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phong/Documents/GitHub/TedTalkVis/data_cleaning/"/>
    </mc:Choice>
  </mc:AlternateContent>
  <xr:revisionPtr revIDLastSave="0" documentId="8_{C2807B56-D046-AC4A-B1D4-2E6619B4FBFD}" xr6:coauthVersionLast="45" xr6:coauthVersionMax="45" xr10:uidLastSave="{00000000-0000-0000-0000-000000000000}"/>
  <bookViews>
    <workbookView xWindow="3580" yWindow="2560" windowWidth="27240" windowHeight="16440"/>
  </bookViews>
  <sheets>
    <sheet name="ted_youtube_similarity"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7" i="1" l="1"/>
  <c r="F112" i="1"/>
  <c r="F179" i="1"/>
  <c r="F521" i="1"/>
  <c r="F739" i="1"/>
  <c r="F750" i="1"/>
  <c r="F769" i="1"/>
  <c r="F1084" i="1"/>
  <c r="F1091" i="1"/>
  <c r="F1095" i="1"/>
  <c r="F1186" i="1"/>
  <c r="F1286" i="1"/>
  <c r="F1591" i="1"/>
  <c r="F1658" i="1"/>
  <c r="F1697" i="1"/>
  <c r="F2091" i="1"/>
  <c r="F2133" i="1"/>
  <c r="F2189" i="1"/>
  <c r="F2237" i="1"/>
  <c r="F2276" i="1"/>
  <c r="F2342" i="1"/>
  <c r="F2398" i="1"/>
  <c r="F2408" i="1"/>
</calcChain>
</file>

<file path=xl/sharedStrings.xml><?xml version="1.0" encoding="utf-8"?>
<sst xmlns="http://schemas.openxmlformats.org/spreadsheetml/2006/main" count="15238" uniqueCount="14428">
  <si>
    <t>name</t>
  </si>
  <si>
    <t>youtube_title</t>
  </si>
  <si>
    <t>name_yt_similarity</t>
  </si>
  <si>
    <t>youtube_description</t>
  </si>
  <si>
    <t>youtube_videoId</t>
  </si>
  <si>
    <t>youtube_videoLink</t>
  </si>
  <si>
    <t>youtube_publishedAt</t>
  </si>
  <si>
    <t>youtube_viewCount</t>
  </si>
  <si>
    <t>youtube_likeCount</t>
  </si>
  <si>
    <t>youtube_dislikeCount</t>
  </si>
  <si>
    <t>youtube_favoriteCount</t>
  </si>
  <si>
    <t>youtube_commentCount</t>
  </si>
  <si>
    <t>Ken Robinson: Do schools kill creativity?</t>
  </si>
  <si>
    <t>Do schools kill creativity? | Sir Ken Robinson</t>
  </si>
  <si>
    <t>Sir Ken Robinson makes an entertaining and profoundly moving case for creating an education system that nurtures (rather than undermines) creativity. Get TED ...</t>
  </si>
  <si>
    <t>iG9CE55wbtY</t>
  </si>
  <si>
    <t>https://www.youtube.com/watch?v=iG9CE55wbtY</t>
  </si>
  <si>
    <t>2007-01-07T05:00:34.000Z</t>
  </si>
  <si>
    <t>Al Gore: Averting the climate crisis</t>
  </si>
  <si>
    <t>Averting the climate crisis | Al Gore</t>
  </si>
  <si>
    <t>http://www.ted.com With the same humor and humanity he exuded in An Inconvenient Truth, Al Gore spells out 15 ways that individuals can address climate ...</t>
  </si>
  <si>
    <t>rDiGYuQicpA</t>
  </si>
  <si>
    <t>https://www.youtube.com/watch?v=rDiGYuQicpA</t>
  </si>
  <si>
    <t>2007-01-16T21:47:14.000Z</t>
  </si>
  <si>
    <t>David Pogue: Simplicity sells</t>
  </si>
  <si>
    <t>http://www.ted.com New York Times columnist David Pogue takes aim at technologys worst interface-design offenders, and provides encouraging examples of ...</t>
  </si>
  <si>
    <t>NEjZt0y6OOw</t>
  </si>
  <si>
    <t>https://www.youtube.com/watch?v=NEjZt0y6OOw</t>
  </si>
  <si>
    <t>2007-01-16T22:15:43.000Z</t>
  </si>
  <si>
    <t>Majora Carter: Greening the ghetto</t>
  </si>
  <si>
    <t>Greening the ghetto | Majora Carter</t>
  </si>
  <si>
    <t>http://www.ted.com In an emotionally charged talk, MacArthur-winning activist Majora Carter details her fight for environmental justice in the South Bronx -- and ...</t>
  </si>
  <si>
    <t>gQ-cZRmHfs4</t>
  </si>
  <si>
    <t>https://www.youtube.com/watch?v=gQ-cZRmHfs4</t>
  </si>
  <si>
    <t>2007-01-07T04:18:33.000Z</t>
  </si>
  <si>
    <t>Hans Rosling: The best stats you've ever seen</t>
  </si>
  <si>
    <t>The best stats you&amp;#39;ve ever seen | Hans Rosling</t>
  </si>
  <si>
    <t>http://www.ted.com With the drama and urgency of a sportscaster, statistics guru Hans Rosling uses an amazing new presentation tool, Gapminder, to present ...</t>
  </si>
  <si>
    <t>hVimVzgtD6w</t>
  </si>
  <si>
    <t>https://www.youtube.com/watch?v=hVimVzgtD6w</t>
  </si>
  <si>
    <t>2007-01-16T22:47:37.000Z</t>
  </si>
  <si>
    <t>Tony Robbins: Why we do what we do</t>
  </si>
  <si>
    <t>Why We Do What We Do | Tony Robbins Podcast</t>
  </si>
  <si>
    <t>Why do we do what we do? You might think you want one thing, let's say, a job in a new industry, but then when it's actually in your grasp, you sabotage yourself.</t>
  </si>
  <si>
    <t>IAavZgI56vE</t>
  </si>
  <si>
    <t>https://www.youtube.com/watch?v=IAavZgI56vE</t>
  </si>
  <si>
    <t>2018-07-02T16:56:23.000Z</t>
  </si>
  <si>
    <t>Julia Sweeney: Letting go of God</t>
  </si>
  <si>
    <t>Letting Go Of God</t>
  </si>
  <si>
    <t>A one-person comedic and dramatic show about losing one's religion.</t>
  </si>
  <si>
    <t>C74-f4ZV-ss</t>
  </si>
  <si>
    <t>https://www.youtube.com/watch?v=C74-f4ZV-ss</t>
  </si>
  <si>
    <t>2019-04-01T20:32:46.000Z</t>
  </si>
  <si>
    <t>Joshua Prince-Ramus: Behind the design of Seattle's library</t>
  </si>
  <si>
    <t>Joshua Prince-Ramus: Designing the Seattle Central Library</t>
  </si>
  <si>
    <t>http://www.ted.com Architect Joshua Prince-Ramus takes the audience on dazzling, dizzying virtual tours of three recent projects: the Central Library in Seattle, ...</t>
  </si>
  <si>
    <t>1x0PA0Rnjho</t>
  </si>
  <si>
    <t>https://www.youtube.com/watch?v=1x0PA0Rnjho</t>
  </si>
  <si>
    <t>2007-01-14T19:25:17.000Z</t>
  </si>
  <si>
    <t>Dan Dennett: Let's teach religion -- all religion -- in schools</t>
  </si>
  <si>
    <t>Dan Dennett: Let&amp;#39;s teach religion -- all religion -- in schools</t>
  </si>
  <si>
    <t>Philosopher Dan Dennett calls for religion -- all religion -- to be taught in schools, so we can understand its nature as a natural phenomenon. Then he takes on ...</t>
  </si>
  <si>
    <t>dIrIafHhwEw</t>
  </si>
  <si>
    <t>https://www.youtube.com/watch?v=dIrIafHhwEw</t>
  </si>
  <si>
    <t>2013-08-10T04:07:10.000Z</t>
  </si>
  <si>
    <t>Rick Warren: A life of purpose</t>
  </si>
  <si>
    <t>A life of purpose | Rick Warren</t>
  </si>
  <si>
    <t>http://www.ted.com Pastor, philanthropist and author Rick Warren reflects on how the success of his book The Purpose-Driven Life triggered his own crisis of ...</t>
  </si>
  <si>
    <t>640BQNxB5mc</t>
  </si>
  <si>
    <t>https://www.youtube.com/watch?v=640BQNxB5mc</t>
  </si>
  <si>
    <t>2008-04-15T18:31:03.000Z</t>
  </si>
  <si>
    <t>Cameron Sinclair: My wish: A call for open-source architecture</t>
  </si>
  <si>
    <t>Cameron Sinclair: A call for open-source architecture</t>
  </si>
  <si>
    <t>http://www.ted.com Accepting his 2006 TED Prize, Cameron Sinclair demonstrates how passionate designers and architects can respond to world housing ...</t>
  </si>
  <si>
    <t>PdcqEjmuxjA</t>
  </si>
  <si>
    <t>https://www.youtube.com/watch?v=PdcqEjmuxjA</t>
  </si>
  <si>
    <t>2007-01-16T21:04:53.000Z</t>
  </si>
  <si>
    <t>Jehane Noujaim: My wish: A global day of film</t>
  </si>
  <si>
    <t>Jehane Noujaim: TEDPrize wish: Unite the world on Pangea Day</t>
  </si>
  <si>
    <t>http://www.ted.com In this hopeful talk, 2006 TED Prize winner Jehane Noujaim unveils her wish: a global acceptance of diversity, mediated through the power of ...</t>
  </si>
  <si>
    <t>QCFSrb6B5nw</t>
  </si>
  <si>
    <t>https://www.youtube.com/watch?v=QCFSrb6B5nw</t>
  </si>
  <si>
    <t>2008-04-15T13:41:58.000Z</t>
  </si>
  <si>
    <t>Larry Brilliant: My wish: Help me stop pandemics</t>
  </si>
  <si>
    <t>Larry Brilliant: TED Prize wish: Help stop the next pandemic</t>
  </si>
  <si>
    <t>http://www.ted.com Accepting the 2006 TED Prize, Dr. Larry Brilliant talks about how smallpox was eradicated from the planet, and calls for a new global system ...</t>
  </si>
  <si>
    <t>MNhiHf84P9c</t>
  </si>
  <si>
    <t>https://www.youtube.com/watch?v=MNhiHf84P9c</t>
  </si>
  <si>
    <t>2007-01-16T21:28:05.000Z</t>
  </si>
  <si>
    <t>Jeff Han: The radical promise of the multi-touch interface</t>
  </si>
  <si>
    <t>Unveiling the genius of multi-touch interface design | Jeff Han</t>
  </si>
  <si>
    <t>http://www.ted.com Jeff Han shows off a cheap, scalable multi-touch and pressure-sensitive computer screen interface that may spell the end of point-and-click.</t>
  </si>
  <si>
    <t>ac0E6deG4AU</t>
  </si>
  <si>
    <t>https://www.youtube.com/watch?v=ac0E6deG4AU</t>
  </si>
  <si>
    <t>2007-01-16T20:13:11.000Z</t>
  </si>
  <si>
    <t>Nicholas Negroponte: One Laptop per Child</t>
  </si>
  <si>
    <t>Nicholas Negroponte: One Laptop per Child, two years on</t>
  </si>
  <si>
    <t>http://www.ted.com Nicholas Negroponte talks about how One Laptop per Child is doing, two years in. Speaking at the EG conference while the first XO laptops ...</t>
  </si>
  <si>
    <t>y_TKjfgjiQs</t>
  </si>
  <si>
    <t>https://www.youtube.com/watch?v=y_TKjfgjiQs</t>
  </si>
  <si>
    <t>2008-06-27T15:22:11.000Z</t>
  </si>
  <si>
    <t>Sirena Huang: An 11-year-old's magical violin</t>
  </si>
  <si>
    <t>Sirena Huang: An 11-year-old&amp;#39;s magical violin</t>
  </si>
  <si>
    <t>http://www.ted.com Violinist Sirena Huang gives a technically brilliant and emotionally nuanced performance. In a charming interlude, the 11-year-old praises ...</t>
  </si>
  <si>
    <t>https://www.youtube.com/watch?v=-yOXsK5-SFY</t>
  </si>
  <si>
    <t>2007-01-16T19:55:41.000Z</t>
  </si>
  <si>
    <t>Jennifer Lin: Improvising on piano, aged 14</t>
  </si>
  <si>
    <t>http://www.ted.com Pianist and composer Jennifer Lin gives a magical performance, talks about the process of creativity and improvises a moving solo piece ...</t>
  </si>
  <si>
    <t>UU0MX8epDro</t>
  </si>
  <si>
    <t>https://www.youtube.com/watch?v=UU0MX8epDro</t>
  </si>
  <si>
    <t>2007-01-16T19:58:47.000Z</t>
  </si>
  <si>
    <t>Amy Smith: Simple designs to save a life</t>
  </si>
  <si>
    <t>Amy Smith: Simple designs that could save millions of childrens&amp;#39; lives</t>
  </si>
  <si>
    <t>http://www.ted.com Fumes from indoor cooking fires kill more than 2 million children a year in the developing world. MIT engineer Amy Smith details an exciting ...</t>
  </si>
  <si>
    <t>FwFkb1x7FJQ</t>
  </si>
  <si>
    <t>https://www.youtube.com/watch?v=FwFkb1x7FJQ</t>
  </si>
  <si>
    <t>2007-01-16T18:45:52.000Z</t>
  </si>
  <si>
    <t>Ross Lovegrove: Organic design, inspired by nature</t>
  </si>
  <si>
    <t>Ross Lovegrove: The power and beauty of organic design</t>
  </si>
  <si>
    <t>http://www.ted.com Designer Ross Lovegrove expounds his philosophy of fat-free design and offers insight into several of his extraordinary products, including ...</t>
  </si>
  <si>
    <t>sWqkKYwvTNw</t>
  </si>
  <si>
    <t>https://www.youtube.com/watch?v=sWqkKYwvTNw</t>
  </si>
  <si>
    <t>2007-01-16T18:59:58.000Z</t>
  </si>
  <si>
    <t>Jimmy Wales: The birth of Wikipedia</t>
  </si>
  <si>
    <t>TED„ÄÄJimmy Wales„ÄÄThe Birth of Wikipedia</t>
  </si>
  <si>
    <t>rAgpogTplzo</t>
  </si>
  <si>
    <t>https://www.youtube.com/watch?v=rAgpogTplzo</t>
  </si>
  <si>
    <t>2011-03-03T22:46:53.000Z</t>
  </si>
  <si>
    <t>Richard Baraniuk: The birth of the open-source learning revolution</t>
  </si>
  <si>
    <t>Richard Baraniuk on open-source learning</t>
  </si>
  <si>
    <t>http://www.ted.com Rice University professor Richard Baraniuk explains the vision behind Connexions, his open-source, online education system. It cuts out the ...</t>
  </si>
  <si>
    <t>RRymi-lFHpE</t>
  </si>
  <si>
    <t>https://www.youtube.com/watch?v=RRymi-lFHpE</t>
  </si>
  <si>
    <t>2007-01-12T17:29:51.000Z</t>
  </si>
  <si>
    <t>Ze Frank: Nerdcore comedy</t>
  </si>
  <si>
    <t>Nerdcore comedy | Ze Frank</t>
  </si>
  <si>
    <t>Performer and web toymaker Ze Frank delivers a hilarious nerdcore standup routine, then tells us what he's seriously passionate about: helping people create ...</t>
  </si>
  <si>
    <t>FMkJVXi7Rp8</t>
  </si>
  <si>
    <t>https://www.youtube.com/watch?v=FMkJVXi7Rp8</t>
  </si>
  <si>
    <t>2007-01-16T18:24:53.000Z</t>
  </si>
  <si>
    <t>Mena Trott: Meet the founder of the blog revolution</t>
  </si>
  <si>
    <t>Mena Trott: How blogs are building a friendlier world</t>
  </si>
  <si>
    <t>http://www.ted.com The founding mother of the blog revolution, Movable Type's Mena Trott, talks about the early days of blogging, when she realized that giving ...</t>
  </si>
  <si>
    <t>RlBTxuWCuL8</t>
  </si>
  <si>
    <t>https://www.youtube.com/watch?v=RlBTxuWCuL8</t>
  </si>
  <si>
    <t>2007-01-16T18:33:29.000Z</t>
  </si>
  <si>
    <t>Helen Fisher: Why we love, why we cheat</t>
  </si>
  <si>
    <t>Why we love, why we cheat | Helen Fisher</t>
  </si>
  <si>
    <t>http://www.ted.com Anthropologist Helen Fisher takes on a tricky topic -- love - and explains its evolution, its biochemical foundations and its social importance.</t>
  </si>
  <si>
    <t>x-ewvCNguug</t>
  </si>
  <si>
    <t>https://www.youtube.com/watch?v=x-ewvCNguug</t>
  </si>
  <si>
    <t>2007-01-16T18:20:55.000Z</t>
  </si>
  <si>
    <t>Eve Ensler: Happiness in body and soul</t>
  </si>
  <si>
    <t>Finding happiness in body and soul | Eve Ensler</t>
  </si>
  <si>
    <t>http://www.ted.com Eve Ensler, creator of The Vagina Monologues, shares how a discussion about menopause with her friends led to talking about all sorts of ...</t>
  </si>
  <si>
    <t>NQvMQEB0j_A</t>
  </si>
  <si>
    <t>https://www.youtube.com/watch?v=NQvMQEB0j_A</t>
  </si>
  <si>
    <t>2007-01-16T17:45:07.000Z</t>
  </si>
  <si>
    <t>David Deutsch: Chemical scum that dream of distant quasars</t>
  </si>
  <si>
    <t>http://www.ted.com Legendary scientist David Deutsch puts theoretical physics on the back burner to discuss a more urgent matter: the survival of our species.</t>
  </si>
  <si>
    <t>gQliI_WGaGk</t>
  </si>
  <si>
    <t>https://www.youtube.com/watch?v=gQliI_WGaGk</t>
  </si>
  <si>
    <t>2007-01-16T17:13:41.000Z</t>
  </si>
  <si>
    <t>Richard Dawkins: Why the universe seems so strange</t>
  </si>
  <si>
    <t>Why the universe seems so strange | Richard Dawkins</t>
  </si>
  <si>
    <t>http://www.ted.com Biologist Richard Dawkins makes a case for "thinking the improbable" by looking at how the human frame of reference limits our ...</t>
  </si>
  <si>
    <t>1APOxsp1VFw</t>
  </si>
  <si>
    <t>https://www.youtube.com/watch?v=1APOxsp1VFw</t>
  </si>
  <si>
    <t>2007-01-16T17:03:18.000Z</t>
  </si>
  <si>
    <t>Steven Levitt: The freakonomics of crack dealing</t>
  </si>
  <si>
    <t>The freakonomics of McDonalds vs. drugs | Steven Levitt</t>
  </si>
  <si>
    <t>http://www.ted.com Freakonomics author Steven Levitt presents new data on the finances of drug dealing. Contrary to popular myth, he says, being a ...</t>
  </si>
  <si>
    <t>5UGC2nLnaes</t>
  </si>
  <si>
    <t>https://www.youtube.com/watch?v=5UGC2nLnaes</t>
  </si>
  <si>
    <t>2007-01-16T17:25:33.000Z</t>
  </si>
  <si>
    <t>Malcolm Gladwell: Choice, happiness and spaghetti sauce</t>
  </si>
  <si>
    <t>Choice, happiness and spaghetti sauce | Malcolm Gladwell</t>
  </si>
  <si>
    <t>http://www.ted.com Tipping Point author Malcolm Gladwell gets inside the food industry's pursuit of the perfect spaghetti sauce -- and makes a larger argument ...</t>
  </si>
  <si>
    <t>iIiAAhUeR6Y</t>
  </si>
  <si>
    <t>https://www.youtube.com/watch?v=iIiAAhUeR6Y</t>
  </si>
  <si>
    <t>2007-01-16T16:40:16.000Z</t>
  </si>
  <si>
    <t>Dan Gilbert: The surprising science of happiness</t>
  </si>
  <si>
    <t>The surprising science of happiness | Dan Gilbert</t>
  </si>
  <si>
    <t>http://www.ted.com Dan Gilbert, author of Stumbling on Happiness, challenges the idea that we'll be miserable if we don't get what we want. Our "psychological ...</t>
  </si>
  <si>
    <t>4q1dgn_C0AU</t>
  </si>
  <si>
    <t>https://www.youtube.com/watch?v=4q1dgn_C0AU</t>
  </si>
  <si>
    <t>2012-04-26T19:50:07.000Z</t>
  </si>
  <si>
    <t>Barry Schwartz: The paradox of choice</t>
  </si>
  <si>
    <t>The paradox of choice | Barry Schwartz</t>
  </si>
  <si>
    <t>http://www.ted.com Psychologist Barry Schwartz takes aim at a central tenet of western societies: freedom of choice. In Schwartz's estimation, choice has made ...</t>
  </si>
  <si>
    <t>VO6XEQIsCoM</t>
  </si>
  <si>
    <t>https://www.youtube.com/watch?v=VO6XEQIsCoM</t>
  </si>
  <si>
    <t>2007-01-16T16:42:10.000Z</t>
  </si>
  <si>
    <t>Eva Vertes: Meet the future of cancer research</t>
  </si>
  <si>
    <t>Eva Vertes: My dream about the future of medicine</t>
  </si>
  <si>
    <t>http://www.ted.com Eva Vertes -- only 19 when she gave this talk -- discusses her journey toward studying medicine and her drive to understand the roots of ...</t>
  </si>
  <si>
    <t>z42lVW3z1_w</t>
  </si>
  <si>
    <t>https://www.youtube.com/watch?v=z42lVW3z1_w</t>
  </si>
  <si>
    <t>2007-01-16T16:30:45.000Z</t>
  </si>
  <si>
    <t>Aubrey de Grey: A roadmap to end aging</t>
  </si>
  <si>
    <t>A roadmap to end aging | Aubrey de Grey</t>
  </si>
  <si>
    <t>http://www.ted.com Cambridge researcher Aubrey de Grey argues that aging is merely a disease -- and a curable one at that. Humans age in seven basic ways, ...</t>
  </si>
  <si>
    <t>8iYpxRXlboQ</t>
  </si>
  <si>
    <t>https://www.youtube.com/watch?v=8iYpxRXlboQ</t>
  </si>
  <si>
    <t>2007-01-16T16:00:03.000Z</t>
  </si>
  <si>
    <t>Iqbal Quadir: How mobile phones can fight poverty</t>
  </si>
  <si>
    <t>Iqbal Quadir: The power of the mobile phone to end poverty</t>
  </si>
  <si>
    <t>http://www.ted.com Iqbal Quadir tells how his experiences as a kid in poor Bangladesh, and later as a banker in New York, led him to start a mobile phone ...</t>
  </si>
  <si>
    <t>Ixjxvzb2-Fw</t>
  </si>
  <si>
    <t>https://www.youtube.com/watch?v=Ixjxvzb2-Fw</t>
  </si>
  <si>
    <t>2007-01-16T15:44:38.000Z</t>
  </si>
  <si>
    <t>Jacqueline Novogratz: Invest in Africa's own solutions</t>
  </si>
  <si>
    <t>Jacqueline Novogratz: Investing in Africa&amp;#39;s own solutions</t>
  </si>
  <si>
    <t>http://www.ted.com Jacqueline Novogratz applauds the world's heightened interest in Africa and poverty, but argues persuasively for a new approach. TEDTalks ...</t>
  </si>
  <si>
    <t>8k_XH-ajLo0</t>
  </si>
  <si>
    <t>https://www.youtube.com/watch?v=8k_XH-ajLo0</t>
  </si>
  <si>
    <t>2007-01-16T15:41:21.000Z</t>
  </si>
  <si>
    <t>Sasa Vucinic: Why we should invest in a free press</t>
  </si>
  <si>
    <t>Sasa Vucinic: Why a free press is the best investment</t>
  </si>
  <si>
    <t>http://www.ted.com A free press -- papers, magazines, radio, TV, blogs -- is the backbone of any true democracy (and a vital watchdog on business). Sasa ...</t>
  </si>
  <si>
    <t>18r6nchs91E</t>
  </si>
  <si>
    <t>https://www.youtube.com/watch?v=18r6nchs91E</t>
  </si>
  <si>
    <t>2007-01-16T15:33:16.000Z</t>
  </si>
  <si>
    <t>Ashraf Ghani: How to rebuild a broken state</t>
  </si>
  <si>
    <t>Ashraf Ghani: How to fix broken states</t>
  </si>
  <si>
    <t>http://www.ted.com Ashraf Ghani's passionate and powerful 10-minute talk, emphasizing the necessity of both economic investment and design ingenuity to ...</t>
  </si>
  <si>
    <t>A6GLw12jywo</t>
  </si>
  <si>
    <t>https://www.youtube.com/watch?v=A6GLw12jywo</t>
  </si>
  <si>
    <t>2007-01-12T23:12:15.000Z</t>
  </si>
  <si>
    <t>Burt Rutan: The real future of space exploration</t>
  </si>
  <si>
    <t>Burt Rutan: Entrepreneurs are the future of space flight</t>
  </si>
  <si>
    <t>http://www.ted.com In this passionate talk, legendary spacecraft designer Burt Rutan lambasts the US government-funded space program for stagnating and ...</t>
  </si>
  <si>
    <t>nwfSENkvJXY</t>
  </si>
  <si>
    <t>https://www.youtube.com/watch?v=nwfSENkvJXY</t>
  </si>
  <si>
    <t>2007-01-12T22:49:22.000Z</t>
  </si>
  <si>
    <t>Ben Saunders: Why did I ski to the North Pole?</t>
  </si>
  <si>
    <t>Ben Saunders: Three things to know before you ski to the North Pole</t>
  </si>
  <si>
    <t>http://www.ted.com Arctic explorer Ben Saunders recounts his harrowing solo ski trek to the North Pole, complete with engaging anecdotes, gorgeous photos ...</t>
  </si>
  <si>
    <t>0Bvq8Vo8F8U</t>
  </si>
  <si>
    <t>https://www.youtube.com/watch?v=0Bvq8Vo8F8U</t>
  </si>
  <si>
    <t>2007-01-12T23:02:52.000Z</t>
  </si>
  <si>
    <t>Bono: My wish: Three actions for Africa</t>
  </si>
  <si>
    <t>Bono: Action for Africa</t>
  </si>
  <si>
    <t>http://www.ted.com Musician and activist Bono accepts the 2005 TED Prize with a riveting talk, arguing that aid to Africa isn't just another celebrity cause; it's a ...</t>
  </si>
  <si>
    <t>1VOlXwhp00Y</t>
  </si>
  <si>
    <t>https://www.youtube.com/watch?v=1VOlXwhp00Y</t>
  </si>
  <si>
    <t>2007-01-12T23:01:08.000Z</t>
  </si>
  <si>
    <t>Edward Burtynsky: My wish: Manufactured landscapes and green education</t>
  </si>
  <si>
    <t>Edward Burtynsky. My wish: Manufactured landscapes and green education</t>
  </si>
  <si>
    <t>PHJNvXN0MtM</t>
  </si>
  <si>
    <t>https://www.youtube.com/watch?v=PHJNvXN0MtM</t>
  </si>
  <si>
    <t>2015-05-04T12:04:15.000Z</t>
  </si>
  <si>
    <t>Robert Fischell: My wish: Three unusual medical inventions</t>
  </si>
  <si>
    <t>Robert Fischell: TED Prize wish: Finding new cures for migraine, depression, malpractice</t>
  </si>
  <si>
    <t>http://www.ted.com Accepting his 2005 TED Prize, inventor Robert Fischell makes three wishes: redesigning a portable device that treats migraines, finding new ...</t>
  </si>
  <si>
    <t>wiUS82JBu80</t>
  </si>
  <si>
    <t>https://www.youtube.com/watch?v=wiUS82JBu80</t>
  </si>
  <si>
    <t>2007-01-12T22:53:03.000Z</t>
  </si>
  <si>
    <t>Peter Donnelly: How juries are fooled by statistics</t>
  </si>
  <si>
    <t>Peter Donnelly: How stats fool juries</t>
  </si>
  <si>
    <t>http://www.ted.com Oxford mathematician Peter Donnelly reveals the common mistakes humans make in interpreting statistics -- and the devastating impact ...</t>
  </si>
  <si>
    <t>kLmzxmRcUTo</t>
  </si>
  <si>
    <t>https://www.youtube.com/watch?v=kLmzxmRcUTo</t>
  </si>
  <si>
    <t>2007-01-12T21:57:49.000Z</t>
  </si>
  <si>
    <t>Michael Shermer: Why people believe weird things</t>
  </si>
  <si>
    <t>Why people believe weird things | Michael Shermer</t>
  </si>
  <si>
    <t>http://www.ted.com Why do people see the Virgin Mary on cheese sandwiches or hear demonic lyrics in "Stairway to Heaven"? Using video, images and music, ...</t>
  </si>
  <si>
    <t>8T_jwq9ph8k</t>
  </si>
  <si>
    <t>https://www.youtube.com/watch?v=8T_jwq9ph8k</t>
  </si>
  <si>
    <t>2008-04-15T16:21:42.000Z</t>
  </si>
  <si>
    <t>Ray Kurzweil: The accelerating power of technology</t>
  </si>
  <si>
    <t>The accelerating power of technology | Ray Kurzweil</t>
  </si>
  <si>
    <t>http://www.ted.com Inventor, entrepreneur and visionary Ray Kurzweil explains in abundant, grounded detail why, by the 2020s, we will have ...</t>
  </si>
  <si>
    <t>IfbOyw3CT6A</t>
  </si>
  <si>
    <t>https://www.youtube.com/watch?v=IfbOyw3CT6A</t>
  </si>
  <si>
    <t>2007-01-12T21:53:54.000Z</t>
  </si>
  <si>
    <t>Kevin Kelly: How technology evolves</t>
  </si>
  <si>
    <t>http://www.ted.com Tech enthusiast Kevin Kelly asks "What does technology want?" and discovers that its movement toward ubiquity and complexity is much like ...</t>
  </si>
  <si>
    <t>ap-ZC21bk18</t>
  </si>
  <si>
    <t>https://www.youtube.com/watch?v=ap-ZC21bk18</t>
  </si>
  <si>
    <t>2007-01-12T21:35:53.000Z</t>
  </si>
  <si>
    <t>Peter Gabriel: Fight injustice with raw video</t>
  </si>
  <si>
    <t>Peter Gabriel: Fighting injustice with a videocamera</t>
  </si>
  <si>
    <t>http://www.ted.com Musician and activist Peter Gabriel shares his very personal motivation for standing up for human rights with the watchdog group WITNESS ...</t>
  </si>
  <si>
    <t>HLuv7lsvWco</t>
  </si>
  <si>
    <t>https://www.youtube.com/watch?v=HLuv7lsvWco</t>
  </si>
  <si>
    <t>2007-01-12T21:14:44.000Z</t>
  </si>
  <si>
    <t>Richard St. John: 8 secrets of success</t>
  </si>
  <si>
    <t>Secrets of success in 8 words, 3 minutes | Richard St. John</t>
  </si>
  <si>
    <t>http://www.ted.com Why do people succeed? Is it because they're smart, or are they just lucky? Analyst Richard St. John condenses years of interviews into an ...</t>
  </si>
  <si>
    <t>Y6bbMQXQ180</t>
  </si>
  <si>
    <t>https://www.youtube.com/watch?v=Y6bbMQXQ180</t>
  </si>
  <si>
    <t>2007-01-06T19:53:49.000Z</t>
  </si>
  <si>
    <t>Rives: If I controlled the Internet</t>
  </si>
  <si>
    <t>If I controlled the Internet | Rives</t>
  </si>
  <si>
    <t>http://www.ted.com How many poets could cram eBay, Friendster and Monster.com into 3-minute poem worthy of a standing ovation? Enjoy Rives' unique talent.</t>
  </si>
  <si>
    <t>gu_PQBmk-6c</t>
  </si>
  <si>
    <t>https://www.youtube.com/watch?v=gu_PQBmk-6c</t>
  </si>
  <si>
    <t>2006-12-25T17:58:08.000Z</t>
  </si>
  <si>
    <t>Dean Ornish: The killer American diet that's sweeping the planet</t>
  </si>
  <si>
    <t>The killer American diet that&amp;#39;s sweeping the planet | Dean Ornish | TEDxPenn</t>
  </si>
  <si>
    <t>This talk was given at a local TEDx event, produced independently of the TED Conferences. Stop wringing your hands over AIDS, cancer and the avian flu.</t>
  </si>
  <si>
    <t>M24EXiIJruU</t>
  </si>
  <si>
    <t>https://www.youtube.com/watch?v=M24EXiIJruU</t>
  </si>
  <si>
    <t>2014-06-04T20:54:48.000Z</t>
  </si>
  <si>
    <t>Robert Neuwirth: The hidden world of shadow cities</t>
  </si>
  <si>
    <t>Robert Neuwirth: The &amp;quot;shadow cities&amp;quot; of the future</t>
  </si>
  <si>
    <t>http://www.ted.com Robert Neuwirth, author of Shadow Cities, finds the worlds squatter sites -- where a billion people now make their homes -- to be thriving ...</t>
  </si>
  <si>
    <t>_2Js_g7M60M</t>
  </si>
  <si>
    <t>https://www.youtube.com/watch?v=_2Js_g7M60M</t>
  </si>
  <si>
    <t>2007-01-12T21:15:27.000Z</t>
  </si>
  <si>
    <t>Bjorn Lomborg: Global priorities bigger than climate change</t>
  </si>
  <si>
    <t>http://www.ted.com Given $50 billion to spend, which would you solve first, AIDS or global warming? Danish political scientist Bjorn Lomborg comes up with ...</t>
  </si>
  <si>
    <t>Dtbn9zBfJSs</t>
  </si>
  <si>
    <t>https://www.youtube.com/watch?v=Dtbn9zBfJSs</t>
  </si>
  <si>
    <t>2007-01-12T20:59:37.000Z</t>
  </si>
  <si>
    <t>Wade Davis: Dreams from endangered cultures</t>
  </si>
  <si>
    <t>Wade Davis: Cultures at the far edge of the world</t>
  </si>
  <si>
    <t>http://www.ted.com With stunning photos and stories, National Geographic Explorer Wade Davis celebrates the extraordinary diversity of the world's indigenous ...</t>
  </si>
  <si>
    <t>bL7vK0pOvKI</t>
  </si>
  <si>
    <t>https://www.youtube.com/watch?v=bL7vK0pOvKI</t>
  </si>
  <si>
    <t>2007-01-12T20:09:42.000Z</t>
  </si>
  <si>
    <t>Phil Borges: Photos of endangered cultures</t>
  </si>
  <si>
    <t>Phil Borges: Documenting our endangered cultures</t>
  </si>
  <si>
    <t>http://www.ted.com Photographer Phil Borges shows rarely seen images of people from the mountains of Dharamsala, India, and the jungles of the Ecuadorean ...</t>
  </si>
  <si>
    <t>NGRnJ-zhSOk</t>
  </si>
  <si>
    <t>https://www.youtube.com/watch?v=NGRnJ-zhSOk</t>
  </si>
  <si>
    <t>2007-01-12T21:07:20.000Z</t>
  </si>
  <si>
    <t>Martin Rees: Is this our final century?</t>
  </si>
  <si>
    <t>Sir Martin Rees: Earth in its final century?</t>
  </si>
  <si>
    <t>http://www.ted.com In a taut soliloquy that takes us from the origins of the universe to the last days of a dying sun 6 billion years later, renowned cosmologist Sir ...</t>
  </si>
  <si>
    <t>3qF26MbYgOA</t>
  </si>
  <si>
    <t>https://www.youtube.com/watch?v=3qF26MbYgOA</t>
  </si>
  <si>
    <t>2008-04-15T19:57:42.000Z</t>
  </si>
  <si>
    <t>Robert Wright: Progress is not a zero-sum game</t>
  </si>
  <si>
    <t>Robert Wright: The logic of non-zero-sum progress</t>
  </si>
  <si>
    <t>http://www.ted.com Author Robert Wright explains "non-zero-sumness," a game-theory term describing how players with linked fortunes tend to cooperate for ...</t>
  </si>
  <si>
    <t>wcZFIy2mfyE</t>
  </si>
  <si>
    <t>https://www.youtube.com/watch?v=wcZFIy2mfyE</t>
  </si>
  <si>
    <t>2008-04-15T17:58:25.000Z</t>
  </si>
  <si>
    <t>Steven Johnson: How the "ghost map" helped end a killer disease</t>
  </si>
  <si>
    <t>Steven Johnson: A guided tour of the Ghost Map</t>
  </si>
  <si>
    <t>http://www.ted.com Author Steven Johnson takes us on a 10-minute tour of The Ghost Map, his book about a cholera outbreak in 1854 London and the impact it ...</t>
  </si>
  <si>
    <t>KvHL0dHj3RM</t>
  </si>
  <si>
    <t>https://www.youtube.com/watch?v=KvHL0dHj3RM</t>
  </si>
  <si>
    <t>2007-05-18T16:52:39.000Z</t>
  </si>
  <si>
    <t>Charles Leadbeater: The era of open innovation</t>
  </si>
  <si>
    <t>http://www.ted.com In this deceptively casual talk, Charles Leadbeater weaves a tight argument that innovation isn't just for professionals anymore. Passionate ...</t>
  </si>
  <si>
    <t>W7raJeMpyM0</t>
  </si>
  <si>
    <t>https://www.youtube.com/watch?v=W7raJeMpyM0</t>
  </si>
  <si>
    <t>2008-04-14T17:27:12.000Z</t>
  </si>
  <si>
    <t>Pilobolus: A dance of "Symbiosis"</t>
  </si>
  <si>
    <t>A performance merging dance and biology | Pilobolus</t>
  </si>
  <si>
    <t>http://www.ted.com Two Pilobolus dancers perform "Symbiosis." Does it trace the birth of a relationship? Or the co-evolution of symbiotic species? Music: "God ...</t>
  </si>
  <si>
    <t>FOZ6KnVPvIU</t>
  </si>
  <si>
    <t>https://www.youtube.com/watch?v=FOZ6KnVPvIU</t>
  </si>
  <si>
    <t>2007-06-20T22:54:19.000Z</t>
  </si>
  <si>
    <t>Anna Deavere Smith: Four American characters</t>
  </si>
  <si>
    <t>http://www.ted.com Writer and actor Anna Deavere Smith gives life to author Studs Terkel, convict Paulette Jenkins, a Korean shopkeeper and a bull rider, ...</t>
  </si>
  <si>
    <t>KR8SwPmCFd4</t>
  </si>
  <si>
    <t>https://www.youtube.com/watch?v=KR8SwPmCFd4</t>
  </si>
  <si>
    <t>2007-03-23T19:27:38.000Z</t>
  </si>
  <si>
    <t>Saul Griffith: Everyday inventions</t>
  </si>
  <si>
    <t>Saul Griffith: Hardware solutions to everyday problems</t>
  </si>
  <si>
    <t>http://www.ted.com Inventor and MacArthur fellow Saul Griffith shares some innovative ideas from his lab -- from "smart rope" to a house-sized kite for towing ...</t>
  </si>
  <si>
    <t>81qHa3gJB3E</t>
  </si>
  <si>
    <t>https://www.youtube.com/watch?v=81qHa3gJB3E</t>
  </si>
  <si>
    <t>2007-03-23T19:01:15.000Z</t>
  </si>
  <si>
    <t>Neil Gershenfeld: Unleash your creativity in a Fab Lab</t>
  </si>
  <si>
    <t>Neil Gershenfeld  Unleash your creativity in a Fab Lab   Talk Video   TED com</t>
  </si>
  <si>
    <t>yeOFtGlnc-8</t>
  </si>
  <si>
    <t>https://www.youtube.com/watch?v=yeOFtGlnc-8</t>
  </si>
  <si>
    <t>2014-10-30T15:39:15.000Z</t>
  </si>
  <si>
    <t>Carl Honor√©: In praise of slowness</t>
  </si>
  <si>
    <t>Carl Honore: In praise of slowness</t>
  </si>
  <si>
    <t>http://www.ted.com MIT professor Neil Gershenfeld talks about his Fab Lab -- a low-cost lab that lets people build things they need using digital and analog tools.</t>
  </si>
  <si>
    <t>UhXiHJ8vfuk</t>
  </si>
  <si>
    <t>https://www.youtube.com/watch?v=UhXiHJ8vfuk</t>
  </si>
  <si>
    <t>2007-03-23T19:47:24.000Z</t>
  </si>
  <si>
    <t>Bill Clinton: My wish: Rebuilding Rwanda</t>
  </si>
  <si>
    <t>Bill Clinton: TED Prize wish: Let&amp;#39;s build a health care system in Rwanda</t>
  </si>
  <si>
    <t>http://www.ted.com Accepting the 2007 TED Prize, Bill Clinton asks for help in bringing health care to Rwanda -- and the rest of the world. TEDTalks is a daily ...</t>
  </si>
  <si>
    <t>ft24bHtNJwY</t>
  </si>
  <si>
    <t>https://www.youtube.com/watch?v=ft24bHtNJwY</t>
  </si>
  <si>
    <t>2007-04-05T17:01:56.000Z</t>
  </si>
  <si>
    <t>E.O. Wilson: My wish: Build the Encyclopedia of Life</t>
  </si>
  <si>
    <t>E.O. Wilson calls for an Encyclopedia of Life</t>
  </si>
  <si>
    <t>http://www.ted.com As E.O. Wilson accepts his 2007 TED Prize, he makes a plea on behalf of all creatures that we learn more about our biosphere -- and build a ...</t>
  </si>
  <si>
    <t>e-txR1WSPBs</t>
  </si>
  <si>
    <t>https://www.youtube.com/watch?v=e-txR1WSPBs</t>
  </si>
  <si>
    <t>2007-04-05T17:44:58.000Z</t>
  </si>
  <si>
    <t>James Nachtwey: My wish: Let my photographs bear witness</t>
  </si>
  <si>
    <t>My photographs bear witness | James Nachtwey</t>
  </si>
  <si>
    <t>http://www.ted.com Accepting his 2007 TED Prize, war photographer James Nachtwey shows his lifes work and asks TED to help him continue telling the story ...</t>
  </si>
  <si>
    <t>AGKZhNK_pHw</t>
  </si>
  <si>
    <t>https://www.youtube.com/watch?v=AGKZhNK_pHw</t>
  </si>
  <si>
    <t>2007-04-05T16:07:02.000Z</t>
  </si>
  <si>
    <t>Jane Goodall: What separates us from chimpanzees?</t>
  </si>
  <si>
    <t>What separates us from chimpanzees? | Jane Goodall</t>
  </si>
  <si>
    <t>http://www.ted.com Jane Goodall hasn't found the missing link, but she's come closer than nearly anyone else. The primatologist says the only real difference ...</t>
  </si>
  <si>
    <t>51z7WRDjOjM</t>
  </si>
  <si>
    <t>https://www.youtube.com/watch?v=51z7WRDjOjM</t>
  </si>
  <si>
    <t>2007-05-16T18:30:45.000Z</t>
  </si>
  <si>
    <t>Seth Godin: How to get your ideas to spread</t>
  </si>
  <si>
    <t>How to get your ideas to spread | Seth Godin</t>
  </si>
  <si>
    <t>http://www.ted.com In a world of too many options and too little time, our obvious choice is to just ignore the ordinary stuff. Marketing guru Seth Godin spells out ...</t>
  </si>
  <si>
    <t>xBIVlM435Zg</t>
  </si>
  <si>
    <t>https://www.youtube.com/watch?v=xBIVlM435Zg</t>
  </si>
  <si>
    <t>2007-05-17T19:25:39.000Z</t>
  </si>
  <si>
    <t>James Watson: How we discovered DNA</t>
  </si>
  <si>
    <t>How I discovered DNA - James Watson</t>
  </si>
  <si>
    <t>View full lesson: http://ed.ted.com/lessons/james-watson-on-how-he-discovered-dna Nobel laureate James Watson opens TED2005 with the frank and funny ...</t>
  </si>
  <si>
    <t>RvdxGDJogtA</t>
  </si>
  <si>
    <t>https://www.youtube.com/watch?v=RvdxGDJogtA</t>
  </si>
  <si>
    <t>2013-07-26T20:35:17.000Z</t>
  </si>
  <si>
    <t>Al Seckel: Visual illusions that show how we (mis)think</t>
  </si>
  <si>
    <t>Al Seckel says our brains are mis wired - powerful visual illusions</t>
  </si>
  <si>
    <t>Do you see what you think you see? A mind opening talk! Al Seckel, a cognitive neuroscientist, explores the perceptual illusions that fool our brains. Loads of ...</t>
  </si>
  <si>
    <t>76Kw6L-ay0o</t>
  </si>
  <si>
    <t>https://www.youtube.com/watch?v=76Kw6L-ay0o</t>
  </si>
  <si>
    <t>2014-07-02T07:20:41.000Z</t>
  </si>
  <si>
    <t>Dean Kamen: To invent is to give</t>
  </si>
  <si>
    <t>Dean Kamen - To invent is to give</t>
  </si>
  <si>
    <t>–ö—É—Ä—Å—ã –∏–Ω–æ—Å—Ç—Ä–∞–Ω–Ω—ã—Ö —è–∑—ã–∫–æ–≤ –î–º–∏—Ç—Ä–∏—è –ö—Ä–∏–≤–æ—à–µ–µ–≤–∞ - iMova! http://imova.com.ua/ –ó–í–û–ù–ò!!! (057) 761-32-34, (044) 362-74-51, (063) 761-32-34, (050)777-67-00 ...</t>
  </si>
  <si>
    <t>dSwEnwkc7Nk</t>
  </si>
  <si>
    <t>https://www.youtube.com/watch?v=dSwEnwkc7Nk</t>
  </si>
  <si>
    <t>2014-08-21T11:37:59.000Z</t>
  </si>
  <si>
    <t>Juan Enriquez: The life code that will reshape the future</t>
  </si>
  <si>
    <t>Juan Enriquez: The life-code that will reshape the future</t>
  </si>
  <si>
    <t>http://www.ted.com Scientific discoveries, futurist Juan Enriquez notes, demand a shift in code, and our ability to thrive depends on our mastery of that code. Here ...</t>
  </si>
  <si>
    <t>5KdOPY1Iqiw</t>
  </si>
  <si>
    <t>https://www.youtube.com/watch?v=5KdOPY1Iqiw</t>
  </si>
  <si>
    <t>2007-05-16T20:00:16.000Z</t>
  </si>
  <si>
    <t>Stefan Sagmeister: Happiness by design</t>
  </si>
  <si>
    <t>http://www.ted.com Graphic designer Stefan Sagmeister takes the audience on a whimsical journey through moments of his life that made him happy -- and ...</t>
  </si>
  <si>
    <t>eZp-H9g_jeY</t>
  </si>
  <si>
    <t>https://www.youtube.com/watch?v=eZp-H9g_jeY</t>
  </si>
  <si>
    <t>2007-06-20T20:06:19.000Z</t>
  </si>
  <si>
    <t>Alex Steffen: The route to a sustainable future</t>
  </si>
  <si>
    <t>http://www.ted.com Worldchanging.com founder Alex Steffen argues that reducing humanitys ecological footprint is incredibly vital now, as the western consumer ...</t>
  </si>
  <si>
    <t>zjcX8tr7Eo4</t>
  </si>
  <si>
    <t>https://www.youtube.com/watch?v=zjcX8tr7Eo4</t>
  </si>
  <si>
    <t>2007-05-01T03:48:19.000Z</t>
  </si>
  <si>
    <t>Thom Mayne: How architecture can connect us</t>
  </si>
  <si>
    <t>Thom Mayne: Architecture is a new way to connect to the world</t>
  </si>
  <si>
    <t>http://www.ted.com Architect Thom Mayne has never been one to take the easy option, and this whistle-stop tour of the buildings he's created makes you glad for ...</t>
  </si>
  <si>
    <t>7-onVz1D_uc</t>
  </si>
  <si>
    <t>https://www.youtube.com/watch?v=7-onVz1D_uc</t>
  </si>
  <si>
    <t>2007-05-17T21:27:42.000Z</t>
  </si>
  <si>
    <t>Chris Bangle: Great cars are great art</t>
  </si>
  <si>
    <t>Chris Bangle: Great cars are Art</t>
  </si>
  <si>
    <t>http://www.ted.com American designer Chris Bangle explains his philosophy that car design is an art form in its own right, with an entertaining -- and ultimately ...</t>
  </si>
  <si>
    <t>teV6Oa6mVPE</t>
  </si>
  <si>
    <t>https://www.youtube.com/watch?v=teV6Oa6mVPE</t>
  </si>
  <si>
    <t>2007-05-02T21:38:18.000Z</t>
  </si>
  <si>
    <t>Nora York: Singing "What I Want"</t>
  </si>
  <si>
    <t>Nora York: Singing &amp;quot;What I Want&amp;quot;</t>
  </si>
  <si>
    <t>Nora York gives a stunning performance of her song "What I Want," with Jamie Lawrence (keyboards), Steve Tarshis (guitar) and Arthur Kell (bass). TEDTalks is ...</t>
  </si>
  <si>
    <t>FvAl7Sjddok</t>
  </si>
  <si>
    <t>https://www.youtube.com/watch?v=FvAl7Sjddok</t>
  </si>
  <si>
    <t>2015-07-17T22:11:49.000Z</t>
  </si>
  <si>
    <t>Paul Bennett: Design is in the details</t>
  </si>
  <si>
    <t>http://www.ted.com Showing a series of inspiring, unusual and playful products, British branding and design guru Paul Bennett explains that design doesn't have ...</t>
  </si>
  <si>
    <t>7g0O003kufA</t>
  </si>
  <si>
    <t>https://www.youtube.com/watch?v=7g0O003kufA</t>
  </si>
  <si>
    <t>2007-05-16T22:00:47.000Z</t>
  </si>
  <si>
    <t>Vik Muniz: Art with wire, sugar, chocolate and string</t>
  </si>
  <si>
    <t>Vik Muniz: Art with wire, sugar, chocolate and string: Art Video: Art Talk</t>
  </si>
  <si>
    <t>http://www.sporf.net/ Vik Muniz: Art with wire, sugar, chocolate and string: TED Talk Vik Muniz makes art from pretty much anything, be it shredded paper, wire, ...</t>
  </si>
  <si>
    <t>aEqJ7tIPpmE</t>
  </si>
  <si>
    <t>https://www.youtube.com/watch?v=aEqJ7tIPpmE</t>
  </si>
  <si>
    <t>2012-09-12T20:35:02.000Z</t>
  </si>
  <si>
    <t>Nick Bostrom: A philosophical quest for our biggest problems</t>
  </si>
  <si>
    <t>Nick Bostrom: Humanity&amp;#39;s biggest problems aren&amp;#39;t what you think they are</t>
  </si>
  <si>
    <t>http://www.ted.com Oxford philosopher and transhumanist Nick Bostrom examines the future of humankind and asks whether we might alter the fundamental ...</t>
  </si>
  <si>
    <t>Yd9cf_vLviI</t>
  </si>
  <si>
    <t>https://www.youtube.com/watch?v=Yd9cf_vLviI</t>
  </si>
  <si>
    <t>2007-05-16T20:35:20.000Z</t>
  </si>
  <si>
    <t>Janine Benyus: Biomimicry's surprising lessons from nature's engineers</t>
  </si>
  <si>
    <t>12 sustainable design ideas from nature | Janine Benyus</t>
  </si>
  <si>
    <t>http://www.ted.com In this inspiring talk about recent developments in biomimicry, Janine Benyus provides heartening examples of ways in which nature is ...</t>
  </si>
  <si>
    <t>n77BfxnVlyc</t>
  </si>
  <si>
    <t>https://www.youtube.com/watch?v=n77BfxnVlyc</t>
  </si>
  <si>
    <t>2007-05-17T23:19:38.000Z</t>
  </si>
  <si>
    <t>Craig Venter: Sampling the ocean's DNA</t>
  </si>
  <si>
    <t>Craig Venter: A voyage of DNA, genes and the sea</t>
  </si>
  <si>
    <t>http://www.ted.com Genomics pioneer Craig Venter takes a break from his epic round-the-world expedition to talk about the millions of genes his team has ...</t>
  </si>
  <si>
    <t>E5X6Qy772YU</t>
  </si>
  <si>
    <t>https://www.youtube.com/watch?v=E5X6Qy772YU</t>
  </si>
  <si>
    <t>2007-05-02T22:19:18.000Z</t>
  </si>
  <si>
    <t>Golan Levin: Software (as) art</t>
  </si>
  <si>
    <t>Golan Levin on software as art</t>
  </si>
  <si>
    <t>l7tm24x0hzA</t>
  </si>
  <si>
    <t>https://www.youtube.com/watch?v=l7tm24x0hzA</t>
  </si>
  <si>
    <t>2012-05-14T08:23:11.000Z</t>
  </si>
  <si>
    <t>Susan Savage-Rumbaugh: The gentle genius of bonobos</t>
  </si>
  <si>
    <t>http://www.ted.com Savage-Rumbaugh's work with bonobo apes, which can understand spoken language and learn tasks by watching, forces the audience to ...</t>
  </si>
  <si>
    <t>a8nDJaH-fVE</t>
  </si>
  <si>
    <t>https://www.youtube.com/watch?v=a8nDJaH-fVE</t>
  </si>
  <si>
    <t>2007-05-17T20:58:39.000Z</t>
  </si>
  <si>
    <t>Frans Lanting: The story of life in photographs</t>
  </si>
  <si>
    <t>The story of life in photographs | Frans Lanting</t>
  </si>
  <si>
    <t>http://www.ted.com In this stunning slideshow, celebrated nature photographer Frans Lanting presents The LIFE Project, a poetic collection of photographs that ...</t>
  </si>
  <si>
    <t>85LGttCxmqk</t>
  </si>
  <si>
    <t>https://www.youtube.com/watch?v=85LGttCxmqk</t>
  </si>
  <si>
    <t>2007-05-14T22:22:07.000Z</t>
  </si>
  <si>
    <t>Sheila Patek: The shrimp with a kick!</t>
  </si>
  <si>
    <t>Sheila Patek: Measuring the fastest animal on earth</t>
  </si>
  <si>
    <t>http://www.ted.com Biologist Sheila Patek talks about her work measuring the feeding strike of the mantis shrimp, one of the fastest movements in the animal ...</t>
  </si>
  <si>
    <t>RHTTIg7HY80</t>
  </si>
  <si>
    <t>https://www.youtube.com/watch?v=RHTTIg7HY80</t>
  </si>
  <si>
    <t>2007-05-17T20:24:41.000Z</t>
  </si>
  <si>
    <t>Jill Sobule: Global warming's theme song, "Manhattan in January"</t>
  </si>
  <si>
    <t>Jill Sobule: Global warming&amp;#39;s theme song, &amp;quot;Manhattan in January&amp;quot;</t>
  </si>
  <si>
    <t>wTOVrGLNt2k</t>
  </si>
  <si>
    <t>https://www.youtube.com/watch?v=wTOVrGLNt2k</t>
  </si>
  <si>
    <t>2017-06-02T08:21:27.000Z</t>
  </si>
  <si>
    <t>Caroline Lavelle: Casting a spell on the cello</t>
  </si>
  <si>
    <t>Caroline Lavelle: A cello performance that casts a spell</t>
  </si>
  <si>
    <t>http://www.ted.com Caroline Lavelle plays the cello like a sorceress casting a spell, occasionally hiding behind her wild mane of blond hair as she sings of ...</t>
  </si>
  <si>
    <t>zjyKc1d_uRE</t>
  </si>
  <si>
    <t>https://www.youtube.com/watch?v=zjyKc1d_uRE</t>
  </si>
  <si>
    <t>2007-05-01T23:32:43.000Z</t>
  </si>
  <si>
    <t>Dan Dennett: The illusion of consciousness</t>
  </si>
  <si>
    <t>The illusion of consciousness | Dan Dennett</t>
  </si>
  <si>
    <t>http://www.ted.com Philosopher Dan Dennett makes a compelling argument that not only don't we understand our own consciousness, but that half the time our ...</t>
  </si>
  <si>
    <t>fjbWr3ODbAo</t>
  </si>
  <si>
    <t>https://www.youtube.com/watch?v=fjbWr3ODbAo</t>
  </si>
  <si>
    <t>2007-05-03T21:54:56.000Z</t>
  </si>
  <si>
    <t>Evelyn Glennie: How to truly listen</t>
  </si>
  <si>
    <t>How to truly listen | Evelyn Glennie</t>
  </si>
  <si>
    <t>http://www.ted.com In this soaring demonstration, deaf percussionist Evelyn Glennie illustrates how listening to music involves much more than simply letting ...</t>
  </si>
  <si>
    <t>IU3V6zNER4g</t>
  </si>
  <si>
    <t>https://www.youtube.com/watch?v=IU3V6zNER4g</t>
  </si>
  <si>
    <t>2007-05-14T22:13:36.000Z</t>
  </si>
  <si>
    <t>William McDonough: Cradle to cradle design</t>
  </si>
  <si>
    <t>Cradle to cradle design | William McDonough</t>
  </si>
  <si>
    <t>http://www.ted.com Green-minded architect and designer William McDonough asks what our buildings and products would look like if designers took into ...</t>
  </si>
  <si>
    <t>IoRjz8iTVoo</t>
  </si>
  <si>
    <t>https://www.youtube.com/watch?v=IoRjz8iTVoo</t>
  </si>
  <si>
    <t>2007-05-17T22:46:09.000Z</t>
  </si>
  <si>
    <t>Jeff Bezos: The electricity metaphor for the web's future</t>
  </si>
  <si>
    <t>Jeff Bezos: The electricity metaphor</t>
  </si>
  <si>
    <t>http://www.ted.com The dot-com boom and bust is often compared to the Gold Rush. But Amazon.com founder Jeff Bezos says its more like the early days of the ...</t>
  </si>
  <si>
    <t>vMKNUylmanQ</t>
  </si>
  <si>
    <t>https://www.youtube.com/watch?v=vMKNUylmanQ</t>
  </si>
  <si>
    <t>2007-05-16T19:11:09.000Z</t>
  </si>
  <si>
    <t>Rives: A mockingbird remix of TED2006</t>
  </si>
  <si>
    <t>Rives A mockingbird remix of TED2006</t>
  </si>
  <si>
    <t>OJ0FNsEsDCE</t>
  </si>
  <si>
    <t>https://www.youtube.com/watch?v=OJ0FNsEsDCE</t>
  </si>
  <si>
    <t>2015-04-13T14:39:54.000Z</t>
  </si>
  <si>
    <t>Eddi Reader: "Kiteflyer's Hill"</t>
  </si>
  <si>
    <t>Eddi Reader sings &amp;quot;Kiteflyer&amp;#39;s Hill&amp;quot;</t>
  </si>
  <si>
    <t>http://www.ted.com Singer/songwriter Eddi Reader performs "Kiteflyer's Hill," a tender look back at a lost love. With Thomas Dolby on piano. TEDTalks is a daily ...</t>
  </si>
  <si>
    <t>ZrSvWuqLui8</t>
  </si>
  <si>
    <t>https://www.youtube.com/watch?v=ZrSvWuqLui8</t>
  </si>
  <si>
    <t>2010-05-10T14:41:45.000Z</t>
  </si>
  <si>
    <t>Eddi Reader: "What You've Got"</t>
  </si>
  <si>
    <t>Eddi Reader &amp;amp; Thomas Dolby: &amp;quot;What You Do With What You&amp;#39;ve Got&amp;quot;</t>
  </si>
  <si>
    <t>http://www.ted.com Singer/songwriter Eddi Reader performs "What You Do With What You've Got," a meditation on a very TED theme: how to use your gifts and ...</t>
  </si>
  <si>
    <t>J-brae31GE0</t>
  </si>
  <si>
    <t>https://www.youtube.com/watch?v=J-brae31GE0</t>
  </si>
  <si>
    <t>2007-05-14T21:38:27.000Z</t>
  </si>
  <si>
    <t>Tom Honey: Why would God create a tsunami?</t>
  </si>
  <si>
    <t>Rev. Tom Honey: How could God have allowed the tsunami?</t>
  </si>
  <si>
    <t>http://www.ted.com In the days following the tragic South Asian tsunami of 2004, the Rev. Tom Honey pondered the question, How could a loving God have done ...</t>
  </si>
  <si>
    <t>2wdkxdiOFJA</t>
  </si>
  <si>
    <t>https://www.youtube.com/watch?v=2wdkxdiOFJA</t>
  </si>
  <si>
    <t>2007-05-17T22:02:18.000Z</t>
  </si>
  <si>
    <t>Richard Dawkins: Militant atheism</t>
  </si>
  <si>
    <t>Militant atheism | Richard Dawkins</t>
  </si>
  <si>
    <t>http://www.ted.com Biologist Richard Dawkins launches into a full-on appeal for atheists to make public their beliefs and to aggressively fight the incursion of ...</t>
  </si>
  <si>
    <t>VxGMqKCcN6A</t>
  </si>
  <si>
    <t>https://www.youtube.com/watch?v=VxGMqKCcN6A</t>
  </si>
  <si>
    <t>2008-04-15T19:13:10.000Z</t>
  </si>
  <si>
    <t>Tom Rielly: A comic sendup of TED2006</t>
  </si>
  <si>
    <t>Tom Rielly: A comic send-up of TED2006</t>
  </si>
  <si>
    <t>http://www.ted.com Satirist Tom Rielly delivers a wicked parody of the 2006 TED conference, taking down the $100 laptop, the plight of the polar bear, and ...</t>
  </si>
  <si>
    <t>VDX3RgokKxU</t>
  </si>
  <si>
    <t>https://www.youtube.com/watch?v=VDX3RgokKxU</t>
  </si>
  <si>
    <t>2008-04-15T21:11:16.000Z</t>
  </si>
  <si>
    <t>Rachelle Garniez: "La Vie en Rose"</t>
  </si>
  <si>
    <t>Thomas Dolby &amp;amp; Rachelle Garniez: &amp;quot;La Vie en Rose&amp;quot;</t>
  </si>
  <si>
    <t>http://www.ted.com Featuring the vocals and mischievous bell-playing of accordionist and singer Rachelle Garniez, the TED House Band -- led by Thomas Dolby ...</t>
  </si>
  <si>
    <t>vkA4CkczvqI</t>
  </si>
  <si>
    <t>https://www.youtube.com/watch?v=vkA4CkczvqI</t>
  </si>
  <si>
    <t>2007-05-17T21:33:58.000Z</t>
  </si>
  <si>
    <t>Chris Anderson: Technology's long tail</t>
  </si>
  <si>
    <t>Chris Anderson (Wired): Technology&amp;#39;s Long Tail</t>
  </si>
  <si>
    <t>http://www.ted.com Chris Anderson, the editor of WIRED, explores the four key stages of any viable technology: setting the right price, gaining market share, ...</t>
  </si>
  <si>
    <t>CIZAZYsKM84</t>
  </si>
  <si>
    <t>https://www.youtube.com/watch?v=CIZAZYsKM84</t>
  </si>
  <si>
    <t>2007-04-30T23:13:48.000Z</t>
  </si>
  <si>
    <t>Natalie MacMaster: Cape Breton fiddling in reel time</t>
  </si>
  <si>
    <t>Natalie MacMaster and Thomas Dolby Cape Breton fiddling in reel time</t>
  </si>
  <si>
    <t>jVzpbLgPDOc</t>
  </si>
  <si>
    <t>https://www.youtube.com/watch?v=jVzpbLgPDOc</t>
  </si>
  <si>
    <t>2015-04-13T11:45:50.000Z</t>
  </si>
  <si>
    <t>Sergey Brin + Larry Page: The genesis of Google</t>
  </si>
  <si>
    <t>Sergey Brin and Larry Page: The genesis of Google</t>
  </si>
  <si>
    <t>http://www.ted.com Google co-founders Larry Page and Sergey Brin offer a peek inside the Google machine, sharing tidbits about international search patterns, ...</t>
  </si>
  <si>
    <t>2FSE3TNFkJQ</t>
  </si>
  <si>
    <t>https://www.youtube.com/watch?v=2FSE3TNFkJQ</t>
  </si>
  <si>
    <t>2007-05-15T14:35:50.000Z</t>
  </si>
  <si>
    <t>Stew: "Black Men Ski"</t>
  </si>
  <si>
    <t>Stew Black Men Ski</t>
  </si>
  <si>
    <t>4hvIslSXWaY</t>
  </si>
  <si>
    <t>https://www.youtube.com/watch?v=4hvIslSXWaY</t>
  </si>
  <si>
    <t>2015-04-15T09:54:56.000Z</t>
  </si>
  <si>
    <t>James Howard Kunstler: The ghastly tragedy of the suburbs</t>
  </si>
  <si>
    <t>James Kunstler: How bad architecture wrecked cities</t>
  </si>
  <si>
    <t>http://www.ted.com In James Howard Kunstler's view, public spaces should be inspired centers of civic life and the physical manifestation of the common good.</t>
  </si>
  <si>
    <t>Q1ZeXnmDZMQ</t>
  </si>
  <si>
    <t>https://www.youtube.com/watch?v=Q1ZeXnmDZMQ</t>
  </si>
  <si>
    <t>2007-05-16T21:29:03.000Z</t>
  </si>
  <si>
    <t>David Kelley: Human-centered design</t>
  </si>
  <si>
    <t>David Kelley: The future of design is human-centered</t>
  </si>
  <si>
    <t>http://www.ted.com IDEOs David Kelley says that product design has become much less about the hardware and more about the user experience. He shows ...</t>
  </si>
  <si>
    <t>eXndL3TNCmo</t>
  </si>
  <si>
    <t>https://www.youtube.com/watch?v=eXndL3TNCmo</t>
  </si>
  <si>
    <t>2007-06-20T20:36:06.000Z</t>
  </si>
  <si>
    <t>Stewart Brand: What squatter cities can teach us</t>
  </si>
  <si>
    <t>What squatter cities can teach us | Stewart Brand | TEDxIronwoodStatePrison</t>
  </si>
  <si>
    <t>This talk was given at a local TEDx event, produced independently of the TED Conferences. Rural villages worldwide are being deserted, as billions of people ...</t>
  </si>
  <si>
    <t>OvHjQdc3oNo</t>
  </si>
  <si>
    <t>https://www.youtube.com/watch?v=OvHjQdc3oNo</t>
  </si>
  <si>
    <t>2014-06-03T16:49:41.000Z</t>
  </si>
  <si>
    <t>Jeff Hawkins: How brain science will change computing</t>
  </si>
  <si>
    <t>http://www.ted.com Treo creator Jeff Hawkins urges us to take a new look at the brain -- to see it not as a fast processor, but as a memory system that stores and ...</t>
  </si>
  <si>
    <t>G6CVj5IQkzk</t>
  </si>
  <si>
    <t>https://www.youtube.com/watch?v=G6CVj5IQkzk</t>
  </si>
  <si>
    <t>2007-05-23T21:34:24.000Z</t>
  </si>
  <si>
    <t>Tierney Thys: Swim with the giant sunfish</t>
  </si>
  <si>
    <t>Tierney Thys: Swim with giant sunfish in the open ocean</t>
  </si>
  <si>
    <t>http://www.ted.com Marine biologist Tierney Thys asks us to step into the water to visit the world of the Mola mola, or giant ocean sunfish. Basking, eating jellyfish ...</t>
  </si>
  <si>
    <t>Vld1zXGtZGg</t>
  </si>
  <si>
    <t>https://www.youtube.com/watch?v=Vld1zXGtZGg</t>
  </si>
  <si>
    <t>2007-05-24T23:26:00.000Z</t>
  </si>
  <si>
    <t>Blaise Ag√ºera y Arcas: How PhotoSynth can connect the world's images</t>
  </si>
  <si>
    <t>Photosynth 2: Exploring 3D environments | Blaise Aguera Y Arcas</t>
  </si>
  <si>
    <t>Software architect Blaise Aguera y Arcas unveils the Photosynth 2, an app that allows you to assemble a 3D environment. He unveiled the first version of the ...</t>
  </si>
  <si>
    <t>wB7HstiwcXc</t>
  </si>
  <si>
    <t>https://www.youtube.com/watch?v=wB7HstiwcXc</t>
  </si>
  <si>
    <t>2017-08-29T14:38:35.000Z</t>
  </si>
  <si>
    <t>John Doerr: Salvation (and profit) in greentech</t>
  </si>
  <si>
    <t>John Doerr: Seeking salvation and profit in greentech</t>
  </si>
  <si>
    <t>http://www.ted.com "I don't think we're going to make it," John Doerr proclaims, in an emotional talk about climate change and investment. Spurred on by his ...</t>
  </si>
  <si>
    <t>nuXJFbJNltg</t>
  </si>
  <si>
    <t>https://www.youtube.com/watch?v=nuXJFbJNltg</t>
  </si>
  <si>
    <t>2007-05-30T21:49:38.000Z</t>
  </si>
  <si>
    <t>Ngozi Okonjo-Iweala: Want to help Africa? Do business here</t>
  </si>
  <si>
    <t>Ngozi Okonjo-Iweala: How to help Africa? Do business there</t>
  </si>
  <si>
    <t>http://www.ted.com Negative images of Africa dominate the news: famine and disease, conflict and corruption. But Ngozi Okonjo-Iweala, the former Finance ...</t>
  </si>
  <si>
    <t>https://www.youtube.com/watch?v=-YpticqS9-8</t>
  </si>
  <si>
    <t>2008-04-15T16:58:04.000Z</t>
  </si>
  <si>
    <t>Anand Agarawala: Rethink the desktop with BumpTop</t>
  </si>
  <si>
    <t>Anand Agarawala: BumpTop desktop is a beautiful mess</t>
  </si>
  <si>
    <t>http://www.ted.com Anand Agarawala presents BumpTop, a user interface that takes the usual desktop metaphor to a glorious, 3-D extreme, transforming file ...</t>
  </si>
  <si>
    <t>Ntg1Gpgjk-A</t>
  </si>
  <si>
    <t>https://www.youtube.com/watch?v=Ntg1Gpgjk-A</t>
  </si>
  <si>
    <t>2007-06-20T18:00:56.000Z</t>
  </si>
  <si>
    <t>Robert Thurman: We can be Buddhas</t>
  </si>
  <si>
    <t>Bob Thurman: We can be Buddhas</t>
  </si>
  <si>
    <t>http://www.ted.com In our hyperlinked world, we can know anything, anytime. And this mass enlightenment, says Buddhist scholar Bob Thurman, is our first step ...</t>
  </si>
  <si>
    <t>h5cZITQDTrE</t>
  </si>
  <si>
    <t>https://www.youtube.com/watch?v=h5cZITQDTrE</t>
  </si>
  <si>
    <t>2007-06-20T18:54:18.000Z</t>
  </si>
  <si>
    <t>David Rockwell: A memorial at Ground Zero</t>
  </si>
  <si>
    <t>David Rockwell: Building the Ground Zero viewing platform</t>
  </si>
  <si>
    <t>http://www.ted.com In this emotionally charged conversation with journalist Kurt Andersen, designer David Rockwell discusses the process of building a viewing ...</t>
  </si>
  <si>
    <t>i_C7jcJEo5U</t>
  </si>
  <si>
    <t>https://www.youtube.com/watch?v=i_C7jcJEo5U</t>
  </si>
  <si>
    <t>2007-06-20T21:22:53.000Z</t>
  </si>
  <si>
    <t>Thomas Barnett: Let's rethink America's military strategy</t>
  </si>
  <si>
    <t>Thomas Barnett: Rethinking America&amp;#39;s military strategy</t>
  </si>
  <si>
    <t>http://www.ted.com In this bracingly honest and funny talk, international security strategist Thomas P.M. Barnett outlines a post-Cold War solution for the ...</t>
  </si>
  <si>
    <t>d3xlb6_0OEs</t>
  </si>
  <si>
    <t>https://www.youtube.com/watch?v=d3xlb6_0OEs</t>
  </si>
  <si>
    <t>2008-04-15T20:42:41.000Z</t>
  </si>
  <si>
    <t>Ethel: A string quartet plays "Blue Room"</t>
  </si>
  <si>
    <t>Ethel A string quartet plays Blue Room</t>
  </si>
  <si>
    <t>M0xSPvc3LcU</t>
  </si>
  <si>
    <t>https://www.youtube.com/watch?v=M0xSPvc3LcU</t>
  </si>
  <si>
    <t>2015-04-14T06:59:44.000Z</t>
  </si>
  <si>
    <t>Stephen Lawler: Tour Microsoft's Virtual Earth</t>
  </si>
  <si>
    <t>Stephen Lawler: Look! Up in the sky! It&amp;#39;s Virtual Earth!</t>
  </si>
  <si>
    <t>http://www.ted.com Microsoft's Stephen Lawler gives a whirlwind tour of Virtual Earth, moving up, down and through its hyper-real cityscapes with dazzlingly ...</t>
  </si>
  <si>
    <t>SuWH0ETXTfE</t>
  </si>
  <si>
    <t>https://www.youtube.com/watch?v=SuWH0ETXTfE</t>
  </si>
  <si>
    <t>2007-06-21T18:14:36.000Z</t>
  </si>
  <si>
    <t>Hans Rosling: New insights on poverty</t>
  </si>
  <si>
    <t>New insights on poverty | Hans Rosling</t>
  </si>
  <si>
    <t>http://www.ted.com Researcher Hans Rosling uses his cool data tools to show how countries are pulling themselves out of poverty. He demos Dollar Street, ...</t>
  </si>
  <si>
    <t>YpKbO6O3O3M</t>
  </si>
  <si>
    <t>https://www.youtube.com/watch?v=YpKbO6O3O3M</t>
  </si>
  <si>
    <t>2007-06-26T17:34:09.000Z</t>
  </si>
  <si>
    <t>Bill Stone: I'm going to the moon. Who's with me?</t>
  </si>
  <si>
    <t>TED TALK 04 - Bill Stone - Going to the Moon</t>
  </si>
  <si>
    <t>HB9SCVwoRCY</t>
  </si>
  <si>
    <t>https://www.youtube.com/watch?v=HB9SCVwoRCY</t>
  </si>
  <si>
    <t>2017-12-22T00:29:54.000Z</t>
  </si>
  <si>
    <t>Dan Dennett: Dangerous memes</t>
  </si>
  <si>
    <t>Dangerous memes | Dan Dennett</t>
  </si>
  <si>
    <t>http://www.ted.com Starting with the simple tale of an ant, philosopher Dan Dennett unleashes a devastating salvo of ideas, making a powerful case for the ...</t>
  </si>
  <si>
    <t>KzGjEkp772s</t>
  </si>
  <si>
    <t>https://www.youtube.com/watch?v=KzGjEkp772s</t>
  </si>
  <si>
    <t>2007-07-03T05:53:52.000Z</t>
  </si>
  <si>
    <t>Alan Russell: The potential of regenerative medicine</t>
  </si>
  <si>
    <t>http://www.ted.com Alan Russell studies regenerative medicine -- a breakthrough way of thinking about disease and injury by helping the body to rebuild itself.</t>
  </si>
  <si>
    <t>tijEl8I38mo</t>
  </si>
  <si>
    <t>https://www.youtube.com/watch?v=tijEl8I38mo</t>
  </si>
  <si>
    <t>2008-04-14T15:50:15.000Z</t>
  </si>
  <si>
    <t>Jonathan Harris: The Web's secret stories</t>
  </si>
  <si>
    <t>Jonathan Harris: The Web&amp;#39;s secret stories</t>
  </si>
  <si>
    <t>http://www.ted.com Jonathan Harris wants to make sense of the emotional world of the Web. With deep compassion for the human condition, his projects troll the ...</t>
  </si>
  <si>
    <t>zAvNlh2Z0GI</t>
  </si>
  <si>
    <t>https://www.youtube.com/watch?v=zAvNlh2Z0GI</t>
  </si>
  <si>
    <t>2007-07-10T18:39:20.000Z</t>
  </si>
  <si>
    <t>Emily Oster: Flip your thinking on AIDS in Africa</t>
  </si>
  <si>
    <t>Emily Oster: What do we really know about the spread of AIDS?</t>
  </si>
  <si>
    <t>http://www.ted.com Emily Oster re-examines the stats on AIDS in Africa from an economic perspective and reaches a stunning conclusion: Everything we know ...</t>
  </si>
  <si>
    <t>xGXt3GUJ-9w</t>
  </si>
  <si>
    <t>https://www.youtube.com/watch?v=xGXt3GUJ-9w</t>
  </si>
  <si>
    <t>2007-07-16T20:14:20.000Z</t>
  </si>
  <si>
    <t>Will Wright: Spore, birth of a game</t>
  </si>
  <si>
    <t>http://www.ted.com In a friendly, high-speed presentation, Will Wright demos his newest game, Spore, which promises to dazzle users even more than his ...</t>
  </si>
  <si>
    <t>e3NA-aKpgFk</t>
  </si>
  <si>
    <t>https://www.youtube.com/watch?v=e3NA-aKpgFk</t>
  </si>
  <si>
    <t>2007-07-17T20:42:49.000Z</t>
  </si>
  <si>
    <t>Rives: The  4 a.m. mystery</t>
  </si>
  <si>
    <t>The 4 a.m. mystery | Rives</t>
  </si>
  <si>
    <t>http://www.ted.com Poet Rives does 8 minutes of lyrical origami, folding history into a series of coincidences surrounding that most surreal of hours, 4 o'clock in ...</t>
  </si>
  <si>
    <t>ORYKKNoRcDc</t>
  </si>
  <si>
    <t>https://www.youtube.com/watch?v=ORYKKNoRcDc</t>
  </si>
  <si>
    <t>2007-07-19T14:49:17.000Z</t>
  </si>
  <si>
    <t>David Bolinsky: Visualizing the wonder of a living cell</t>
  </si>
  <si>
    <t>http://www.ted.com Medical animator David Bolinsky presents 3 minutes of stunning animation that show the bustling life inside a cell. TEDTalks is a daily video ...</t>
  </si>
  <si>
    <t>Id2rZS59xSE</t>
  </si>
  <si>
    <t>https://www.youtube.com/watch?v=Id2rZS59xSE</t>
  </si>
  <si>
    <t>2007-07-24T16:06:54.000Z</t>
  </si>
  <si>
    <t>Allison Hunt: How to get (a new) hip</t>
  </si>
  <si>
    <t>Allison Hunt: How I got my new hip</t>
  </si>
  <si>
    <t>http://www.ted.com When Allison Hunt found out that she needed a new hip -- and that Canadas national health care system would require her to spend nearly 2 ...</t>
  </si>
  <si>
    <t>HTdY_3wyKMs</t>
  </si>
  <si>
    <t>https://www.youtube.com/watch?v=HTdY_3wyKMs</t>
  </si>
  <si>
    <t>2007-07-26T18:39:44.000Z</t>
  </si>
  <si>
    <t>George Ayittey: Africa's cheetahs versus hippos</t>
  </si>
  <si>
    <t>George Ayittey: Cheetahs vs. Hippos for Africa&amp;#39;s future</t>
  </si>
  <si>
    <t>http://www.ted.com Ghanaian economist George Ayittey unleashes a torrent of controlled anger toward corrupt leaders in Africa -- and calls on the Cheetah ...</t>
  </si>
  <si>
    <t>ZnepHUYFqgg</t>
  </si>
  <si>
    <t>https://www.youtube.com/watch?v=ZnepHUYFqgg</t>
  </si>
  <si>
    <t>2007-08-01T14:19:22.000Z</t>
  </si>
  <si>
    <t>Ngozi Okonjo-Iweala: Aid versus trade</t>
  </si>
  <si>
    <t>Ngozi Okonjo-Iweala: Let&amp;#39;s have a deeper discussion on aid</t>
  </si>
  <si>
    <t>http://www.ted.com Ngozi Okonjo-Iweala, the former finance minister of Nigeria, sums up four days of intense discussion on aid versus trade on the closing day ...</t>
  </si>
  <si>
    <t>bG2QKbpjDqo</t>
  </si>
  <si>
    <t>https://www.youtube.com/watch?v=bG2QKbpjDqo</t>
  </si>
  <si>
    <t>2007-08-01T14:37:14.000Z</t>
  </si>
  <si>
    <t>William Kamkwamba: How I built a windmill</t>
  </si>
  <si>
    <t>http://www.ted.com When he was just 14 years old, Malawian inventor William Kamkwamba built his family an electricity-generating windmill from spare parts, ...</t>
  </si>
  <si>
    <t>G8yKFVPOD6o</t>
  </si>
  <si>
    <t>https://www.youtube.com/watch?v=G8yKFVPOD6o</t>
  </si>
  <si>
    <t>2007-08-01T14:07:55.000Z</t>
  </si>
  <si>
    <t>Euvin Naidoo: Why invest in Africa</t>
  </si>
  <si>
    <t>Euvin Naidoo: Africa as an investment</t>
  </si>
  <si>
    <t>http://www.ted.com South African investment banker Euvin Naidoo explains why investing in Africa can make great business sense. TEDTalks is a daily video ...</t>
  </si>
  <si>
    <t>3yfz8yTXKXI</t>
  </si>
  <si>
    <t>https://www.youtube.com/watch?v=3yfz8yTXKXI</t>
  </si>
  <si>
    <t>2007-08-01T14:40:14.000Z</t>
  </si>
  <si>
    <t>Patrick Awuah: How to educate leaders? Liberal arts</t>
  </si>
  <si>
    <t>Patrick Awuah: Educating a new generation of African leaders</t>
  </si>
  <si>
    <t>http://www.ted.com Patrick Awuah makes the case that a liberal arts education is critical to forming true leaders. TEDTalks is a daily video podcast of the best ...</t>
  </si>
  <si>
    <t>J-KfKxCaDVA</t>
  </si>
  <si>
    <t>https://www.youtube.com/watch?v=J-KfKxCaDVA</t>
  </si>
  <si>
    <t>2007-08-08T17:22:16.000Z</t>
  </si>
  <si>
    <t>Chris Abani: Telling stories from Africa</t>
  </si>
  <si>
    <t>Chris Abani on the stories of Africa</t>
  </si>
  <si>
    <t>http://www.ted.com Chris Abani tells stories of people: People standing up to soldiers. People being compassionate. People being human and reclaiming their ...</t>
  </si>
  <si>
    <t>nrbiIWD_CxI</t>
  </si>
  <si>
    <t>https://www.youtube.com/watch?v=nrbiIWD_CxI</t>
  </si>
  <si>
    <t>2007-08-09T16:43:23.000Z</t>
  </si>
  <si>
    <t>Jacqueline Novogratz: Patient capitalism</t>
  </si>
  <si>
    <t>Jacqueline Novogratz: Tackling poverty with &amp;quot;patient capita</t>
  </si>
  <si>
    <t>http://www.ted.com - Jacqueline Novogratz is pioneering new ways of tackling poverty. In her view, traditional charity rarely delivers lasting results. Her solution ...</t>
  </si>
  <si>
    <t>H6kBP9b3I90</t>
  </si>
  <si>
    <t>https://www.youtube.com/watch?v=H6kBP9b3I90</t>
  </si>
  <si>
    <t>2007-08-14T15:52:07.000Z</t>
  </si>
  <si>
    <t>Vusi Mahlasela: "Thula Mama"</t>
  </si>
  <si>
    <t>Vusi Mahlasela: &amp;quot;Thula Mama&amp;quot;</t>
  </si>
  <si>
    <t>http://www.ted.com South African singer-songwriter Vusi Mahlasela dedicates his song, "Thula Mama," to all women -- and especially his grandmother.</t>
  </si>
  <si>
    <t>LW0SMk-HJ3M</t>
  </si>
  <si>
    <t>https://www.youtube.com/watch?v=LW0SMk-HJ3M</t>
  </si>
  <si>
    <t>2007-08-16T21:37:16.000Z</t>
  </si>
  <si>
    <t>Vusi Mahlasela: "Woza"</t>
  </si>
  <si>
    <t>Vusi Mahlasela: &amp;quot;Woza&amp;quot;</t>
  </si>
  <si>
    <t>http://www.ted.com After Vusi Mahlasela's 3-song set at TEDGlobal, the audience wouldn't let him go. His encore, "Woza," showcases his brilliant guitar playing ...</t>
  </si>
  <si>
    <t>FbcHBqUchiE</t>
  </si>
  <si>
    <t>https://www.youtube.com/watch?v=FbcHBqUchiE</t>
  </si>
  <si>
    <t>2007-08-21T19:45:57.000Z</t>
  </si>
  <si>
    <t>Jeff Skoll: My journey into movies that matter</t>
  </si>
  <si>
    <t>Jeff Skoll: Making movies that make change</t>
  </si>
  <si>
    <t>http://www.ted.com Film producer Jeff Skoll (An Inconvenient Truth) talks about his film company, Participant Productions, and the people who've inspired him to ...</t>
  </si>
  <si>
    <t>3-RQ6i0_qRw</t>
  </si>
  <si>
    <t>https://www.youtube.com/watch?v=3-RQ6i0_qRw</t>
  </si>
  <si>
    <t>2007-08-23T15:40:52.000Z</t>
  </si>
  <si>
    <t>Dean Kamen: Luke, a new prosthetic arm for soldiers</t>
  </si>
  <si>
    <t>Dean Kamen Luke, a new prosthetic arm for soldiers</t>
  </si>
  <si>
    <t>NtJmg7HPnNM</t>
  </si>
  <si>
    <t>https://www.youtube.com/watch?v=NtJmg7HPnNM</t>
  </si>
  <si>
    <t>2015-04-12T18:03:29.000Z</t>
  </si>
  <si>
    <t>Erin McKean: The joy of lexicography</t>
  </si>
  <si>
    <t>http://www.ted.com Is the beloved paper dictionary doomed to extinction? In this infectiously exuberant talk, leading lexicographer Erin McKean looks at the ...</t>
  </si>
  <si>
    <t>J4VzuWmN8zY</t>
  </si>
  <si>
    <t>https://www.youtube.com/watch?v=J4VzuWmN8zY</t>
  </si>
  <si>
    <t>2007-08-30T15:43:44.000Z</t>
  </si>
  <si>
    <t>Andrew Mwenda: Aid for Africa? No thanks.</t>
  </si>
  <si>
    <t>Andrew Mwenda: Let&amp;#39;s take a new look at African aid</t>
  </si>
  <si>
    <t>http://www.ted.com In this provocative talk, journalist Andrew Mwenda asks us to reframe the "African question" -- to look beyond the media's stories of poverty, ...</t>
  </si>
  <si>
    <t>RfobLjsj230</t>
  </si>
  <si>
    <t>https://www.youtube.com/watch?v=RfobLjsj230</t>
  </si>
  <si>
    <t>2007-09-04T19:18:08.000Z</t>
  </si>
  <si>
    <t>Theo Jansen: My creations, a new form of life</t>
  </si>
  <si>
    <t>My creations, a new form of life | Theo Jansen</t>
  </si>
  <si>
    <t>http://www.ted.com Artist Theo Jansen demonstrates the amazingly lifelike kinetic sculptures he builds from plastic tubes and lemonade bottles. His creatures are ...</t>
  </si>
  <si>
    <t>b694exl_oZo</t>
  </si>
  <si>
    <t>https://www.youtube.com/watch?v=b694exl_oZo</t>
  </si>
  <si>
    <t>2007-09-06T15:29:54.000Z</t>
  </si>
  <si>
    <t>Steven Pinker: What our language habits reveal</t>
  </si>
  <si>
    <t>http://www.ted.com In an exclusive preview of his book The Stuff of Thought, Steven Pinker looks at language and how it expresses what goes on in our minds ...</t>
  </si>
  <si>
    <t>LjQM8PzCEY0</t>
  </si>
  <si>
    <t>https://www.youtube.com/watch?v=LjQM8PzCEY0</t>
  </si>
  <si>
    <t>2007-09-11T21:39:54.000Z</t>
  </si>
  <si>
    <t>Steven Pinker: The surprising decline in violence</t>
  </si>
  <si>
    <t>The surprising decline in violence | Steven Pinker</t>
  </si>
  <si>
    <t>http://www.ted.com Steven Pinker charts the decline of violence from Biblical times to the present, and argues that, though it may seem illogical and even ...</t>
  </si>
  <si>
    <t>ramBFRt1Uzk</t>
  </si>
  <si>
    <t>https://www.youtube.com/watch?v=ramBFRt1Uzk</t>
  </si>
  <si>
    <t>2007-09-11T21:18:53.000Z</t>
  </si>
  <si>
    <t>Deborah Scranton: An Iraq war movie crowd-sourced from soldiers</t>
  </si>
  <si>
    <t>10. Deborah Scranton (2007)- An Iraq War Movie Crowd-Sourced from Soldiers [Ted]</t>
  </si>
  <si>
    <t>Deborah Scranton, a documentary filmmaker, explains the relevance and importance of utilizing new technology to tell new stories that could not be told before.</t>
  </si>
  <si>
    <t>oNb8K6_ZR4A</t>
  </si>
  <si>
    <t>https://www.youtube.com/watch?v=oNb8K6_ZR4A</t>
  </si>
  <si>
    <t>2015-12-07T20:19:25.000Z</t>
  </si>
  <si>
    <t>Zeresenay Alemseged: The search for humanity's roots</t>
  </si>
  <si>
    <t>Zeresenay Alemseged: The search for humanity&amp;#39;s roots</t>
  </si>
  <si>
    <t>Paleoanthropologist Zeresenay Alemseged looks for the roots of humanity in Ethiopia's badlands. Here he talks about finding the oldest skeleton of a humanoid ...</t>
  </si>
  <si>
    <t>aTQx2VhwkK4</t>
  </si>
  <si>
    <t>https://www.youtube.com/watch?v=aTQx2VhwkK4</t>
  </si>
  <si>
    <t>2013-08-11T22:57:02.000Z</t>
  </si>
  <si>
    <t>John Maeda: Designing for simplicity</t>
  </si>
  <si>
    <t>http://www.ted.com The MIT Media Lab's John Maeda lives at the intersection of technology and art, a place that can get very complicated. Here he talks about ...</t>
  </si>
  <si>
    <t>xHsXfmHaBUo</t>
  </si>
  <si>
    <t>https://www.youtube.com/watch?v=xHsXfmHaBUo</t>
  </si>
  <si>
    <t>2007-09-20T16:24:11.000Z</t>
  </si>
  <si>
    <t>Stephen Petranek: 10 ways the world could end</t>
  </si>
  <si>
    <t>8 ways the world could suddenly end: Stephen Petranek at TEDxMidwest</t>
  </si>
  <si>
    <t>Unintentional "Dark Futurist", Stephen Petranek, re-visits the subject matter of his original eleven year old TED Talk and offers the audience an extraordinarily ...</t>
  </si>
  <si>
    <t>HEfpxiUIZPs</t>
  </si>
  <si>
    <t>https://www.youtube.com/watch?v=HEfpxiUIZPs</t>
  </si>
  <si>
    <t>2014-03-11T11:59:04.000Z</t>
  </si>
  <si>
    <t>Paul MacCready: A flight on solar wings</t>
  </si>
  <si>
    <t>Paul MacCready: Flying on solar wings</t>
  </si>
  <si>
    <t>http://www.ted.com Paul MacCready -- aircraft designer, environmentalist, and lifelong lover of flight -- talks about his long career. TEDTalks is a daily video ...</t>
  </si>
  <si>
    <t>eneJXqmh3g0</t>
  </si>
  <si>
    <t>https://www.youtube.com/watch?v=eneJXqmh3g0</t>
  </si>
  <si>
    <t>2007-10-11T14:19:47.000Z</t>
  </si>
  <si>
    <t>Carolyn Porco: This is Saturn</t>
  </si>
  <si>
    <t>http://www.ted.com Planetary scientist Carolyn Porco shows images from the Cassini voyage to Saturn, focusing on its largest moon, Titan, and on frozen ...</t>
  </si>
  <si>
    <t>xxXa9pxwzoY</t>
  </si>
  <si>
    <t>https://www.youtube.com/watch?v=xxXa9pxwzoY</t>
  </si>
  <si>
    <t>2007-10-12T20:28:13.000Z</t>
  </si>
  <si>
    <t>Kenichi Ebina: My magic moves</t>
  </si>
  <si>
    <t>Kenichi Ebina My magic moves</t>
  </si>
  <si>
    <t>FX92TwHOvXg</t>
  </si>
  <si>
    <t>https://www.youtube.com/watch?v=FX92TwHOvXg</t>
  </si>
  <si>
    <t>2015-04-15T05:42:29.000Z</t>
  </si>
  <si>
    <t>Richard Branson: Life at 30,000 feet</t>
  </si>
  <si>
    <t>Life at 30,000 feet | Richard Branson</t>
  </si>
  <si>
    <t>http://www.ted.com Richard Branson talks to TED's Chris Anderson about the ups and the downs of his career, from his multibillionaire success to his multiple ...</t>
  </si>
  <si>
    <t>DudfBIxw6do</t>
  </si>
  <si>
    <t>https://www.youtube.com/watch?v=DudfBIxw6do</t>
  </si>
  <si>
    <t>2007-10-13T15:54:53.000Z</t>
  </si>
  <si>
    <t>Hod Lipson: Building "self-aware" robots</t>
  </si>
  <si>
    <t>Hod Lipson Building self aware robots</t>
  </si>
  <si>
    <t>QK0tv-3iC9E</t>
  </si>
  <si>
    <t>https://www.youtube.com/watch?v=QK0tv-3iC9E</t>
  </si>
  <si>
    <t>2015-04-14T08:48:47.000Z</t>
  </si>
  <si>
    <t>Maira Kalman: The illustrated woman</t>
  </si>
  <si>
    <t>http://www.ted.com Author and illustrator Maira Kalman talks about her life and work, from her covers for The New Yorker to her books for children and ...</t>
  </si>
  <si>
    <t>esBPJQihKyg</t>
  </si>
  <si>
    <t>https://www.youtube.com/watch?v=esBPJQihKyg</t>
  </si>
  <si>
    <t>2007-10-16T19:22:08.000Z</t>
  </si>
  <si>
    <t>Jan Chipchase: The anthropology of mobile phones</t>
  </si>
  <si>
    <t>http://www.ted.com Nokia researcher Jan Chipchase's investigation into the ways we interact with technology has led him from the villages of Uganda to the ...</t>
  </si>
  <si>
    <t>Qn2NR901NMY</t>
  </si>
  <si>
    <t>https://www.youtube.com/watch?v=Qn2NR901NMY</t>
  </si>
  <si>
    <t>2008-04-14T21:05:21.000Z</t>
  </si>
  <si>
    <t>VS Ramachandran: 3 clues to understanding your brain</t>
  </si>
  <si>
    <t>3 clues to understanding your brain | VS Ramachandran</t>
  </si>
  <si>
    <t>http://www.ted.com Vilayanur Ramachandran tells us what brain damage can reveal about the connection between celebral tissue and the mind, using three ...</t>
  </si>
  <si>
    <t>Rl2LwnaUA-k</t>
  </si>
  <si>
    <t>https://www.youtube.com/watch?v=Rl2LwnaUA-k</t>
  </si>
  <si>
    <t>2007-10-23T15:27:45.000Z</t>
  </si>
  <si>
    <t>Eleni Gabre-Madhin: A commodities exchange for Ethiopia</t>
  </si>
  <si>
    <t>Eleni Gabre-Madhin: Building a commodities market in Ethiopia</t>
  </si>
  <si>
    <t>http://www.ted.com Economist Eleni Gabre-Madhin outlines her ambitious vision to found the first commodities market in Ethiopia. Her plan would create wealth, ...</t>
  </si>
  <si>
    <t>9ZwNaaJxw40</t>
  </si>
  <si>
    <t>https://www.youtube.com/watch?v=9ZwNaaJxw40</t>
  </si>
  <si>
    <t>2007-10-26T18:38:33.000Z</t>
  </si>
  <si>
    <t>Sherwin Nuland: How electroshock therapy changed me</t>
  </si>
  <si>
    <t>http://www.ted.com Surgeon and author Sherwin Nuland discusses the development of electroshock therapy as a cure for severe, life-threatening depression ...</t>
  </si>
  <si>
    <t>oEZrAGdZ1i8</t>
  </si>
  <si>
    <t>https://www.youtube.com/watch?v=oEZrAGdZ1i8</t>
  </si>
  <si>
    <t>2007-10-30T14:30:47.000Z</t>
  </si>
  <si>
    <t>Matthieu Ricard: The habits of happiness</t>
  </si>
  <si>
    <t>The habits of happiness | Matthieu Ricard</t>
  </si>
  <si>
    <t>http://www.ted.com What is happiness, and how can we all get some? Buddhist monk, photographer and author Matthieu Ricard has devoted his life to these ...</t>
  </si>
  <si>
    <t>vbLEf4HR74E</t>
  </si>
  <si>
    <t>https://www.youtube.com/watch?v=vbLEf4HR74E</t>
  </si>
  <si>
    <t>2008-04-15T14:18:08.000Z</t>
  </si>
  <si>
    <t>Lawrence Lessig: Laws that choke creativity</t>
  </si>
  <si>
    <t>Laws that choke creativity | Larry Lessig</t>
  </si>
  <si>
    <t>http://www.ted.com Larry Lessig, the Nets most celebrated lawyer, cites John Philip Sousa, celestial copyrights and the "ASCAP cartel" in his argument for ...</t>
  </si>
  <si>
    <t>7Q25-S7jzgs</t>
  </si>
  <si>
    <t>https://www.youtube.com/watch?v=7Q25-S7jzgs</t>
  </si>
  <si>
    <t>2007-11-15T19:20:35.000Z</t>
  </si>
  <si>
    <t>Paul Rothemund: Playing with DNA that self-assembles</t>
  </si>
  <si>
    <t>Paul Rothemund Playing with DNA that self assembles</t>
  </si>
  <si>
    <t>4W443Swdq6Q</t>
  </si>
  <si>
    <t>https://www.youtube.com/watch?v=4W443Swdq6Q</t>
  </si>
  <si>
    <t>2015-04-13T13:06:23.000Z</t>
  </si>
  <si>
    <t>David Keith: A critical look at geoengineering against climate change</t>
  </si>
  <si>
    <t>David Keith: A surprising idea for &amp;quot;solving&amp;quot; climate change</t>
  </si>
  <si>
    <t>http://www.ted.com Environmental scientist David Keith proposes a cheap, effective, shocking means to address climate change: What if we injected a huge ...</t>
  </si>
  <si>
    <t>XkEys3PeseA</t>
  </si>
  <si>
    <t>https://www.youtube.com/watch?v=XkEys3PeseA</t>
  </si>
  <si>
    <t>2007-11-15T18:03:09.000Z</t>
  </si>
  <si>
    <t>Juan Enriquez: Using biology to rethink the energy challenge</t>
  </si>
  <si>
    <t>http://www.ted.com Juan Enriquez challenges our definition of bioenergy. Oil, coal, gas and other hydrocarbons are not chemical but biological products, based ...</t>
  </si>
  <si>
    <t>aSyAwuQPMRo</t>
  </si>
  <si>
    <t>https://www.youtube.com/watch?v=aSyAwuQPMRo</t>
  </si>
  <si>
    <t>2007-11-15T18:15:13.000Z</t>
  </si>
  <si>
    <t>Larry Brilliant: The case for optimism</t>
  </si>
  <si>
    <t>Larry Brilliant: The case for informed optimism</t>
  </si>
  <si>
    <t>http://www.ted.com We've known about global warming for 50 years and done little about it, says Google.org director Larry Brilliant. In spite of this and other ...</t>
  </si>
  <si>
    <t>W5vka0MRzXs</t>
  </si>
  <si>
    <t>https://www.youtube.com/watch?v=W5vka0MRzXs</t>
  </si>
  <si>
    <t>2007-12-07T15:03:26.000Z</t>
  </si>
  <si>
    <t>Robert Full: The sticky wonder of gecko feet</t>
  </si>
  <si>
    <t>Curiosity, discovery and gecko feet - Robert Full</t>
  </si>
  <si>
    <t>View full lesson: http://ed.ted.com/lessons/curiosity-discovery-and-gecko-feet-robert-full The scientific method is widely used to make many scientific discoveries, ...</t>
  </si>
  <si>
    <t>TlyvS1ckDZM</t>
  </si>
  <si>
    <t>https://www.youtube.com/watch?v=TlyvS1ckDZM</t>
  </si>
  <si>
    <t>2012-12-20T16:19:27.000Z</t>
  </si>
  <si>
    <t>Ron Eglash: The fractals at the heart of African designs</t>
  </si>
  <si>
    <t>http://www.ted.com "I am a mathematician, and I would like to stand on your roof." That is how Ron Eglash greeted many African families he met while ...</t>
  </si>
  <si>
    <t>7n36qV4Lk94</t>
  </si>
  <si>
    <t>https://www.youtube.com/watch?v=7n36qV4Lk94</t>
  </si>
  <si>
    <t>2007-12-07T15:36:02.000Z</t>
  </si>
  <si>
    <t>Philippe Starck: Design and destiny</t>
  </si>
  <si>
    <t>http://www.ted.com Designer Philippe Starck -- with no pretty slides to show -- spends 18 minutes reaching for the very roots of the question "Why design?" Listen ...</t>
  </si>
  <si>
    <t>Z4PwHD7XKj0</t>
  </si>
  <si>
    <t>https://www.youtube.com/watch?v=Z4PwHD7XKj0</t>
  </si>
  <si>
    <t>2007-12-04T17:51:56.000Z</t>
  </si>
  <si>
    <t>Murray Gell-Mann: Beauty, truth and ... physics?</t>
  </si>
  <si>
    <t>Murray Gell-Mann: Beauty and truth in physics</t>
  </si>
  <si>
    <t>http://www.ted.com Armed with a sense of humor and laypeople's terms, Nobel winner Murray Gell-Mann drops some knowledge on TEDsters about particle ...</t>
  </si>
  <si>
    <t>UuRxRGR3VpM</t>
  </si>
  <si>
    <t>https://www.youtube.com/watch?v=UuRxRGR3VpM</t>
  </si>
  <si>
    <t>2007-12-07T15:50:13.000Z</t>
  </si>
  <si>
    <t>Amory Lovins: Winning the oil endgame</t>
  </si>
  <si>
    <t>Amory Lovins: We must win the oil endgame</t>
  </si>
  <si>
    <t>http://www.ted.com In this energizing talk, Amory Lovins lays out his simple plan for weaning the US off oil and revitalizing the economy. TEDTalks is a daily ...</t>
  </si>
  <si>
    <t>kMTCNOlozTA</t>
  </si>
  <si>
    <t>https://www.youtube.com/watch?v=kMTCNOlozTA</t>
  </si>
  <si>
    <t>2008-01-09T15:34:51.000Z</t>
  </si>
  <si>
    <t>Arthur Benjamin: A performance of "Mathemagic"</t>
  </si>
  <si>
    <t>Lightning calculation and other &amp;quot;mathemagic&amp;quot; | Arthur Benjamin</t>
  </si>
  <si>
    <t>http://www.ted.com In a lively show, mathemagician Arthur Benjamin races a team of calculators to figure out 3-digit squares, solves another massive mental ...</t>
  </si>
  <si>
    <t>M4vqr3_ROIk</t>
  </si>
  <si>
    <t>https://www.youtube.com/watch?v=M4vqr3_ROIk</t>
  </si>
  <si>
    <t>2008-01-09T15:53:16.000Z</t>
  </si>
  <si>
    <t>Daniel Goleman: Why aren't we more compassionate?</t>
  </si>
  <si>
    <t>Daniel Goleman Why aren&amp;#39;t we more compassionate</t>
  </si>
  <si>
    <t>mefC12rQovI</t>
  </si>
  <si>
    <t>https://www.youtube.com/watch?v=mefC12rQovI</t>
  </si>
  <si>
    <t>2015-04-18T10:36:34.000Z</t>
  </si>
  <si>
    <t>Lakshmi Pratury: The lost art of letter-writing</t>
  </si>
  <si>
    <t>www.ted.com Lakshmi Pratury remembers the lost art of letter-writing and shares a series of notes her father wrote to her before he died. Her short but heartfelt ...</t>
  </si>
  <si>
    <t>rG6xlKzFFrI</t>
  </si>
  <si>
    <t>https://www.youtube.com/watch?v=rG6xlKzFFrI</t>
  </si>
  <si>
    <t>2008-01-09T16:55:10.000Z</t>
  </si>
  <si>
    <t>Gever Tulley: 5 dangerous things you should let your kids do</t>
  </si>
  <si>
    <t>5 Dangerous Things You Should Let Your Children Do:  Gever Tulley at TEDxMidwest</t>
  </si>
  <si>
    <t>In his humorous and uplifting style, Gever Tulley debunks classic myths of childhood safety. With rampant fear mongering, is it any wonder that children are ...</t>
  </si>
  <si>
    <t>NXhddUqNNjo</t>
  </si>
  <si>
    <t>https://www.youtube.com/watch?v=NXhddUqNNjo</t>
  </si>
  <si>
    <t>2012-08-30T16:30:35.000Z</t>
  </si>
  <si>
    <t>Isabel Allende: Tales of passion</t>
  </si>
  <si>
    <t>Tales of passion - Isabel Allende</t>
  </si>
  <si>
    <t>View full lesson: http://ed.ted.com/lessons/tales-of-passion-isabel-allende Author and activist Isabel Allende discusses women, creativity, the definition of ...</t>
  </si>
  <si>
    <t>BXiY3lk5rbg</t>
  </si>
  <si>
    <t>https://www.youtube.com/watch?v=BXiY3lk5rbg</t>
  </si>
  <si>
    <t>2013-01-06T15:58:22.000Z</t>
  </si>
  <si>
    <t>Yossi Vardi: We're worried about local warming ... in your lap</t>
  </si>
  <si>
    <t>Yossi Vardi - We&amp;#39;re worried about local warming, in your lap</t>
  </si>
  <si>
    <t>https://www.bigspeak.com/speakers/yossi-vardi/ One of Israel's early entrepreneurs, Yossi Vardi has co-founded, led, invested, and helped build more than ...</t>
  </si>
  <si>
    <t>_-9dMWkvp6c</t>
  </si>
  <si>
    <t>https://www.youtube.com/watch?v=_-9dMWkvp6c</t>
  </si>
  <si>
    <t>2017-03-07T01:14:43.000Z</t>
  </si>
  <si>
    <t>Deborah Gordon: The emergent genius of ant colonies</t>
  </si>
  <si>
    <t>http://www.ted.com With a dusty backhoe, a handful of Japanese paint markers and a few students in tow, Deborah Gordon digs up ant colonies in the Arizona ...</t>
  </si>
  <si>
    <t>ukS4UjCauUs</t>
  </si>
  <si>
    <t>https://www.youtube.com/watch?v=ukS4UjCauUs</t>
  </si>
  <si>
    <t>2008-01-10T14:57:53.000Z</t>
  </si>
  <si>
    <t>J.J. Abrams: The mystery box</t>
  </si>
  <si>
    <t>The mystery box | JJ Abrams</t>
  </si>
  <si>
    <t>http://www.ted.com J.J. Abrams traces his love for the unseen mystery - a passion thats evident in his films and TV shows, including Cloverfield, Lost and Alias ...</t>
  </si>
  <si>
    <t>vpjVgF5JDq8</t>
  </si>
  <si>
    <t>https://www.youtube.com/watch?v=vpjVgF5JDq8</t>
  </si>
  <si>
    <t>2008-01-14T16:07:24.000Z</t>
  </si>
  <si>
    <t>David Gallo: Underwater astonishments</t>
  </si>
  <si>
    <t>Underwater astonishments | David Gallo</t>
  </si>
  <si>
    <t>http://www.ted.com David Gallo shows jaw-dropping footage of amazing sea creatures, including a color-shifting cuttlefish, a perfectly camouflaged octopus, and ...</t>
  </si>
  <si>
    <t>YVvn8dpSAt0</t>
  </si>
  <si>
    <t>https://www.youtube.com/watch?v=YVvn8dpSAt0</t>
  </si>
  <si>
    <t>2008-01-14T15:57:35.000Z</t>
  </si>
  <si>
    <t>Paola Antonelli: Treat design as art</t>
  </si>
  <si>
    <t>Paola Antonelli: Treating design as art</t>
  </si>
  <si>
    <t>http://www.ted.com Paola Antonelli, design curator at New York's Museum of Modern Art, wants to spread her appreciation of design -- in all shapes and forms ...</t>
  </si>
  <si>
    <t>https://www.youtube.com/watch?v=-bdf1NnDZ8M</t>
  </si>
  <si>
    <t>2008-01-22T17:33:11.000Z</t>
  </si>
  <si>
    <t>Frank Gehry: A master architect asks, Now what?</t>
  </si>
  <si>
    <t>http://www.ruangarsitek.com Dalam sebuah diskusi yang sangat menghibur dengan Richard Saul Wurman, arsitek Frank Gehry memberikan pandangannya ...</t>
  </si>
  <si>
    <t>m8FHTg9WjCQ</t>
  </si>
  <si>
    <t>https://www.youtube.com/watch?v=m8FHTg9WjCQ</t>
  </si>
  <si>
    <t>2014-12-08T05:18:14.000Z</t>
  </si>
  <si>
    <t>Raul Midon: "Tembererana"</t>
  </si>
  <si>
    <t>Raul Mid√≥n opens his new guitar #Tembererana</t>
  </si>
  <si>
    <t>Raul plays his new guitar by Jeff Traugott Guitars (www.traugottguitars.com)</t>
  </si>
  <si>
    <t>B85ZH-uUy4k</t>
  </si>
  <si>
    <t>https://www.youtube.com/watch?v=B85ZH-uUy4k</t>
  </si>
  <si>
    <t>2012-06-29T18:56:21.000Z</t>
  </si>
  <si>
    <t>Bill Strickland: Rebuilding a neighborhood with beauty, dignity, hope</t>
  </si>
  <si>
    <t>Bill Strickland tells a quiet and astonishing tale of redemption through arts, music, and unlikely partnerships. TEDTalks is a daily video podcast of the best talks ...</t>
  </si>
  <si>
    <t>UUfUAJD3qrU</t>
  </si>
  <si>
    <t>https://www.youtube.com/watch?v=UUfUAJD3qrU</t>
  </si>
  <si>
    <t>2015-07-17T22:12:30.000Z</t>
  </si>
  <si>
    <t>Bernie Dunlap: The life-long learner</t>
  </si>
  <si>
    <t>Ben Dunlap: The life-long learner</t>
  </si>
  <si>
    <t>http://www.ted.com Wofford College president Ben Dunlap tells the story of Sandor Teszler, a Hungarian Holocaust survivor who taught him about passionate ...</t>
  </si>
  <si>
    <t>39rIebbXshA</t>
  </si>
  <si>
    <t>https://www.youtube.com/watch?v=39rIebbXshA</t>
  </si>
  <si>
    <t>2008-01-23T20:59:21.000Z</t>
  </si>
  <si>
    <t>David Pogue: The music wars</t>
  </si>
  <si>
    <t>David Pogue: A 4-minute medley on the music wars</t>
  </si>
  <si>
    <t>http://www.ted.com New York Times tech columnist David Pogue performs a satirical mini-medley about iTunes and the downloading wars, borrowing a few ...</t>
  </si>
  <si>
    <t>xF7cHmyEJ-c</t>
  </si>
  <si>
    <t>https://www.youtube.com/watch?v=xF7cHmyEJ-c</t>
  </si>
  <si>
    <t>2008-01-25T15:17:24.000Z</t>
  </si>
  <si>
    <t>Alison Jackson: An unusual glimpse at celebrity</t>
  </si>
  <si>
    <t>Alison Jackson TED Talk an Unusual Glimpse at Celebrity</t>
  </si>
  <si>
    <t>Facebook: https://www.facebook.com/AlisonJacksonOnline/ Instagram: https://instagram.com/alisonjacksonartist Twitter: https://twitter.com/alisonjackson ...</t>
  </si>
  <si>
    <t>S2re6DHcJ3k</t>
  </si>
  <si>
    <t>https://www.youtube.com/watch?v=S2re6DHcJ3k</t>
  </si>
  <si>
    <t>2019-01-22T16:25:50.000Z</t>
  </si>
  <si>
    <t>Chris Anderson: TED's nonprofit transition</t>
  </si>
  <si>
    <t>Chris Anderson (TED): A vision for TED</t>
  </si>
  <si>
    <t>http://www.ted.com When Curator Chris Anderson gave this talk in 2002, TEDs future was hanging in the balance. Here, he attempts to persuade TEDsters that ...</t>
  </si>
  <si>
    <t>1NiB2ZAS-tk</t>
  </si>
  <si>
    <t>https://www.youtube.com/watch?v=1NiB2ZAS-tk</t>
  </si>
  <si>
    <t>2008-02-01T18:37:12.000Z</t>
  </si>
  <si>
    <t>Robin Chase: The idea behind Zipcar (and what comes next)</t>
  </si>
  <si>
    <t>Robin Chase The idea behind Zipcar and what comes next</t>
  </si>
  <si>
    <t>yZ412HQ3hG8</t>
  </si>
  <si>
    <t>https://www.youtube.com/watch?v=yZ412HQ3hG8</t>
  </si>
  <si>
    <t>2015-04-16T18:27:22.000Z</t>
  </si>
  <si>
    <t>Jaime Lerner: A song of the city</t>
  </si>
  <si>
    <t>Jaime Lerner: Sing a song of sustainable cities</t>
  </si>
  <si>
    <t>http://www.ted.com Jaime Lerner reinvented urban space in his native Curitiba, Brazil. Along the way, he changed the way city planners worldwide see whats ...</t>
  </si>
  <si>
    <t>haKh9mCk3xk</t>
  </si>
  <si>
    <t>https://www.youtube.com/watch?v=haKh9mCk3xk</t>
  </si>
  <si>
    <t>2008-02-07T15:28:35.000Z</t>
  </si>
  <si>
    <t>David Macaulay: An illustrated journey through Rome</t>
  </si>
  <si>
    <t>David Macaulay: All roads lead to Rome Antics</t>
  </si>
  <si>
    <t>http://www.ted.com David Macaulay relives the winding and sometimes surreal journey toward the completion of Rome Antics, his illustrated homage to the ...</t>
  </si>
  <si>
    <t>seD2MuBTNuI</t>
  </si>
  <si>
    <t>https://www.youtube.com/watch?v=seD2MuBTNuI</t>
  </si>
  <si>
    <t>2008-02-07T16:14:35.000Z</t>
  </si>
  <si>
    <t>Michael Pollan: A plant's-eye view</t>
  </si>
  <si>
    <t>A plant&amp;#39;s-eye view - Michael Pollan</t>
  </si>
  <si>
    <t>View full lesson: http://ed.ted.com/lessons/a-plant-s-eye-view-michael-pollan What if human consciousness isn't the end-all be-all of Darwinism? What if we are ...</t>
  </si>
  <si>
    <t>p54VVLSS6Qk</t>
  </si>
  <si>
    <t>https://www.youtube.com/watch?v=p54VVLSS6Qk</t>
  </si>
  <si>
    <t>2013-01-12T16:00:15.000Z</t>
  </si>
  <si>
    <t>Howard Rheingold: The new power of collaboration</t>
  </si>
  <si>
    <t>Howard Rheingold: Way-new collaboration</t>
  </si>
  <si>
    <t>http://www.ted.com Howard Rheingold talks about the coming world of collaboration, participatory media and collective action -- and how Wikipedia is really an ...</t>
  </si>
  <si>
    <t>d5s3Z0iesRM</t>
  </si>
  <si>
    <t>https://www.youtube.com/watch?v=d5s3Z0iesRM</t>
  </si>
  <si>
    <t>2008-02-12T19:37:54.000Z</t>
  </si>
  <si>
    <t>Pamelia Kurstin: The untouchable music of the theremin</t>
  </si>
  <si>
    <t>Theremin, the untouchable music | Pamelia Kurstin</t>
  </si>
  <si>
    <t>http://www.ted.com Virtuoso Pamelia Kurstin plays and discusses her theremin, the not-just-for-sci-fi electronic instrument that is played without being touched.</t>
  </si>
  <si>
    <t>X-ywH1Vj8_U</t>
  </si>
  <si>
    <t>https://www.youtube.com/watch?v=X-ywH1Vj8_U</t>
  </si>
  <si>
    <t>2008-02-19T18:05:22.000Z</t>
  </si>
  <si>
    <t>George Dyson: The story of Project Orion</t>
  </si>
  <si>
    <t>George Dyson: Let&amp;#39;s take a nuclear-powered rocket to Saturn</t>
  </si>
  <si>
    <t>http://www.ted.com George Dyson tells the amazing story of Project Orion, a massive, nuclear-powered spacecraft that could have taken us to Saturn in five ...</t>
  </si>
  <si>
    <t>3l2QopJbDBs</t>
  </si>
  <si>
    <t>https://www.youtube.com/watch?v=3l2QopJbDBs</t>
  </si>
  <si>
    <t>2008-02-19T18:05:48.000Z</t>
  </si>
  <si>
    <t>Moshe Safdie: Building uniqueness</t>
  </si>
  <si>
    <t>Moshe Safdie: What makes a building unique?</t>
  </si>
  <si>
    <t>http://www.ted.com Looking back over a long career, architect Moshe Safdie digs deep into four extraordinary projects to talk about the unique choices he made ...</t>
  </si>
  <si>
    <t>domH58hRzx4</t>
  </si>
  <si>
    <t>https://www.youtube.com/watch?v=domH58hRzx4</t>
  </si>
  <si>
    <t>2008-02-19T19:44:35.000Z</t>
  </si>
  <si>
    <t>Jill Sobule + Julia Sweeney: The Jill and Julia Show</t>
  </si>
  <si>
    <t>Jill Sobule &amp;amp; Julia Sweeney: The Jill &amp;amp; Julia Show</t>
  </si>
  <si>
    <t>http://www.ted.com Two TEDTalks favorites, Jill Sobule and Julia Sweeney, meet up for a delightful set that mixes witty songwriting with a little bit of social ...</t>
  </si>
  <si>
    <t>wkJRYEe9nUs</t>
  </si>
  <si>
    <t>https://www.youtube.com/watch?v=wkJRYEe9nUs</t>
  </si>
  <si>
    <t>2008-02-29T16:18:47.000Z</t>
  </si>
  <si>
    <t>Raspyni Brothers: Juggle and jest</t>
  </si>
  <si>
    <t>Raspyni Brothers: Welcome to Vaudeville 2.0</t>
  </si>
  <si>
    <t>http://www.ted.com Illustrious jugglers the Raspyni Brothers show off their uncanny balance, agility, coordination and willingness to sacrifice (others). Now ...</t>
  </si>
  <si>
    <t>cRYzjqchNKo</t>
  </si>
  <si>
    <t>https://www.youtube.com/watch?v=cRYzjqchNKo</t>
  </si>
  <si>
    <t>2008-02-29T17:28:49.000Z</t>
  </si>
  <si>
    <t>Joseph Lekuton: A parable for Kenya</t>
  </si>
  <si>
    <t>http://www.ted.com Joseph Lekuton, a member of Kenya's parliament, tells the story of his own extraordinary education, and then a parable of how Africa itself ...</t>
  </si>
  <si>
    <t>qGIBN2gEIeU</t>
  </si>
  <si>
    <t>https://www.youtube.com/watch?v=qGIBN2gEIeU</t>
  </si>
  <si>
    <t>2008-02-29T20:07:50.000Z</t>
  </si>
  <si>
    <t>Steve Jurvetson: Model rocketry</t>
  </si>
  <si>
    <t>Steve Jurvetson Model rocketry</t>
  </si>
  <si>
    <t>sxnPJUP2yb0</t>
  </si>
  <si>
    <t>https://www.youtube.com/watch?v=sxnPJUP2yb0</t>
  </si>
  <si>
    <t>2015-04-15T09:38:48.000Z</t>
  </si>
  <si>
    <t>Roy Gould + Curtis Wong: A preview of the WorldWide Telescope</t>
  </si>
  <si>
    <t>Roy Gould: WorldWide Telescope</t>
  </si>
  <si>
    <t>http://www.ted.com Science educator Roy Gould and Microsoft's Curtis Wong give an astonishing sneak preview of Microsoft's new WorldWide Telescope -- a ...</t>
  </si>
  <si>
    <t>NPu2j3JVmnw</t>
  </si>
  <si>
    <t>https://www.youtube.com/watch?v=NPu2j3JVmnw</t>
  </si>
  <si>
    <t>2008-02-29T21:28:11.000Z</t>
  </si>
  <si>
    <t>Alan Kay: A powerful idea about ideas</t>
  </si>
  <si>
    <t>Alan Kay: A powerful idea about teaching ideas</t>
  </si>
  <si>
    <t>http://www.ted.com With all the intensity and brilliance he is known for, Alan Kay gives TEDsters a lesson in lessons. Kay has spent years envisioning better ...</t>
  </si>
  <si>
    <t>Eg_ToU7m1MI</t>
  </si>
  <si>
    <t>https://www.youtube.com/watch?v=Eg_ToU7m1MI</t>
  </si>
  <si>
    <t>2008-03-10T14:18:03.000Z</t>
  </si>
  <si>
    <t>Craig Venter: On the verge of creating synthetic life</t>
  </si>
  <si>
    <t>http://www.ted.com "Can we create new life out of our digital universe?" asks Craig Venter. And his answer is, yes, and pretty soon. He walks the TED2008 ...</t>
  </si>
  <si>
    <t>nKZ-GjSaqgo</t>
  </si>
  <si>
    <t>https://www.youtube.com/watch?v=nKZ-GjSaqgo</t>
  </si>
  <si>
    <t>2008-03-10T15:39:13.000Z</t>
  </si>
  <si>
    <t>Nicholas Negroponte: 5 predictions, from 1984</t>
  </si>
  <si>
    <t>Nicholas Negroponte: 5 predictions, in 1984</t>
  </si>
  <si>
    <t>http://www.ted.com Speaking at the first TED Conference in 1984, Nicholas Negroponte waxes prophetic on the converging fields of technology, entertainment ...</t>
  </si>
  <si>
    <t>vc8Ks6KOySg</t>
  </si>
  <si>
    <t>https://www.youtube.com/watch?v=vc8Ks6KOySg</t>
  </si>
  <si>
    <t>2008-03-13T16:20:25.000Z</t>
  </si>
  <si>
    <t>Jill Bolte Taylor: My stroke of insight</t>
  </si>
  <si>
    <t>My stroke of insight | Jill Bolte Taylor</t>
  </si>
  <si>
    <t>http://www.ted.com Neuroanatomist Jill Bolte Taylor had an opportunity few brain scientists would wish for: One morning, she realized she was having a massive ...</t>
  </si>
  <si>
    <t>UyyjU8fzEYU</t>
  </si>
  <si>
    <t>https://www.youtube.com/watch?v=UyyjU8fzEYU</t>
  </si>
  <si>
    <t>2008-03-13T19:02:53.000Z</t>
  </si>
  <si>
    <t>Frank Gehry: My days as a young rebel</t>
  </si>
  <si>
    <t>Frank Gehry: From 1990, defending a vision for architecture</t>
  </si>
  <si>
    <t>http://www.ted.com Speaking at TED in 1990, the not-yet-legendary architect Frank Gehry takes a whistlestop tour of his work to date, from his own Venice Beach ...</t>
  </si>
  <si>
    <t>Sp7ZjH2IHJ8</t>
  </si>
  <si>
    <t>https://www.youtube.com/watch?v=Sp7ZjH2IHJ8</t>
  </si>
  <si>
    <t>2008-03-13T20:02:57.000Z</t>
  </si>
  <si>
    <t>Dave Eggers: My wish: Once Upon a School</t>
  </si>
  <si>
    <t>TED: Dave Eggers&amp;#39; wish: Once upon a school</t>
  </si>
  <si>
    <t>Author Dave Eggers visited Tides Learning Community with his Voice of Witness nonprofit book series. In his 2008 TED Prize acceptance speech, he asks the ...</t>
  </si>
  <si>
    <t>qCGOyvq7x1Y</t>
  </si>
  <si>
    <t>https://www.youtube.com/watch?v=qCGOyvq7x1Y</t>
  </si>
  <si>
    <t>2011-09-21T00:26:51.000Z</t>
  </si>
  <si>
    <t>Karen Armstrong: My wish: The Charter for Compassion</t>
  </si>
  <si>
    <t>Karen Armstrong: 2008 TED Prize wish: Charter for Compassion</t>
  </si>
  <si>
    <t>http://www.ted.com As she accepts her 2008 TED Prize, author and scholar Karen Armstrong talks about how the Abrahamic religions -- Islam, Judaism, ...</t>
  </si>
  <si>
    <t>SJMm4RAwVLo</t>
  </si>
  <si>
    <t>https://www.youtube.com/watch?v=SJMm4RAwVLo</t>
  </si>
  <si>
    <t>2008-03-19T18:58:06.000Z</t>
  </si>
  <si>
    <t>Neil Turok: My wish: Find the next Einstein in Africa</t>
  </si>
  <si>
    <t>Neil Turok: 2008 TED Prize wish: An African Einstein</t>
  </si>
  <si>
    <t>http://www.ted.com - Accepting his 2008 TED Prize, physicist Neil Turok speaks out for talented young Africans starved of opportunity: by unlocking and nurturing ...</t>
  </si>
  <si>
    <t>UNbP7O6jasw</t>
  </si>
  <si>
    <t>https://www.youtube.com/watch?v=UNbP7O6jasw</t>
  </si>
  <si>
    <t>2008-03-21T00:11:29.000Z</t>
  </si>
  <si>
    <t>Norman Foster: My green agenda for architecture</t>
  </si>
  <si>
    <t>Norman Foster: Building on the green agenda</t>
  </si>
  <si>
    <t>http://www.ted.com Architect Norman Foster discusses his own work to show how computers can help architects design buildings that are green, beautiful and ...</t>
  </si>
  <si>
    <t>jNgkEGs1l4A</t>
  </si>
  <si>
    <t>https://www.youtube.com/watch?v=jNgkEGs1l4A</t>
  </si>
  <si>
    <t>2008-03-26T21:55:34.000Z</t>
  </si>
  <si>
    <t>Christopher deCharms: A look inside the brain in real time</t>
  </si>
  <si>
    <t>http://www.ted.com Neuroscientist and inventor Christopher deCharms demos an amazing new way to use fMRI to show brain activity while it is happening ...</t>
  </si>
  <si>
    <t>NdFJOcaVDYU</t>
  </si>
  <si>
    <t>https://www.youtube.com/watch?v=NdFJOcaVDYU</t>
  </si>
  <si>
    <t>2008-03-27T13:52:55.000Z</t>
  </si>
  <si>
    <t>Clifford Stoll: The call to learn</t>
  </si>
  <si>
    <t>The call to learn | Clifford Stoll</t>
  </si>
  <si>
    <t>http://www.ted.com Clifford Stoll could talk about the atmosphere of Jupiter. Or hunting KGB hackers. Or Klein bottles, computers in classrooms, the future.</t>
  </si>
  <si>
    <t>Gj8IA6xOpSk</t>
  </si>
  <si>
    <t>https://www.youtube.com/watch?v=Gj8IA6xOpSk</t>
  </si>
  <si>
    <t>2008-03-27T15:05:36.000Z</t>
  </si>
  <si>
    <t>Rokia Traore: "M'Bifo"</t>
  </si>
  <si>
    <t>Rokia Traor√© - M&amp;#39;Bifo</t>
  </si>
  <si>
    <t>BJ0Artu7pCE</t>
  </si>
  <si>
    <t>https://www.youtube.com/watch?v=BJ0Artu7pCE</t>
  </si>
  <si>
    <t>2018-02-05T21:38:25.000Z</t>
  </si>
  <si>
    <t>Siegfried Woldhek: The search for the true face of Leonardo</t>
  </si>
  <si>
    <t>How to find the true face of Leonardo - Siegfried Woldhek</t>
  </si>
  <si>
    <t>View full lesson: http://ed.ted.com/lessons/how-to-find-the-true-face-of-leonardo-siegfried-woldhek Mona Lisa is one of the best-known faces on the planet.</t>
  </si>
  <si>
    <t>4Ne7EYoCX_o</t>
  </si>
  <si>
    <t>https://www.youtube.com/watch?v=4Ne7EYoCX_o</t>
  </si>
  <si>
    <t>2013-01-13T16:03:29.000Z</t>
  </si>
  <si>
    <t>David Hoffman: Sputnik mania</t>
  </si>
  <si>
    <t>The Story Of The Sputnik Moment</t>
  </si>
  <si>
    <t>Please purchase my entire film at https://www.amazon.com/dp/B001MBTSAO . To support my efforts to create more clips please donate to me at ...</t>
  </si>
  <si>
    <t>GhJnt3xW2Fc</t>
  </si>
  <si>
    <t>https://www.youtube.com/watch?v=GhJnt3xW2Fc</t>
  </si>
  <si>
    <t>2009-06-25T00:17:13.000Z</t>
  </si>
  <si>
    <t>Jakob Trollback: A new kind of music video</t>
  </si>
  <si>
    <t>Jakob Trollback: Rethinking the music video</t>
  </si>
  <si>
    <t>http://www.ted.com What would a music video look like if it were purely directed by the music? Not driven by a concept, nor by a desire to build an image, but ...</t>
  </si>
  <si>
    <t>bEol611ADM8</t>
  </si>
  <si>
    <t>https://www.youtube.com/watch?v=bEol611ADM8</t>
  </si>
  <si>
    <t>2008-04-04T14:49:05.000Z</t>
  </si>
  <si>
    <t>Stephen Hawking: Questioning the universe</t>
  </si>
  <si>
    <t>Questioning the universe | Stephen Hawking</t>
  </si>
  <si>
    <t>http://www.ted.com Professor Stephen Hawking asks some big questions about our universe -- How did the universe begin? How did life begin? Are we alone?</t>
  </si>
  <si>
    <t>xjBIsp8mS-c</t>
  </si>
  <si>
    <t>https://www.youtube.com/watch?v=xjBIsp8mS-c</t>
  </si>
  <si>
    <t>2008-04-04T15:10:09.000Z</t>
  </si>
  <si>
    <t>Al Gore: New thinking on the climate crisis</t>
  </si>
  <si>
    <t>New thinking on the climate crisis | Al Gore</t>
  </si>
  <si>
    <t>In Al Gore's brand-new slideshow (premiering exclusively on TED.com), he presents evidence that the pace of climate change may be even worse than ...</t>
  </si>
  <si>
    <t>rUO8bdrXghs</t>
  </si>
  <si>
    <t>https://www.youtube.com/watch?v=rUO8bdrXghs</t>
  </si>
  <si>
    <t>2008-04-08T23:07:34.000Z</t>
  </si>
  <si>
    <t>Johnny Lee: Free or cheap Wii Remote hacks</t>
  </si>
  <si>
    <t>Wii remote hacks | Johnny Lee</t>
  </si>
  <si>
    <t>http://www.ted.com Johnny Lee demos his amazing Wii Remote hacks, which transform the $40 game piece into a digital whiteboard, a touchscreen and a ...</t>
  </si>
  <si>
    <t>QgKCrGvShZs</t>
  </si>
  <si>
    <t>https://www.youtube.com/watch?v=QgKCrGvShZs</t>
  </si>
  <si>
    <t>2008-04-11T14:51:02.000Z</t>
  </si>
  <si>
    <t>Tod Machover + Dan Ellsey: Inventing instruments that unlock new music</t>
  </si>
  <si>
    <t>Tod Machover &amp;amp; Dan Ellsey: Releasing the music in your head</t>
  </si>
  <si>
    <t>http://www.ted.com Tod Machover of MIT's Media Lab is devoted to extending musical expression for everyone -- from virtuosi to amateurs, and in the most ...</t>
  </si>
  <si>
    <t>Zj2QoLhfwew</t>
  </si>
  <si>
    <t>https://www.youtube.com/watch?v=Zj2QoLhfwew</t>
  </si>
  <si>
    <t>2008-04-21T16:15:05.000Z</t>
  </si>
  <si>
    <t>Yochai Benkler: The new open-source economics</t>
  </si>
  <si>
    <t>Yochai Benkler: Open-source economics</t>
  </si>
  <si>
    <t>http://www.ted.com Law professor Yochai Benkler explains how collaborative projects like Wikipedia and Linux represent the next stage of human organization.</t>
  </si>
  <si>
    <t>NgYE75gkzkM</t>
  </si>
  <si>
    <t>https://www.youtube.com/watch?v=NgYE75gkzkM</t>
  </si>
  <si>
    <t>2008-04-21T16:21:44.000Z</t>
  </si>
  <si>
    <t>Ernest Madu: World-class health care</t>
  </si>
  <si>
    <t>Ernest Madu: Bringing world-class health care to the poorest</t>
  </si>
  <si>
    <t>http://www.ted.com Dr. Ernest Madu runs the Heart Institute of the Caribbean in Kingston, Jamaica, where he proves that -- with careful design, smart technical ...</t>
  </si>
  <si>
    <t>IN88mI8zpSg</t>
  </si>
  <si>
    <t>https://www.youtube.com/watch?v=IN88mI8zpSg</t>
  </si>
  <si>
    <t>2008-04-21T16:50:10.000Z</t>
  </si>
  <si>
    <t>Amy Tan: Where does creativity hide?</t>
  </si>
  <si>
    <t>Where does creativity hide? | Amy Tan</t>
  </si>
  <si>
    <t>http://www.ted.com Novelist Amy Tan digs deep into the creative process, journeying through her childhood and family history and into the worlds of physics and ...</t>
  </si>
  <si>
    <t>8D0pwe4vaQo</t>
  </si>
  <si>
    <t>https://www.youtube.com/watch?v=8D0pwe4vaQo</t>
  </si>
  <si>
    <t>2008-04-23T14:16:23.000Z</t>
  </si>
  <si>
    <t>Brian Greene: Making sense of string theory</t>
  </si>
  <si>
    <t>Making sense of string theory | Brian Greene</t>
  </si>
  <si>
    <t>http://www.ted.com In clear, nontechnical language, string theorist Brian Greene explains how our understanding of the universe has evolved from Einstein's ...</t>
  </si>
  <si>
    <t>YtdE662eY_M</t>
  </si>
  <si>
    <t>https://www.youtube.com/watch?v=YtdE662eY_M</t>
  </si>
  <si>
    <t>2008-04-23T14:58:17.000Z</t>
  </si>
  <si>
    <t>Brian Cox: CERN's supercollider</t>
  </si>
  <si>
    <t>CERN&amp;#39;s supercollider | Brian Cox</t>
  </si>
  <si>
    <t>http://www.ted.com "Rock star physicist" Brian Cox talks about his work on the Large Hadron Collider at CERN. Discussing the biggest of big science in an ...</t>
  </si>
  <si>
    <t>_6uKZWnJLCM</t>
  </si>
  <si>
    <t>https://www.youtube.com/watch?v=_6uKZWnJLCM</t>
  </si>
  <si>
    <t>2008-04-29T18:58:04.000Z</t>
  </si>
  <si>
    <t>They Might Be Giants: Wake up! It's They Might Be Giants!</t>
  </si>
  <si>
    <t>They Might Be Giants: Wake up! It&amp;#39;s They Might Be Giants</t>
  </si>
  <si>
    <t>http://www.ted.com In a very, very early-morning set, They Might Be Giants rock the final day of TED2007. Songs include "Older," "Bee of the Bird of the Moth," ...</t>
  </si>
  <si>
    <t>U_ob8SBXF_E</t>
  </si>
  <si>
    <t>https://www.youtube.com/watch?v=U_ob8SBXF_E</t>
  </si>
  <si>
    <t>2008-04-30T15:06:00.000Z</t>
  </si>
  <si>
    <t>Hector Ruiz: The thinking behind 50x15</t>
  </si>
  <si>
    <t>Hector Ruiz: The power to connect the world</t>
  </si>
  <si>
    <t>http://www.ted.com AMD CEO Hector Ruiz talks about his dream of giving the whole world access to the Internet. AMD's 50x15 initiative hopes to connect 50 ...</t>
  </si>
  <si>
    <t>d21Eyvhk9Z4</t>
  </si>
  <si>
    <t>https://www.youtube.com/watch?v=d21Eyvhk9Z4</t>
  </si>
  <si>
    <t>2008-05-08T16:13:09.000Z</t>
  </si>
  <si>
    <t>Paul Stamets: 6 ways mushrooms can save the world</t>
  </si>
  <si>
    <t>6 ways mushrooms can save the world | Paul Stamets</t>
  </si>
  <si>
    <t>http://www.ted.com Mycologist Paul Stamets studies the mycelium -- and lists 6 ways that this astonishing fungus can help save the world. TEDTalks is a daily ...</t>
  </si>
  <si>
    <t>XI5frPV58tY</t>
  </si>
  <si>
    <t>https://www.youtube.com/watch?v=XI5frPV58tY</t>
  </si>
  <si>
    <t>2008-05-08T20:30:25.000Z</t>
  </si>
  <si>
    <t>Paul Ewald: Can we domesticate germs?</t>
  </si>
  <si>
    <t>Can we domesticate germs? - Paul Ewald</t>
  </si>
  <si>
    <t>View full lesson: http://ed.ted.com/lessons/can-we-domesticate-germs-paul-ewald Evolutionary biologist Paul Ewald drags us into the sewer to discuss germs.</t>
  </si>
  <si>
    <t>xCUyYIIG_gM</t>
  </si>
  <si>
    <t>https://www.youtube.com/watch?v=xCUyYIIG_gM</t>
  </si>
  <si>
    <t>2013-01-15T21:00:17.000Z</t>
  </si>
  <si>
    <t>Michael Moschen: Juggling as art ... and science</t>
  </si>
  <si>
    <t>Michael Moschen: Juggling rhythm and motion</t>
  </si>
  <si>
    <t>http://www.ted.com Michael Moschen puts on a quietly mesmerizing show of juggling. Don't think juggling is an art? You might just change your mind after ...</t>
  </si>
  <si>
    <t>BS-LyKorcq8</t>
  </si>
  <si>
    <t>https://www.youtube.com/watch?v=BS-LyKorcq8</t>
  </si>
  <si>
    <t>2008-05-12T17:29:36.000Z</t>
  </si>
  <si>
    <t>Joshua Klein: A thought experiment on the intelligence of crows</t>
  </si>
  <si>
    <t>Joshua Klein A thought experiment on the intelligence of crows</t>
  </si>
  <si>
    <t>9PXjhMzvv4M</t>
  </si>
  <si>
    <t>https://www.youtube.com/watch?v=9PXjhMzvv4M</t>
  </si>
  <si>
    <t>2015-04-20T16:17:08.000Z</t>
  </si>
  <si>
    <t>Alisa Miller: How the news distorts our worldview</t>
  </si>
  <si>
    <t>Alisa Miller: The news about the news</t>
  </si>
  <si>
    <t>http://www.ted.com Alisa Miller, head of Public Radio International, talks about why -- though we want to know more about the world than ever -- the US media is ...</t>
  </si>
  <si>
    <t>6Ly7Btx0Stg</t>
  </si>
  <si>
    <t>https://www.youtube.com/watch?v=6Ly7Btx0Stg</t>
  </si>
  <si>
    <t>2008-05-21T18:07:45.000Z</t>
  </si>
  <si>
    <t>Mark Bittman: What's wrong with what we eat</t>
  </si>
  <si>
    <t>What&amp;#39;s wrong with what we eat | Mark Bittman</t>
  </si>
  <si>
    <t>http://www.ted.com In this fiery and funny talk, New York Times food writer Mark Bittman weighs in on what's wrong with the way we eat now (too much meat, too ...</t>
  </si>
  <si>
    <t>5YkNkscBEp0</t>
  </si>
  <si>
    <t>https://www.youtube.com/watch?v=5YkNkscBEp0</t>
  </si>
  <si>
    <t>2008-05-21T17:37:01.000Z</t>
  </si>
  <si>
    <t>Robert Ballard: The astonishing hidden world of the deep ocean</t>
  </si>
  <si>
    <t>On exploring the oceans - Robert Ballard</t>
  </si>
  <si>
    <t>View full lesson: http://ed.ted.com/lessons/on-exploring-the-oceans-robert-ballard Ocean explorer Robert Ballard takes us on a mindbending trip to hidden ...</t>
  </si>
  <si>
    <t>bOYIKJho18I</t>
  </si>
  <si>
    <t>https://www.youtube.com/watch?v=bOYIKJho18I</t>
  </si>
  <si>
    <t>2013-01-05T15:58:10.000Z</t>
  </si>
  <si>
    <t>Yves Behar: Designing objects that tell stories</t>
  </si>
  <si>
    <t>http://www.ted.com Designer Yves Behar digs up his creative roots to discuss some of the iconic objects he's created (the Leaf lamp, the Jawbone headset).</t>
  </si>
  <si>
    <t>QGn8F4j6pH8</t>
  </si>
  <si>
    <t>https://www.youtube.com/watch?v=QGn8F4j6pH8</t>
  </si>
  <si>
    <t>2008-05-21T21:53:58.000Z</t>
  </si>
  <si>
    <t>Arthur Ganson: Moving sculpture</t>
  </si>
  <si>
    <t>http://www.ted.com Sculptor and engineer Arthur Ganson talks about his work -- kinetic art that explores deep philosophical ideas and is gee-whiz fun to look at.</t>
  </si>
  <si>
    <t>bPfn01Ndc1g</t>
  </si>
  <si>
    <t>https://www.youtube.com/watch?v=bPfn01Ndc1g</t>
  </si>
  <si>
    <t>2008-05-28T15:49:44.000Z</t>
  </si>
  <si>
    <t>Seyi Oyesola: A hospital tour in Nigeria</t>
  </si>
  <si>
    <t>Dr Seyi Oyesola Health care off the grid &amp;amp; tours a hospital in Nigeria</t>
  </si>
  <si>
    <t>Alternative cost effective healthcare solutions Dr. Seyi Oyesola helped develop the "Hospital in a Box" to solve a few of the problems plaguing health care on the ...</t>
  </si>
  <si>
    <t>abHnRZK5GQo</t>
  </si>
  <si>
    <t>https://www.youtube.com/watch?v=abHnRZK5GQo</t>
  </si>
  <si>
    <t>2014-07-04T06:03:23.000Z</t>
  </si>
  <si>
    <t>Paul Collier: The "bottom billion"</t>
  </si>
  <si>
    <t>The &amp;quot;bottom billion&amp;quot; - Paul Collier</t>
  </si>
  <si>
    <t>View full lesson: http://ed.ted.com/lessons/the-bottom-billion-paul-collier Around the world right now, one billion people are trapped in poor or failing countries.</t>
  </si>
  <si>
    <t>4k1JlhniQFI</t>
  </si>
  <si>
    <t>https://www.youtube.com/watch?v=4k1JlhniQFI</t>
  </si>
  <si>
    <t>2013-01-16T21:02:38.000Z</t>
  </si>
  <si>
    <t>Susan Blackmore: Memes and "temes"</t>
  </si>
  <si>
    <t>Susan Blackmore: Memes and &amp;quot;temes&amp;quot;</t>
  </si>
  <si>
    <t>http://www.ted.com Susan Blackmore studies memes: ideas that replicate themselves from brain to brain like a virus. She makes a bold new argument: Humanity ...</t>
  </si>
  <si>
    <t>fQ_9-Qx5Hz4</t>
  </si>
  <si>
    <t>https://www.youtube.com/watch?v=fQ_9-Qx5Hz4</t>
  </si>
  <si>
    <t>2008-06-04T15:29:59.000Z</t>
  </si>
  <si>
    <t>Nathan Myhrvold: Archeology, animal photography, BBQ ...</t>
  </si>
  <si>
    <t>Nathan Myhrvold: A life of fascinations</t>
  </si>
  <si>
    <t>http://www.ted.com Nathan Myhrvold talks about a few of his latest fascinations -- animal photography, archeology, BBQ and generally being an eccentric genius ...</t>
  </si>
  <si>
    <t>l13ezJ9rsAQ</t>
  </si>
  <si>
    <t>https://www.youtube.com/watch?v=l13ezJ9rsAQ</t>
  </si>
  <si>
    <t>2008-06-04T15:54:49.000Z</t>
  </si>
  <si>
    <t>Rokia Traore: "Kounandi"</t>
  </si>
  <si>
    <t>Rokia Traore Kounandi (african song)</t>
  </si>
  <si>
    <t>an amaizing song from Mali, une musique superbe du Mali, una canci√≥n muy linda del Mali uma m√∫sica muito linda do Maili.</t>
  </si>
  <si>
    <t>p7sqlQfev9I</t>
  </si>
  <si>
    <t>https://www.youtube.com/watch?v=p7sqlQfev9I</t>
  </si>
  <si>
    <t>2013-05-01T11:52:42.000Z</t>
  </si>
  <si>
    <t>Wade Davis: The worldwide web of belief and ritual</t>
  </si>
  <si>
    <t>http://www.ted.com Anthropologist Wade Davis muses on the worldwide web of belief and ritual that makes us human. He shares breathtaking photos and ...</t>
  </si>
  <si>
    <t>y8zWH3T5RCA</t>
  </si>
  <si>
    <t>https://www.youtube.com/watch?v=y8zWH3T5RCA</t>
  </si>
  <si>
    <t>2008-06-13T13:59:12.000Z</t>
  </si>
  <si>
    <t>Murray Gell-Mann: The ancestor of language</t>
  </si>
  <si>
    <t>Murray Gell-Mann: Do all languages have a common ancestor?</t>
  </si>
  <si>
    <t>http://www.ted.com After speaking at TED2007 on elegance in physics, the amazing Murray Gell-Mann gives a quick overview of another passionate interest: ...</t>
  </si>
  <si>
    <t>gR4UlNoOrlc</t>
  </si>
  <si>
    <t>https://www.youtube.com/watch?v=gR4UlNoOrlc</t>
  </si>
  <si>
    <t>2008-06-13T14:01:56.000Z</t>
  </si>
  <si>
    <t>George Dyson: The birth of the computer</t>
  </si>
  <si>
    <t>http://www.ted.com Historian George Dyson tells stories from the birth of the modern computer -- from its 16th-century origins to the hilarious notebooks of some ...</t>
  </si>
  <si>
    <t>EF692dBzWAs</t>
  </si>
  <si>
    <t>https://www.youtube.com/watch?v=EF692dBzWAs</t>
  </si>
  <si>
    <t>2008-06-23T15:14:45.000Z</t>
  </si>
  <si>
    <t>Chris Jordan: Turning powerful stats into art</t>
  </si>
  <si>
    <t>http://www.ted.com Artist Chris Jordan shows us an arresting view of what Western culture looks like. His supersized images picture some almost unimaginable ...</t>
  </si>
  <si>
    <t>f09lQ8Q1iKE</t>
  </si>
  <si>
    <t>https://www.youtube.com/watch?v=f09lQ8Q1iKE</t>
  </si>
  <si>
    <t>2008-06-23T15:47:02.000Z</t>
  </si>
  <si>
    <t>Dean Ornish: Your genes are not your fate</t>
  </si>
  <si>
    <t>Dr. Dean Ornish: Your genes are not your fate</t>
  </si>
  <si>
    <t>http://www.ted.com Dr. Dean Ornish shares new research that shows how adopting healthy lifestyle habits can affect a person at a genetic level. For instance, he ...</t>
  </si>
  <si>
    <t>z_VdcDJAlWQ</t>
  </si>
  <si>
    <t>https://www.youtube.com/watch?v=z_VdcDJAlWQ</t>
  </si>
  <si>
    <t>2014-04-24T14:50:05.000Z</t>
  </si>
  <si>
    <t>Robert Full: Robots inspired by cockroach ingenuity</t>
  </si>
  <si>
    <t>Catalyst: Robot Biomimicry</t>
  </si>
  <si>
    <t>Scientists at the University of California Berkeley are convinced they are offering a breakthrough in robot design. Their study of living organisms has offered ...</t>
  </si>
  <si>
    <t>hj_mj85t_os</t>
  </si>
  <si>
    <t>https://www.youtube.com/watch?v=hj_mj85t_os</t>
  </si>
  <si>
    <t>2011-01-23T20:32:59.000Z</t>
  </si>
  <si>
    <t>Adam Grosser: A mobile fridge for vaccines</t>
  </si>
  <si>
    <t>http://www.ted.com Adam Grosser talks about a project to build a refrigerator that works without electricity -- to bring the vital tool to villages and clinics worldwide ...</t>
  </si>
  <si>
    <t>HSdXqmnNCp0</t>
  </si>
  <si>
    <t>https://www.youtube.com/watch?v=HSdXqmnNCp0</t>
  </si>
  <si>
    <t>2008-06-24T18:04:41.000Z</t>
  </si>
  <si>
    <t>Steven Levitt: Surprising stats about child carseats</t>
  </si>
  <si>
    <t>Steven Levitt on child carseats</t>
  </si>
  <si>
    <t>http://www.ted.com Steven Levitt shares data that shows car seats are no more effective than seatbelts in protecting kids from dying in cars. However, during the ...</t>
  </si>
  <si>
    <t>um5gMZcZWm0</t>
  </si>
  <si>
    <t>https://www.youtube.com/watch?v=um5gMZcZWm0</t>
  </si>
  <si>
    <t>2008-06-24T22:08:36.000Z</t>
  </si>
  <si>
    <t>Benjamin Zander: The transformative power of classical music</t>
  </si>
  <si>
    <t>The transformative power of classical music | Benjamin Zander</t>
  </si>
  <si>
    <t>http://www.ted.com Benjamin Zander has two infectious passions: classical music, and helping us all realize our untapped love for it -- and by extension, our ...</t>
  </si>
  <si>
    <t>r9LCwI5iErE</t>
  </si>
  <si>
    <t>https://www.youtube.com/watch?v=r9LCwI5iErE</t>
  </si>
  <si>
    <t>2008-06-27T14:33:53.000Z</t>
  </si>
  <si>
    <t>Nellie McKay: "Clonie"</t>
  </si>
  <si>
    <t>Nellie McKay: &amp;quot;Clonie&amp;quot;</t>
  </si>
  <si>
    <t>Singer-songwriter Nellie McKay performs the semi-serious song "Clonie" ‚Äî about creating the ultimate companion. TEDTalks is a daily video podcast of the best ...</t>
  </si>
  <si>
    <t>MElm2v5eFf0</t>
  </si>
  <si>
    <t>https://www.youtube.com/watch?v=MElm2v5eFf0</t>
  </si>
  <si>
    <t>2015-07-17T22:12:52.000Z</t>
  </si>
  <si>
    <t>Sxip Shirey + Rachelle Garniez: A performance with breath, music, passion</t>
  </si>
  <si>
    <t>Sxip Shirey &amp;amp; Rachelle Garniez: Breath, music, passion</t>
  </si>
  <si>
    <t>http://www.ted.com Composer Sxip Shirey makes music from the simple, dramatic act of breathing -- alone and together. Open your ears to a passionate 3 ...</t>
  </si>
  <si>
    <t>TUIzmzgOheg</t>
  </si>
  <si>
    <t>https://www.youtube.com/watch?v=TUIzmzgOheg</t>
  </si>
  <si>
    <t>2008-07-08T18:09:52.000Z</t>
  </si>
  <si>
    <t>Peter Diamandis: Stephen Hawking's zero g flight</t>
  </si>
  <si>
    <t>Peter Diamandis: Stephen Hawking hits zero g</t>
  </si>
  <si>
    <t>http://www.ted.com X Prize founder Peter Diamandis talks about how he helped Stephen Hawking fulfill his dream of going to space -- by flying together into the ...</t>
  </si>
  <si>
    <t>0VJqrlH9cdI</t>
  </si>
  <si>
    <t>https://www.youtube.com/watch?v=0VJqrlH9cdI</t>
  </si>
  <si>
    <t>2008-07-08T18:42:18.000Z</t>
  </si>
  <si>
    <t>Rick Smolan: The story of a girl</t>
  </si>
  <si>
    <t>Rick Smolan: A girl, a photograph, a homecoming</t>
  </si>
  <si>
    <t>http://www.ted.com Photographer Rick Smolan tells the unforgettable story of a young Amerasian girl, a fateful photograph, and an adoption saga with a twist.</t>
  </si>
  <si>
    <t>bpi6us7wQfE</t>
  </si>
  <si>
    <t>https://www.youtube.com/watch?v=bpi6us7wQfE</t>
  </si>
  <si>
    <t>2008-07-08T20:29:31.000Z</t>
  </si>
  <si>
    <t>Raul Midon: "Peace on Earth"</t>
  </si>
  <si>
    <t>Raul Midon - Peace on earth</t>
  </si>
  <si>
    <t>North Sea Jazz.</t>
  </si>
  <si>
    <t>D9nDENTG53k</t>
  </si>
  <si>
    <t>https://www.youtube.com/watch?v=D9nDENTG53k</t>
  </si>
  <si>
    <t>2011-07-08T19:06:05.000Z</t>
  </si>
  <si>
    <t>Corneille Ewango: A hero of the Congo forest</t>
  </si>
  <si>
    <t>Corneille Ewango: A hero of the Congo Basin forest</t>
  </si>
  <si>
    <t>http://www.ted.com Botanist Corneille Ewango talks about his work at the Okapi Faunal Reserve in the Congo Basin -- and his heroic work protecting it from ...</t>
  </si>
  <si>
    <t>DRmW03Rd8xM</t>
  </si>
  <si>
    <t>https://www.youtube.com/watch?v=DRmW03Rd8xM</t>
  </si>
  <si>
    <t>2008-07-08T21:06:45.000Z</t>
  </si>
  <si>
    <t>Torsten Reil: Animate characters by evolving them</t>
  </si>
  <si>
    <t>Torsten Reil: Using biology to make better animation</t>
  </si>
  <si>
    <t>http://www.ted.com Torsten Reil talks about how the study of biology can help make natural-looking animated people -- by building a human from the inside out, ...</t>
  </si>
  <si>
    <t>ySRvKzZsDqw</t>
  </si>
  <si>
    <t>https://www.youtube.com/watch?v=ySRvKzZsDqw</t>
  </si>
  <si>
    <t>2008-07-08T21:42:12.000Z</t>
  </si>
  <si>
    <t>David Hoffman: What happens when you lose everything</t>
  </si>
  <si>
    <t>Losing everything - David Hoffman</t>
  </si>
  <si>
    <t>View full lesson: http://ed.ted.com/lessons/losing-everything-david-hoffman Nine days before TED2008, filmmaker David Hoffman lost almost everything he ...</t>
  </si>
  <si>
    <t>nqSLlS1WZmE</t>
  </si>
  <si>
    <t>https://www.youtube.com/watch?v=nqSLlS1WZmE</t>
  </si>
  <si>
    <t>2013-01-20T00:03:13.000Z</t>
  </si>
  <si>
    <t>Clay Shirky: Institutions vs. collaboration</t>
  </si>
  <si>
    <t>http://www.ted.com In this prescient 2005 talk, Clay Shirky shows how closed groups and companies will give way to looser networks where small contributors ...</t>
  </si>
  <si>
    <t>sPQViNNOAkw</t>
  </si>
  <si>
    <t>https://www.youtube.com/watch?v=sPQViNNOAkw</t>
  </si>
  <si>
    <t>2008-07-14T14:57:48.000Z</t>
  </si>
  <si>
    <t>Nellie McKay: "Mother of Pearl," "If I Had You"</t>
  </si>
  <si>
    <t>Nellie McKay: &amp;quot;Mother of Pearl&amp;quot; and &amp;quot;If I Had You&amp;quot;</t>
  </si>
  <si>
    <t>http://www.ted.com The wonderful Nellie McKay sings "Mother of Pearl" (with the immortal first line "Feminists don't have a sense of humor") and "If I Had You" ...</t>
  </si>
  <si>
    <t>hU446HDtGv8</t>
  </si>
  <si>
    <t>https://www.youtube.com/watch?v=hU446HDtGv8</t>
  </si>
  <si>
    <t>2008-07-14T15:11:29.000Z</t>
  </si>
  <si>
    <t>Freeman Dyson: Let's look for life in the outer solar system</t>
  </si>
  <si>
    <t>Freeman Dyson: Let&amp;#39;s look for life in the outer solar system</t>
  </si>
  <si>
    <t>http://www.ted.com Physicist Freeman Dyson suggests that we start looking for life on the moons of Jupiter and out past Neptune, in the Kuiper belt and the Oort ...</t>
  </si>
  <si>
    <t>wVGjQSnLg4Y</t>
  </si>
  <si>
    <t>https://www.youtube.com/watch?v=wVGjQSnLg4Y</t>
  </si>
  <si>
    <t>2008-07-14T16:11:33.000Z</t>
  </si>
  <si>
    <t>Helen Fisher: The brain in love</t>
  </si>
  <si>
    <t>Dr. Helen Fisher: &amp;quot;Anatomy of Love&amp;quot; | Talks At Google</t>
  </si>
  <si>
    <t>Dr. Helen Fisher joined us at Google New York to talk about the neuroscience behind falling in love, why we love who we love, and the future of romantic love.</t>
  </si>
  <si>
    <t>Wthc5hdzU1s</t>
  </si>
  <si>
    <t>https://www.youtube.com/watch?v=Wthc5hdzU1s</t>
  </si>
  <si>
    <t>2016-12-07T21:11:08.000Z</t>
  </si>
  <si>
    <t>Billy Graham: On technology and faith</t>
  </si>
  <si>
    <t>Billy Graham: Technology, faith and human shortcomings</t>
  </si>
  <si>
    <t>http://www.ted.com Speaking at TED in 1998, Rev. Billy Graham marvels at technology's power to improve lives and change the world -- but says the end of evil, ...</t>
  </si>
  <si>
    <t>90mj79GqWhc</t>
  </si>
  <si>
    <t>https://www.youtube.com/watch?v=90mj79GqWhc</t>
  </si>
  <si>
    <t>2008-07-16T23:23:01.000Z</t>
  </si>
  <si>
    <t>AJ Jacobs: My year of living biblically</t>
  </si>
  <si>
    <t>A.J. Jacobs: My year of living biblically</t>
  </si>
  <si>
    <t>http://www.ted.com Speaking at the most recent EG conference, author, philosopher, prankster and journalist A.J. Jacobs talks about the year he spent living ...</t>
  </si>
  <si>
    <t>B5MkpzMAOZM</t>
  </si>
  <si>
    <t>https://www.youtube.com/watch?v=B5MkpzMAOZM</t>
  </si>
  <si>
    <t>2008-07-17T17:18:22.000Z</t>
  </si>
  <si>
    <t>Keith Barry: Brain magic</t>
  </si>
  <si>
    <t>Brain magic | Keith Barry</t>
  </si>
  <si>
    <t>http://www.ted.com First, Keith Barry shows us how our brains can fool our bodies -- in a trick that works via podcast too. Then he involves the audience in some ...</t>
  </si>
  <si>
    <t>GigYWy2UmOY</t>
  </si>
  <si>
    <t>https://www.youtube.com/watch?v=GigYWy2UmOY</t>
  </si>
  <si>
    <t>2008-07-21T15:54:46.000Z</t>
  </si>
  <si>
    <t>Martin Seligman: The new era of positive psychology</t>
  </si>
  <si>
    <t>The new era of positive psychology | Martin Seligman</t>
  </si>
  <si>
    <t>http://www.ted.com Martin Seligman talks about psychology -- as a field of study and as it works one-on-one with each patient and each practitioner. As it moves ...</t>
  </si>
  <si>
    <t>9FBxfd7DL3E</t>
  </si>
  <si>
    <t>https://www.youtube.com/watch?v=9FBxfd7DL3E</t>
  </si>
  <si>
    <t>2008-07-21T18:06:23.000Z</t>
  </si>
  <si>
    <t>Marisa Fick-Jordan: The wonder of Zulu wire art</t>
  </si>
  <si>
    <t>Marisa Fick-Jordan: The wonders of Zulu wire art</t>
  </si>
  <si>
    <t>http://www.ted.com In this short, image-packed talk, Marisa Fick-Jordan talks about how a village of traditional Zulu wire weavers built a worldwide market for ...</t>
  </si>
  <si>
    <t>PzyAP4zLb6w</t>
  </si>
  <si>
    <t>https://www.youtube.com/watch?v=PzyAP4zLb6w</t>
  </si>
  <si>
    <t>2008-07-25T21:41:01.000Z</t>
  </si>
  <si>
    <t>Chris Abani: On humanity</t>
  </si>
  <si>
    <t>iCermULRk-I</t>
  </si>
  <si>
    <t>https://www.youtube.com/watch?v=iCermULRk-I</t>
  </si>
  <si>
    <t>2008-07-22T19:31:50.000Z</t>
  </si>
  <si>
    <t>Louise Leakey: A dig for humanity's origins</t>
  </si>
  <si>
    <t>Louise Leakey: Digging for humanity&amp;#39;s origins</t>
  </si>
  <si>
    <t>http://www.ted.com Louise Leakey asks, "Who are we?" The question takes her to the Rift Valley in Eastern Africa, where she digs for the evolutionary origins of ...</t>
  </si>
  <si>
    <t>V-TGxJI4JwA</t>
  </si>
  <si>
    <t>https://www.youtube.com/watch?v=V-TGxJI4JwA</t>
  </si>
  <si>
    <t>2008-07-23T21:04:38.000Z</t>
  </si>
  <si>
    <t>Jonathan Harris: The web as art</t>
  </si>
  <si>
    <t>At the EG conference in December 2007, artist Jonathan Harris discusses his latest projects, which involve collecting stories: his own, strangers', and stories ...</t>
  </si>
  <si>
    <t>z5lZ9wciZQM</t>
  </si>
  <si>
    <t>https://www.youtube.com/watch?v=z5lZ9wciZQM</t>
  </si>
  <si>
    <t>2008-07-24T15:31:03.000Z</t>
  </si>
  <si>
    <t>Reed Kroloff: A tour of modern architecture</t>
  </si>
  <si>
    <t>Reed Kroloff: Architecture, modern and romantic</t>
  </si>
  <si>
    <t>http://www.ted.com Reed Kroloff gives us a new lens for judging new architecture: is it modern, or is it romantic? Look for glorious images from two leading ...</t>
  </si>
  <si>
    <t>H682jmofwZs</t>
  </si>
  <si>
    <t>https://www.youtube.com/watch?v=H682jmofwZs</t>
  </si>
  <si>
    <t>2008-07-28T15:44:33.000Z</t>
  </si>
  <si>
    <t>Kevin Kelly: The next 5,000 days of the web</t>
  </si>
  <si>
    <t>http://www.ted.com At the 2007 EG conference, Kevin Kelly shares a fun stat: The World Wide Web, as we know it, is only 5000 days old. Now, Kelly asks, how ...</t>
  </si>
  <si>
    <t>yDYCf4ONh5M</t>
  </si>
  <si>
    <t>https://www.youtube.com/watch?v=yDYCf4ONh5M</t>
  </si>
  <si>
    <t>2008-07-29T17:18:36.000Z</t>
  </si>
  <si>
    <t>Kwabena Boahen: A computer that works like the brain</t>
  </si>
  <si>
    <t>Kwabena Boahen: Making a computer that works like the brain</t>
  </si>
  <si>
    <t>http://www.ted.com Researcher Kwabena Boahen is looking for ways to mimic the brain's supercomputing powers in silicon -- because the messy, redundant ...</t>
  </si>
  <si>
    <t>nyLYQYHGbvI</t>
  </si>
  <si>
    <t>https://www.youtube.com/watch?v=nyLYQYHGbvI</t>
  </si>
  <si>
    <t>2008-07-30T19:09:58.000Z</t>
  </si>
  <si>
    <t>Robert Lang: The math and magic of origami</t>
  </si>
  <si>
    <t>The math and magic of origami | Robert Lang</t>
  </si>
  <si>
    <t>http://www.ted.com Robert Lang is a pioneer of the newest kind of origami -- using math and engineering principles to fold mind-blowingly intricate designs that ...</t>
  </si>
  <si>
    <t>NYKcOFQCeno</t>
  </si>
  <si>
    <t>https://www.youtube.com/watch?v=NYKcOFQCeno</t>
  </si>
  <si>
    <t>2008-07-31T17:20:40.000Z</t>
  </si>
  <si>
    <t>Bruno Bowden + Rufus Cappadocia: Blindfold origami and cello</t>
  </si>
  <si>
    <t>Bruno Bowden and Rufus Cappadocia Blindfold origami and cello</t>
  </si>
  <si>
    <t>xMCezBiWIPc</t>
  </si>
  <si>
    <t>https://www.youtube.com/watch?v=xMCezBiWIPc</t>
  </si>
  <si>
    <t>2015-04-12T14:10:12.000Z</t>
  </si>
  <si>
    <t>Patricia Burchat: Shedding light on dark matter</t>
  </si>
  <si>
    <t>Shedding light on dark matter - Patricia Burchat</t>
  </si>
  <si>
    <t>View full lesson: http://ed.ted.com/lessons/patricia-burchat-sheds-light-on-dark-matter Physicist Patricia Burchat sheds light on two basic ingredients of our ...</t>
  </si>
  <si>
    <t>bZW_B9CC-gI</t>
  </si>
  <si>
    <t>https://www.youtube.com/watch?v=bZW_B9CC-gI</t>
  </si>
  <si>
    <t>2012-11-30T16:01:16.000Z</t>
  </si>
  <si>
    <t>Spencer Wells: A family tree for humanity</t>
  </si>
  <si>
    <t>Spencer Wells: Building a family tree for all humanity</t>
  </si>
  <si>
    <t>All humans share some common bits of DNA, passed down to us from our http://www.ted.com African ancestors. Geneticist Spencer Wells talks about how his ...</t>
  </si>
  <si>
    <t>tmHloU_xEJo</t>
  </si>
  <si>
    <t>https://www.youtube.com/watch?v=tmHloU_xEJo</t>
  </si>
  <si>
    <t>2008-08-20T01:16:08.000Z</t>
  </si>
  <si>
    <t>David Griffin: How photography connects us</t>
  </si>
  <si>
    <t>How photography connects us - David Griffin</t>
  </si>
  <si>
    <t>View full lesson: http://ed.ted.com/lessons/how-photography-connects-us-david-griffin The photo director for National Geographic David Griffin knows the power ...</t>
  </si>
  <si>
    <t>m-UrpcSRVGk</t>
  </si>
  <si>
    <t>https://www.youtube.com/watch?v=m-UrpcSRVGk</t>
  </si>
  <si>
    <t>2013-01-01T16:01:45.000Z</t>
  </si>
  <si>
    <t>Lennart Green: Close-up card magic with a twist</t>
  </si>
  <si>
    <t>Close-up card magic with a twist | Lennart Green</t>
  </si>
  <si>
    <t>http://www.ted.com Like your uncle at a family party, the rumpled Swedish doctor Lennart Green says, "Pick a card, any card." But what he does with those cards ...</t>
  </si>
  <si>
    <t>1_oa8m5Oq00</t>
  </si>
  <si>
    <t>https://www.youtube.com/watch?v=1_oa8m5Oq00</t>
  </si>
  <si>
    <t>2008-08-20T19:22:03.000Z</t>
  </si>
  <si>
    <t>Ian Dunbar: Dog-friendly dog training</t>
  </si>
  <si>
    <t>http://www.ted.com Speaking at the 2007 EG conference, trainer Ian Dunbar asks us to see the world through the eyes of our beloved dogs. By knowing our pets' ...</t>
  </si>
  <si>
    <t>GOW0IKO_zfM</t>
  </si>
  <si>
    <t>https://www.youtube.com/watch?v=GOW0IKO_zfM</t>
  </si>
  <si>
    <t>2008-08-21T19:27:49.000Z</t>
  </si>
  <si>
    <t>Nellie McKay: "The Dog Song"</t>
  </si>
  <si>
    <t>The Dog Song</t>
  </si>
  <si>
    <t>Provided to YouTube by Sony Music Entertainment The Dog Song ¬∑ Nellie McKay Get Away From Me (Explicit) ‚Ñó 2003 SONY BMG MUSIC ENTERTAINMENT ...</t>
  </si>
  <si>
    <t>F0qSzRbYf78</t>
  </si>
  <si>
    <t>https://www.youtube.com/watch?v=F0qSzRbYf78</t>
  </si>
  <si>
    <t>2015-04-04T13:23:12.000Z</t>
  </si>
  <si>
    <t>John Q. Walker: Great piano performances, recreated</t>
  </si>
  <si>
    <t>John Q  Walker Great piano performances, recreated</t>
  </si>
  <si>
    <t>q6c_sZtAb1A</t>
  </si>
  <si>
    <t>https://www.youtube.com/watch?v=q6c_sZtAb1A</t>
  </si>
  <si>
    <t>2015-02-17T11:11:26.000Z</t>
  </si>
  <si>
    <t>Sugata Mitra: Kids can teach themselves</t>
  </si>
  <si>
    <t>Sugata Mitra: Can kids teach themselves?</t>
  </si>
  <si>
    <t>http://www.ted.com Speaking at LIFT 2007, Sugata Mitra talks about his Hole in the Wall project. Young kids in this project figured out how to use a PC on their ...</t>
  </si>
  <si>
    <t>xRb7_ffl2D0</t>
  </si>
  <si>
    <t>https://www.youtube.com/watch?v=xRb7_ffl2D0</t>
  </si>
  <si>
    <t>2008-08-27T19:25:03.000Z</t>
  </si>
  <si>
    <t>Ory Okolloh: How I became an activist</t>
  </si>
  <si>
    <t>Ory Okolloh: The making of an African activist</t>
  </si>
  <si>
    <t>http://www.ted.com Ory Okolloh tells the story of her life and her family -- and how she came to do her heroic work reporting on the doings of Kenya's parliament.</t>
  </si>
  <si>
    <t>0652vE9Q3VQ</t>
  </si>
  <si>
    <t>https://www.youtube.com/watch?v=0652vE9Q3VQ</t>
  </si>
  <si>
    <t>2008-09-10T15:13:31.000Z</t>
  </si>
  <si>
    <t>Einstein the Parrot: A talking, squawking parrot</t>
  </si>
  <si>
    <t>Talking and squawking | Einstein the parrot and Stephanie White</t>
  </si>
  <si>
    <t>http://www.ted.com This whimsical wrap-up of TED2006 -- presented by Einstein, the African grey parrot, and her trainer, Stephanie White -- simply tickles. Watch ...</t>
  </si>
  <si>
    <t>mAp6X0zZfx0</t>
  </si>
  <si>
    <t>https://www.youtube.com/watch?v=mAp6X0zZfx0</t>
  </si>
  <si>
    <t>2008-08-29T17:37:51.000Z</t>
  </si>
  <si>
    <t>Paul Rothemund: DNA folding, in detail</t>
  </si>
  <si>
    <t>Paul Rothemund: The astonishing promise of DNA folding</t>
  </si>
  <si>
    <t>http://www.ted.com In 2007, Paul Rothemund gave TED a short summary of his specialty, DNA folding. Now he lays out in clear, adundant detail the immense ...</t>
  </si>
  <si>
    <t>WhGG__boRxU</t>
  </si>
  <si>
    <t>https://www.youtube.com/watch?v=WhGG__boRxU</t>
  </si>
  <si>
    <t>2008-09-04T13:38:02.000Z</t>
  </si>
  <si>
    <t>Peter Diamandis: Our next giant leap</t>
  </si>
  <si>
    <t>Peter Diamandis: Taking the next giant leap in space</t>
  </si>
  <si>
    <t>http://www.ted.com Peter Diamandis says it's our moral imperative to keep exploring space -- and he talks about how, with the X Prize and other incentives, we're ...</t>
  </si>
  <si>
    <t>sUOBLX55h4s</t>
  </si>
  <si>
    <t>https://www.youtube.com/watch?v=sUOBLX55h4s</t>
  </si>
  <si>
    <t>2008-09-04T18:47:31.000Z</t>
  </si>
  <si>
    <t>Peter Hirshberg: The web is more than "better TV"</t>
  </si>
  <si>
    <t>Peter Hirshberg: The Web and TV, a sibling rivalry</t>
  </si>
  <si>
    <t>http://www.ted.com In this absorbing look at emerging media and tech history, Peter Hirshberg shares some crucial lessons from Silicon Valley and explains why ...</t>
  </si>
  <si>
    <t>a8AtVBQ8MBE</t>
  </si>
  <si>
    <t>https://www.youtube.com/watch?v=a8AtVBQ8MBE</t>
  </si>
  <si>
    <t>2008-09-05T14:24:18.000Z</t>
  </si>
  <si>
    <t>Jonathan Drori: What we think we know</t>
  </si>
  <si>
    <t>Jonathan Drori - What we think we know</t>
  </si>
  <si>
    <t>–ö—É—Ä—Å—ã –∏–Ω–æ—Å—Ç—Ä–∞–Ω–Ω—ã—Ö —è–∑—ã–∫–æ–≤ –î–º–∏—Ç—Ä–∏—è –ö—Ä–∏–≤–æ—à–µ–µ–≤–∞ - iMova! http://imova.com.ua/ –ö—É—Ä—Å—ã –∏–Ω–æ—Å—Ç—Ä–∞–Ω–Ω—ã—Ö —è–∑—ã–∫–æ–≤ –î–º–∏—Ç—Ä–∏—è –ö—Ä–∏–≤–æ—à–µ–µ–≤–∞...</t>
  </si>
  <si>
    <t>X4K5RGykqmc</t>
  </si>
  <si>
    <t>https://www.youtube.com/watch?v=X4K5RGykqmc</t>
  </si>
  <si>
    <t>2014-08-25T09:36:50.000Z</t>
  </si>
  <si>
    <t>Jane Goodall: How humans and animals can live together</t>
  </si>
  <si>
    <t>Helping humans and animals live together | Jane Goodall</t>
  </si>
  <si>
    <t>http://www.ted.com The legendary chimpanzee researcher Jane Goodall talks about TACARE and her other community projects, which help people in booming ...</t>
  </si>
  <si>
    <t>zbOvPUO_UWw</t>
  </si>
  <si>
    <t>https://www.youtube.com/watch?v=zbOvPUO_UWw</t>
  </si>
  <si>
    <t>2008-09-08T19:37:19.000Z</t>
  </si>
  <si>
    <t>Irwin Redlener: How to survive a nuclear attack</t>
  </si>
  <si>
    <t>Surviving a nuclear attack - Irwin Redlener</t>
  </si>
  <si>
    <t>View full lesson: http://ed.ted.com/lessons/surviving-a-nuclear-attack-irwin-redlener The face of nuclear terror has changed since the Cold War, but ...</t>
  </si>
  <si>
    <t>tW7IgKJWtqk</t>
  </si>
  <si>
    <t>https://www.youtube.com/watch?v=tW7IgKJWtqk</t>
  </si>
  <si>
    <t>2013-01-25T16:01:06.000Z</t>
  </si>
  <si>
    <t>Brewster Kahle: A free digital library</t>
  </si>
  <si>
    <t>Brewster Kahle: A digital library, free to the world</t>
  </si>
  <si>
    <t>http://www.ted.com Brewster Kahle is building a truly huge digital library -- every book ever published, every movie ever released, all the strata of web history .</t>
  </si>
  <si>
    <t>pXoHC2D15hM</t>
  </si>
  <si>
    <t>https://www.youtube.com/watch?v=pXoHC2D15hM</t>
  </si>
  <si>
    <t>2008-09-11T17:13:07.000Z</t>
  </si>
  <si>
    <t>David Gallo: Life in the deep oceans</t>
  </si>
  <si>
    <t>David Gallo: Looking deep into the ocean</t>
  </si>
  <si>
    <t>http://inktalks.com In this awe-inspiring talk, oceanographer David Gallo shares with us the wonders of deep sea exploration -- our quest to understand the ...</t>
  </si>
  <si>
    <t>4lJ5gV6lInk</t>
  </si>
  <si>
    <t>https://www.youtube.com/watch?v=4lJ5gV6lInk</t>
  </si>
  <si>
    <t>2013-11-12T20:54:15.000Z</t>
  </si>
  <si>
    <t>Carmen Agra Deedy: Once upon a time, my mother ...</t>
  </si>
  <si>
    <t>Carmen Agra Deedy: Spinning a story of Mama</t>
  </si>
  <si>
    <t>http://www.ted.com Storyteller Carmen Agra Deedy spins a funny, wise and luminous tale of parents and kids, starring her Cuban mother. Settle in and enjoy the ...</t>
  </si>
  <si>
    <t>uKabYHpXlDw</t>
  </si>
  <si>
    <t>https://www.youtube.com/watch?v=uKabYHpXlDw</t>
  </si>
  <si>
    <t>2008-09-16T17:21:03.000Z</t>
  </si>
  <si>
    <t>Keith Bellows: The camel's hump</t>
  </si>
  <si>
    <t>Keith Bellows: Celebrating the camel</t>
  </si>
  <si>
    <t>http://www.ted.com Keith Bellows gleefully outlines the engineering marvels of the camel, a vital creature he calls "the SUV of the desert." Though he couldn't ...</t>
  </si>
  <si>
    <t>zIT1f3CrZag</t>
  </si>
  <si>
    <t>https://www.youtube.com/watch?v=zIT1f3CrZag</t>
  </si>
  <si>
    <t>2008-09-16T17:44:51.000Z</t>
  </si>
  <si>
    <t>Ann Cooper: What's wrong with school lunches</t>
  </si>
  <si>
    <t>Ann Cooper - SCHOOL LUNCH&amp;#39;S - TED TALK - documentary, lecture, talk (health)</t>
  </si>
  <si>
    <t>Ann Cooper - School Lunch's - TED talk - documentary, lecture, talk (health) http://www.healthandsuperfoods.com/ http://www.sporf.net/ Speaking at the 2007 EG ...</t>
  </si>
  <si>
    <t>QSTZ6AdQdwk</t>
  </si>
  <si>
    <t>https://www.youtube.com/watch?v=QSTZ6AdQdwk</t>
  </si>
  <si>
    <t>2012-02-25T00:14:18.000Z</t>
  </si>
  <si>
    <t>Jonathan Haidt: The moral roots of liberals and conservatives</t>
  </si>
  <si>
    <t>The moral roots of liberals and conservatives - Jonathan Haidt</t>
  </si>
  <si>
    <t>View full lesson: http://ed.ted.com/lessons/jonathan-haidt-on-the-moral-roots-of-liberals-and-conversatives Psychologist Jonathan Haidt studies the five moral ...</t>
  </si>
  <si>
    <t>8SOQduoLgRw</t>
  </si>
  <si>
    <t>https://www.youtube.com/watch?v=8SOQduoLgRw</t>
  </si>
  <si>
    <t>2012-12-31T16:00:07.000Z</t>
  </si>
  <si>
    <t>Eve Ensler: What security means to me</t>
  </si>
  <si>
    <t>Eve Ensler: Security and insecurity</t>
  </si>
  <si>
    <t>http://www.ted.com Playwright Eve Ensler explores our modern craving for security -- and why it makes us less secure. Listen for inspiring, heartbreaking stories ...</t>
  </si>
  <si>
    <t>yEF_Dicq3c4</t>
  </si>
  <si>
    <t>https://www.youtube.com/watch?v=yEF_Dicq3c4</t>
  </si>
  <si>
    <t>2008-09-19T20:46:02.000Z</t>
  </si>
  <si>
    <t>David S. Rose: How to pitch to a VC</t>
  </si>
  <si>
    <t>David S. Rose: 10 things to know before you pitch a VC for</t>
  </si>
  <si>
    <t>http://www.ted.com Thinking startup? David S. Rose's rapid-fire TED U talk on pitching to a venture capitalist tells you the 10 things you need to know about ...</t>
  </si>
  <si>
    <t>lzDBrMisLm0</t>
  </si>
  <si>
    <t>https://www.youtube.com/watch?v=lzDBrMisLm0</t>
  </si>
  <si>
    <t>2008-09-29T20:28:02.000Z</t>
  </si>
  <si>
    <t>Marvin Minsky: Health and the human mind</t>
  </si>
  <si>
    <t>Marvin Minsky: Health, population and the human mind</t>
  </si>
  <si>
    <t>http://www.ted.com Listen closely -- Marvin Minsky's arch, eclectic, charmingly offhand talk on health, overpopulation and the human mind is packed with ...</t>
  </si>
  <si>
    <t>RYsTv-ap3XQ</t>
  </si>
  <si>
    <t>https://www.youtube.com/watch?v=RYsTv-ap3XQ</t>
  </si>
  <si>
    <t>2008-09-29T20:47:11.000Z</t>
  </si>
  <si>
    <t>Philip Zimbardo: The psychology of evil</t>
  </si>
  <si>
    <t>The psychology of evil | Philip Zimbardo</t>
  </si>
  <si>
    <t>http://www.ted.com Philip Zimbardo knows how easy it is for nice people to turn bad. In this talk, he shares insights and graphic unseen photos from the Abu ...</t>
  </si>
  <si>
    <t>OsFEV35tWsg</t>
  </si>
  <si>
    <t>https://www.youtube.com/watch?v=OsFEV35tWsg</t>
  </si>
  <si>
    <t>2008-09-23T21:46:01.000Z</t>
  </si>
  <si>
    <t>Laura Trice: Remember to say thank you</t>
  </si>
  <si>
    <t>Laura Trice Remember to say thank you</t>
  </si>
  <si>
    <t>2YExcHRUeqE</t>
  </si>
  <si>
    <t>https://www.youtube.com/watch?v=2YExcHRUeqE</t>
  </si>
  <si>
    <t>2015-04-15T06:15:09.000Z</t>
  </si>
  <si>
    <t>Caleb Chung: Playtime with Pleo, your robotic dinosaur friend</t>
  </si>
  <si>
    <t>Caleb Chung: Come play with Pleo the dinosaur</t>
  </si>
  <si>
    <t>http://www.ted.com Pleo the robot dinosaur acts like a living pet -- exploring, cuddling, playing, reacting and learning. Inventor Caleb Chung talks about Pleo and ...</t>
  </si>
  <si>
    <t>BOba_zGoZq8</t>
  </si>
  <si>
    <t>https://www.youtube.com/watch?v=BOba_zGoZq8</t>
  </si>
  <si>
    <t>2008-10-07T21:59:13.000Z</t>
  </si>
  <si>
    <t>Steven Pinker: Human nature and the blank slate</t>
  </si>
  <si>
    <t>http://www.ted.com Steven Pinker's book The Blank Slate argues that all humans are born with some innate traits. Here, Pinker talks about his thesis, and why ...</t>
  </si>
  <si>
    <t>CuQHSKLXu2c</t>
  </si>
  <si>
    <t>https://www.youtube.com/watch?v=CuQHSKLXu2c</t>
  </si>
  <si>
    <t>2008-10-07T21:25:34.000Z</t>
  </si>
  <si>
    <t>Rodney Brooks: Robots will invade our lives</t>
  </si>
  <si>
    <t>Rodney Brooks: How robots will invade our lives</t>
  </si>
  <si>
    <t>http://www.ted.com In this prophetic talk from 2003, roboticist Rodney Brooks talks about how robots are going to work their way into our lives -- starting with toys ...</t>
  </si>
  <si>
    <t>UdyRmdv-KiY</t>
  </si>
  <si>
    <t>https://www.youtube.com/watch?v=UdyRmdv-KiY</t>
  </si>
  <si>
    <t>2008-10-10T19:24:25.000Z</t>
  </si>
  <si>
    <t>Stefan Sagmeister: Things I've learned in my life so far</t>
  </si>
  <si>
    <t>Things I have learned in my life so far by Stefan Sagmeister</t>
  </si>
  <si>
    <t>This book began as a list designer Stefan Sagmeister made in his diary under the title Things I have learned in my life so far... Visit this link to learn more: ...</t>
  </si>
  <si>
    <t>IvK-IDFNrHU</t>
  </si>
  <si>
    <t>https://www.youtube.com/watch?v=IvK-IDFNrHU</t>
  </si>
  <si>
    <t>2008-06-27T13:13:15.000Z</t>
  </si>
  <si>
    <t>Noah Feldman: Politics and religion are technologies</t>
  </si>
  <si>
    <t>http://www.ted.com Noah Feldman makes a searing case that both politics and religion -- whatever their differences -- are similar technologies, designed to ...</t>
  </si>
  <si>
    <t>cDNEjS4la10</t>
  </si>
  <si>
    <t>https://www.youtube.com/watch?v=cDNEjS4la10</t>
  </si>
  <si>
    <t>2008-10-10T20:08:12.000Z</t>
  </si>
  <si>
    <t>Liz Diller: The Blur Building and other tech-empowered architecture</t>
  </si>
  <si>
    <t>Liz Diller: Architecture is a special effects machine</t>
  </si>
  <si>
    <t>http://www.ted.com In this engrossing EG talk, architect Liz Diller shares her firm DS+R's more unusual work, including the Blur Building, whose walls are made ...</t>
  </si>
  <si>
    <t>hB6ZbC53tVc</t>
  </si>
  <si>
    <t>https://www.youtube.com/watch?v=hB6ZbC53tVc</t>
  </si>
  <si>
    <t>2008-10-10T19:53:47.000Z</t>
  </si>
  <si>
    <t>James Nachtwey: Moving photos of extreme drug-resistant TB</t>
  </si>
  <si>
    <t>James Nachtwey Moving photos of extreme drug resistant TB</t>
  </si>
  <si>
    <t>UkrrsXAaGkI</t>
  </si>
  <si>
    <t>https://www.youtube.com/watch?v=UkrrsXAaGkI</t>
  </si>
  <si>
    <t>2015-04-14T09:55:34.000Z</t>
  </si>
  <si>
    <t>David Perry: Are games better than life?</t>
  </si>
  <si>
    <t>David Perry: Will videogames become better than life?</t>
  </si>
  <si>
    <t>http://www.ted.com Game designer David Perry says tomorrow's videogames will be more than mere fun to the next generation of gamers. They'll be lush, ...</t>
  </si>
  <si>
    <t>mfv_hOFT1S4</t>
  </si>
  <si>
    <t>https://www.youtube.com/watch?v=mfv_hOFT1S4</t>
  </si>
  <si>
    <t>2008-10-10T20:04:58.000Z</t>
  </si>
  <si>
    <t>Doris Kearns Goodwin: Lessons from past presidents</t>
  </si>
  <si>
    <t>Learning from past presidents - Doris Kearns Goodwin</t>
  </si>
  <si>
    <t>View full lesson: http://ed.ted.com/lessons/learning-from-past-presidents-doris-kearns-goodwin Historian Doris Kearns Goodwin talks about what we can learn ...</t>
  </si>
  <si>
    <t>KzSAFJBLyn4</t>
  </si>
  <si>
    <t>https://www.youtube.com/watch?v=KzSAFJBLyn4</t>
  </si>
  <si>
    <t>2013-01-21T15:59:41.000Z</t>
  </si>
  <si>
    <t>Steven Johnson: The Web as a city</t>
  </si>
  <si>
    <t>Steven Johnson: The Web and the city</t>
  </si>
  <si>
    <t>http://www.ted.com Outside.in's Steven Johnson says the Web is like a city: built by many people, completely controlled by no one, intricately interconnected and ...</t>
  </si>
  <si>
    <t>Y-SBzQnFx7A</t>
  </si>
  <si>
    <t>https://www.youtube.com/watch?v=Y-SBzQnFx7A</t>
  </si>
  <si>
    <t>2008-10-10T19:47:31.000Z</t>
  </si>
  <si>
    <t>James Burchfield: Playing invisible turntables</t>
  </si>
  <si>
    <t>James Burchfield plays (invisible) turntables</t>
  </si>
  <si>
    <t>Human beatbox James "AudioPoet" Burchfield performs an intricate three-minute breakdown -- sexy, propulsive hip-hop rhythms and turntable textures -- all ...</t>
  </si>
  <si>
    <t>Ydzh5g1sMD4</t>
  </si>
  <si>
    <t>https://www.youtube.com/watch?v=Ydzh5g1sMD4</t>
  </si>
  <si>
    <t>2012-09-09T23:49:53.000Z</t>
  </si>
  <si>
    <t>Garrett Lisi: An 8-dimensional model of the universe</t>
  </si>
  <si>
    <t>A theory of everything | Garrett Lisi</t>
  </si>
  <si>
    <t>http://www.ted.com Physicist and surfer Garrett Lisi presents a controversial new model of the universe that -- just maybe -- answers all the big questions.</t>
  </si>
  <si>
    <t>y-Gk_Ddhr0M</t>
  </si>
  <si>
    <t>https://www.youtube.com/watch?v=y-Gk_Ddhr0M</t>
  </si>
  <si>
    <t>2008-10-16T17:52:03.000Z</t>
  </si>
  <si>
    <t>Paola Antonelli: Design and the Elastic Mind</t>
  </si>
  <si>
    <t>Paola Antonelli: Design and the elastic mind</t>
  </si>
  <si>
    <t>http://www.ted.com MOMA design curator Paola Antonelli previews the groundbreaking show "Design and the Elastic Mind" -- full of products and designs that ...</t>
  </si>
  <si>
    <t>iNEGiPXhiAY</t>
  </si>
  <si>
    <t>https://www.youtube.com/watch?v=iNEGiPXhiAY</t>
  </si>
  <si>
    <t>2008-10-16T18:06:35.000Z</t>
  </si>
  <si>
    <t>Virginia Postrel: On glamour</t>
  </si>
  <si>
    <t>Virginia Postrel: The power of glamour</t>
  </si>
  <si>
    <t>http://www.ted.com In a timely talk, cultural critic Virginia Postrel muses on the true meaning, and the powerful uses, of glamour -- which she defines as any ...</t>
  </si>
  <si>
    <t>yhHePLaMP_k</t>
  </si>
  <si>
    <t>https://www.youtube.com/watch?v=yhHePLaMP_k</t>
  </si>
  <si>
    <t>2008-10-17T21:09:53.000Z</t>
  </si>
  <si>
    <t>Dean Ornish: Healing through diet</t>
  </si>
  <si>
    <t>http://www.ted.com Dean Ornish talks about simple, low-tech and low-cost ways to take advantage of the body's natural desire to heal itself.</t>
  </si>
  <si>
    <t>CbVflDOWCbU</t>
  </si>
  <si>
    <t>https://www.youtube.com/watch?v=CbVflDOWCbU</t>
  </si>
  <si>
    <t>2008-10-20T17:34:02.000Z</t>
  </si>
  <si>
    <t>John Hodgman: Aliens, love -- where are they?</t>
  </si>
  <si>
    <t>John Hodgman : Aliens -where are  they ?</t>
  </si>
  <si>
    <t>uploaded in HD at http://www.TunesToTube.com.</t>
  </si>
  <si>
    <t>pYsmXKTaHj0</t>
  </si>
  <si>
    <t>https://www.youtube.com/watch?v=pYsmXKTaHj0</t>
  </si>
  <si>
    <t>2015-10-20T14:00:24.000Z</t>
  </si>
  <si>
    <t>Paul MacCready: Nature vs. humans</t>
  </si>
  <si>
    <t>Paul MacCready: Nature vs. humans, and what we can do about</t>
  </si>
  <si>
    <t>http://www.ted.com In 1998, aircraft designer Paul MacCready looks at a planet on which humans have utterly dominated nature, and talks about what we all can ...</t>
  </si>
  <si>
    <t>fu-IhoOsjkU</t>
  </si>
  <si>
    <t>https://www.youtube.com/watch?v=fu-IhoOsjkU</t>
  </si>
  <si>
    <t>2008-10-23T20:36:19.000Z</t>
  </si>
  <si>
    <t>Mihaly Csikszentmihalyi: Flow, the secret to happiness</t>
  </si>
  <si>
    <t>http://www.ted.com Mihaly Czikszentmihalyi asks, "What makes a life worth living?" Noting that money cannot make us happy, he looks to those who find ...</t>
  </si>
  <si>
    <t>fXIeFJCqsPs</t>
  </si>
  <si>
    <t>https://www.youtube.com/watch?v=fXIeFJCqsPs</t>
  </si>
  <si>
    <t>2008-10-24T22:03:11.000Z</t>
  </si>
  <si>
    <t>Kristen Ashburn: The face of AIDS in Africa</t>
  </si>
  <si>
    <t>Kristen Ashburn: Heartrending pictures of AIDS</t>
  </si>
  <si>
    <t>http://www.ted.com In this moving talk, documentary photographer Kristen Ashburn shares unforgettable images of the human impact of AIDS in Africa.</t>
  </si>
  <si>
    <t>T3vZbEJXCAE</t>
  </si>
  <si>
    <t>https://www.youtube.com/watch?v=T3vZbEJXCAE</t>
  </si>
  <si>
    <t>2008-10-27T17:04:08.000Z</t>
  </si>
  <si>
    <t>Jared Diamond: Why do societies collapse?</t>
  </si>
  <si>
    <t>Why societies collapse | Jared Diamond</t>
  </si>
  <si>
    <t>http://www.ted.com Why do societies fail? With lessons from the Norse of Iron Age Greenland, deforested Easter Island and present-day Montana, Jared ...</t>
  </si>
  <si>
    <t>IESYMFtLIis</t>
  </si>
  <si>
    <t>https://www.youtube.com/watch?v=IESYMFtLIis</t>
  </si>
  <si>
    <t>2008-10-28T17:02:05.000Z</t>
  </si>
  <si>
    <t>Rives: A story of mixed emoticons</t>
  </si>
  <si>
    <t>A story of mixed emoticons | Rives</t>
  </si>
  <si>
    <t>http://www.ted.com Rives -- star of the Bravo special "Ironic Iconic America" -- tells a typographical fairy tale that's short and bittersweet.</t>
  </si>
  <si>
    <t>eYyN_6GmzWI</t>
  </si>
  <si>
    <t>https://www.youtube.com/watch?v=eYyN_6GmzWI</t>
  </si>
  <si>
    <t>2008-10-28T21:54:53.000Z</t>
  </si>
  <si>
    <t>Zach Kaplan + Keith Schacht: Toys and materials from the future</t>
  </si>
  <si>
    <t>Keith Schacht &amp;amp; Zach Kaplan: Products (and toys) from the fu</t>
  </si>
  <si>
    <t>http://www.ted.com The Inventables guys, Zach Kaplan and Keith Schacht, demo some amazing new materials and how we might use them. Look for squishy ...</t>
  </si>
  <si>
    <t>MEfH6-nJ--E</t>
  </si>
  <si>
    <t>https://www.youtube.com/watch?v=MEfH6-nJ--E</t>
  </si>
  <si>
    <t>2008-11-04T21:02:55.000Z</t>
  </si>
  <si>
    <t>Newton Aduaka: The story of Ezra</t>
  </si>
  <si>
    <t>Newton Aduaka: The story of Ezra, a child soldier</t>
  </si>
  <si>
    <t>http://www.ted.com Filmmaker Newton Aduaka shows clips from his powerful, lyrical feature film "Ezra," about a child soldier in Sierra Leone.</t>
  </si>
  <si>
    <t>PLXsUgL_wpc</t>
  </si>
  <si>
    <t>https://www.youtube.com/watch?v=PLXsUgL_wpc</t>
  </si>
  <si>
    <t>2008-11-04T21:50:33.000Z</t>
  </si>
  <si>
    <t>Jackie Tabick: The balancing act of compassion</t>
  </si>
  <si>
    <t>While we all agree that compassion is a great idea, Rabbi Tabick acknowledges there are challenges to its execution. She explains how a careful balance of ...</t>
  </si>
  <si>
    <t>sEOSCziWuP8</t>
  </si>
  <si>
    <t>https://www.youtube.com/watch?v=sEOSCziWuP8</t>
  </si>
  <si>
    <t>2015-07-17T22:13:15.000Z</t>
  </si>
  <si>
    <t>Dayananda Saraswati: The profound journey of compassion</t>
  </si>
  <si>
    <t>Swami Dayananda Saraswati unravels the parallel paths of personal development and attaining true compassion. He walks us through each step of ...</t>
  </si>
  <si>
    <t>tIhk2EswC_U</t>
  </si>
  <si>
    <t>https://www.youtube.com/watch?v=tIhk2EswC_U</t>
  </si>
  <si>
    <t>2015-07-17T22:13:40.000Z</t>
  </si>
  <si>
    <t>James Forbes: Compassion at the dinner table</t>
  </si>
  <si>
    <t>Join Rev. James Forbes at the dinner table of his Southern childhood, where his mother and father taught him what compassion really means day to day ...</t>
  </si>
  <si>
    <t>8E9Fx71e7zw</t>
  </si>
  <si>
    <t>https://www.youtube.com/watch?v=8E9Fx71e7zw</t>
  </si>
  <si>
    <t>2015-07-17T22:14:04.000Z</t>
  </si>
  <si>
    <t>Feisal Abdul Rauf: Lose your ego, find your compassion</t>
  </si>
  <si>
    <t>Imam Faisal Abdul Rauf combines the teachings of the Qur'an, the stories of Rumi, and the examples of Muhammad and Jesus, to demonstrate that only one ...</t>
  </si>
  <si>
    <t>7HD3lrb6VtM</t>
  </si>
  <si>
    <t>https://www.youtube.com/watch?v=7HD3lrb6VtM</t>
  </si>
  <si>
    <t>2015-07-17T22:14:42.000Z</t>
  </si>
  <si>
    <t>Robert Thurman: Expanding your circle of compassion</t>
  </si>
  <si>
    <t>It's hard to always show compassion ‚Äî even to the people we love, but Robert Thurman asks that we develop compassion for our enemies. He prescribes a ...</t>
  </si>
  <si>
    <t>MBZyRlxVd-E</t>
  </si>
  <si>
    <t>https://www.youtube.com/watch?v=MBZyRlxVd-E</t>
  </si>
  <si>
    <t>2015-07-17T22:15:04.000Z</t>
  </si>
  <si>
    <t>Robert Wright: The evolution of compassion</t>
  </si>
  <si>
    <t>Robert Wright uses evolutionary biology and game theory to explain why we appreciate the Golden Rule ("Do unto others..."), why we sometimes ignore it and ...</t>
  </si>
  <si>
    <t>N4wFyRGilp4</t>
  </si>
  <si>
    <t>https://www.youtube.com/watch?v=N4wFyRGilp4</t>
  </si>
  <si>
    <t>2015-07-17T22:15:23.000Z</t>
  </si>
  <si>
    <t>Graham Hawkes: A flight through the ocean</t>
  </si>
  <si>
    <t>Underwater Flight with Graham Hawkes - KQED QUEST</t>
  </si>
  <si>
    <t>It's not James Bond-- it's Graham Hawkes, record holder for the deepest underwater solo dive and inventor of Deep Flight, a winged submersible that may ...</t>
  </si>
  <si>
    <t>AU4_Y2o45I4</t>
  </si>
  <si>
    <t>https://www.youtube.com/watch?v=AU4_Y2o45I4</t>
  </si>
  <si>
    <t>2010-08-19T18:03:14.000Z</t>
  </si>
  <si>
    <t>James Surowiecki: The power and the danger of online crowds</t>
  </si>
  <si>
    <t>http://www.ted.com James Surowiecki pinpoints the moment when social media became an equal player in the world of news-gathering: the 2005 tsunami, when ...</t>
  </si>
  <si>
    <t>h-Xm4ufnoxY</t>
  </si>
  <si>
    <t>https://www.youtube.com/watch?v=h-Xm4ufnoxY</t>
  </si>
  <si>
    <t>2008-11-05T18:54:04.000Z</t>
  </si>
  <si>
    <t>John Francis: Walk the earth ... my 17-year vow of silence</t>
  </si>
  <si>
    <t>Walk the earth ... my 17-year vow of silence | John Francis</t>
  </si>
  <si>
    <t>For almost three decades, John Francis has been a planetwalker, traveling the globe by foot and sail with a message of environmental respect and responsibility ...</t>
  </si>
  <si>
    <t>NlYJQ0psZYA</t>
  </si>
  <si>
    <t>https://www.youtube.com/watch?v=NlYJQ0psZYA</t>
  </si>
  <si>
    <t>2008-11-06T18:29:57.000Z</t>
  </si>
  <si>
    <t>Tim Brown: Tales of creativity and play</t>
  </si>
  <si>
    <t>http://www.ted.com At the 2008 Serious Play conference, designer Tim Brown talks about the powerful relationship between creative thinking and play -- with ...</t>
  </si>
  <si>
    <t>RjwUn-aA0VY</t>
  </si>
  <si>
    <t>https://www.youtube.com/watch?v=RjwUn-aA0VY</t>
  </si>
  <si>
    <t>2008-11-10T19:02:54.000Z</t>
  </si>
  <si>
    <t>Luca Turin: The science of scent</t>
  </si>
  <si>
    <t>Download this talk * * * * * Video to desktop (Zipped MP4) * Video to iTunes (MP4) * Share this talk * Email to a friend ¬ª * Post...</t>
  </si>
  <si>
    <t>yzOcvINn8Iw</t>
  </si>
  <si>
    <t>https://www.youtube.com/watch?v=yzOcvINn8Iw</t>
  </si>
  <si>
    <t>2008-11-10T19:19:07.000Z</t>
  </si>
  <si>
    <t>Lee Smolin: Science and democracy</t>
  </si>
  <si>
    <t>Lee Smolin: How science is like democracy</t>
  </si>
  <si>
    <t>http://www.ted.com Physicist Lee Smolin talks about how the scientific community works: as he puts it, "we fight and argue as hard as we can," but everyone ...</t>
  </si>
  <si>
    <t>Y96w6AFVi0o</t>
  </si>
  <si>
    <t>https://www.youtube.com/watch?v=Y96w6AFVi0o</t>
  </si>
  <si>
    <t>2008-11-11T18:24:25.000Z</t>
  </si>
  <si>
    <t>Samantha Power: A complicated hero in the war on dictatorship</t>
  </si>
  <si>
    <t>Samantha Power: Shaking hands with the devil</t>
  </si>
  <si>
    <t>http://www.ted.com Samantha Power tells a story of a complicated hero, Sergio Vieira de Mello. This UN diplomat walked a thin moral line, negotiating with the ...</t>
  </si>
  <si>
    <t>_lZ55gHabAA</t>
  </si>
  <si>
    <t>https://www.youtube.com/watch?v=_lZ55gHabAA</t>
  </si>
  <si>
    <t>2008-11-12T18:05:37.000Z</t>
  </si>
  <si>
    <t>Charles Elachi: The story behind the Mars Rovers</t>
  </si>
  <si>
    <t>Charles Elachi: The story of the Mars Rovers</t>
  </si>
  <si>
    <t>http://www.ted.com At Serious Play 2008, Charles Elachi shares stories from NASA's legendary Jet Propulsion Lab -- including tales and video from the Mars ...</t>
  </si>
  <si>
    <t>3j1CSYZrV-Q</t>
  </si>
  <si>
    <t>https://www.youtube.com/watch?v=3j1CSYZrV-Q</t>
  </si>
  <si>
    <t>2008-11-13T18:28:14.000Z</t>
  </si>
  <si>
    <t>Ursus Wehrli: Tidying up art</t>
  </si>
  <si>
    <t>http://www.ted.com Ursus Wehrli shares his vision for a cleaner, more organized, tidier form of art -- by deconstructing the paintings of modern masters into their ...</t>
  </si>
  <si>
    <t>57eeP31s-Rs</t>
  </si>
  <si>
    <t>https://www.youtube.com/watch?v=57eeP31s-Rs</t>
  </si>
  <si>
    <t>2008-11-14T16:34:51.000Z</t>
  </si>
  <si>
    <t>Stewart Brand: The Long Now</t>
  </si>
  <si>
    <t>Stewart Brand with The Long Now Foundation</t>
  </si>
  <si>
    <t>http://www.evernote.com.</t>
  </si>
  <si>
    <t>VugDxZW0VHA</t>
  </si>
  <si>
    <t>https://www.youtube.com/watch?v=VugDxZW0VHA</t>
  </si>
  <si>
    <t>2014-11-10T20:53:07.000Z</t>
  </si>
  <si>
    <t>Isaac Mizrahi: Fashion and creativity</t>
  </si>
  <si>
    <t>Isaac Mizrahi: Fashion, passion, and about a million other</t>
  </si>
  <si>
    <t>http://www.ted.com Fashion designer Isaac Mizrahi spins through a dizzying array of inspirations -- from '50s pinups to a fleeting glimpse of a hole in a shirt that ...</t>
  </si>
  <si>
    <t>eSn6GP0UhKM</t>
  </si>
  <si>
    <t>https://www.youtube.com/watch?v=eSn6GP0UhKM</t>
  </si>
  <si>
    <t>2008-11-20T19:43:14.000Z</t>
  </si>
  <si>
    <t>Franco Sacchi: A tour of Nollywood, Nigeria's booming film industry</t>
  </si>
  <si>
    <t>Director Franco Sacchi on Nigeria&amp;#39;s booming film industry competing globally</t>
  </si>
  <si>
    <t>Nigeria's booming film industry, popularly known as Nollywood, isn't just the largest in Africa but the second largest in the world. For more about Nigeria's ...</t>
  </si>
  <si>
    <t>SR9uBL7pKRw</t>
  </si>
  <si>
    <t>https://www.youtube.com/watch?v=SR9uBL7pKRw</t>
  </si>
  <si>
    <t>2016-05-20T00:28:17.000Z</t>
  </si>
  <si>
    <t>George Smoot: The design of the universe</t>
  </si>
  <si>
    <t>The design of the universe | George Smoot</t>
  </si>
  <si>
    <t>http://www.ted.com At Serious Play 2008, astrophysicist George Smoot shows stunning new images from deep-space surveys, and prods us to ponder how the ...</t>
  </si>
  <si>
    <t>c64Aia4XE1Y</t>
  </si>
  <si>
    <t>https://www.youtube.com/watch?v=c64Aia4XE1Y</t>
  </si>
  <si>
    <t>2008-11-21T18:45:02.000Z</t>
  </si>
  <si>
    <t>Bill Joy: What I'm worried about, what I'm excited about</t>
  </si>
  <si>
    <t>Bill Joy: What I&amp;#39;m worried about, what I&amp;#39;m excited about</t>
  </si>
  <si>
    <t>http://www.ted.com Technologist and futurist Bill Joy talks about several big worries for humanity -- and several big hopes in the fields of health, education and ...</t>
  </si>
  <si>
    <t>LN2shXeJNz8</t>
  </si>
  <si>
    <t>https://www.youtube.com/watch?v=LN2shXeJNz8</t>
  </si>
  <si>
    <t>2008-11-25T16:26:05.000Z</t>
  </si>
  <si>
    <t>Dan Barber: A foie gras parable</t>
  </si>
  <si>
    <t>Dan Barber: A surprising parable of foie gras</t>
  </si>
  <si>
    <t>http://www.ted.com At the Taste3 conference, chef Dan Barber tells the story of a small farm in Spain that has found a humane way to produce foie gras. Raising ...</t>
  </si>
  <si>
    <t>gvrgD0mAFoU</t>
  </si>
  <si>
    <t>https://www.youtube.com/watch?v=gvrgD0mAFoU</t>
  </si>
  <si>
    <t>2008-11-26T15:34:54.000Z</t>
  </si>
  <si>
    <t>Andy Hobsbawm: Do the green thing</t>
  </si>
  <si>
    <t>Do the green thing - Andy Hobsbawm</t>
  </si>
  <si>
    <t>View full lesson: http://ed.ted.com/lessons/do-the-green-thing-andy-hobsbawm Andy Hobsbawm shares a fresh ad campaign about going green -- and some of ...</t>
  </si>
  <si>
    <t>M5qIdgE4ajA</t>
  </si>
  <si>
    <t>https://www.youtube.com/watch?v=M5qIdgE4ajA</t>
  </si>
  <si>
    <t>2013-01-26T17:07:05.000Z</t>
  </si>
  <si>
    <t>Gregory Petsko: The coming neurological epidemic</t>
  </si>
  <si>
    <t>The coming neurological epidemic - Gregory Petsko</t>
  </si>
  <si>
    <t>View full lesson: http://ed.ted.com/lessons/the-coming-neurological-epidemic-gregory-petsko Biochemist Gregory Petsko makes a convincing argument that, ...</t>
  </si>
  <si>
    <t>XSb-pIloOFc</t>
  </si>
  <si>
    <t>https://www.youtube.com/watch?v=XSb-pIloOFc</t>
  </si>
  <si>
    <t>2013-01-27T16:03:24.000Z</t>
  </si>
  <si>
    <t>Richard Preston: The mysterious lives of giant trees</t>
  </si>
  <si>
    <t>Richard Preston: Climbing the world&amp;#39;s biggest trees</t>
  </si>
  <si>
    <t>http://www.ted.com Science writer Richard Preston talks about some of the most enormous living beings on the planet, the giant trees of the US Pacific Northwest ...</t>
  </si>
  <si>
    <t>WYRqN1F_DxI</t>
  </si>
  <si>
    <t>https://www.youtube.com/watch?v=WYRqN1F_DxI</t>
  </si>
  <si>
    <t>2008-12-03T18:15:45.000Z</t>
  </si>
  <si>
    <t>Philip Rosedale: Life in Second Life</t>
  </si>
  <si>
    <t>Philip Rosedale: Second Life, where anything is possible</t>
  </si>
  <si>
    <t>http://www.ted.com Why build a virtual world? Philip Rosedale talks about the virtual society he founded, Second Life, and its underpinnings in human creativity.</t>
  </si>
  <si>
    <t>lHXXsEtE3b4</t>
  </si>
  <si>
    <t>https://www.youtube.com/watch?v=lHXXsEtE3b4</t>
  </si>
  <si>
    <t>2008-12-04T20:51:23.000Z</t>
  </si>
  <si>
    <t>Larry Burns: The future of cars</t>
  </si>
  <si>
    <t>Larry Burns The future of cars</t>
  </si>
  <si>
    <t>SMgXQCduJxk</t>
  </si>
  <si>
    <t>https://www.youtube.com/watch?v=SMgXQCduJxk</t>
  </si>
  <si>
    <t>2015-04-21T04:05:26.000Z</t>
  </si>
  <si>
    <t>Nick Sears: Demo: The Orb</t>
  </si>
  <si>
    <t>Nick Sears: Presenting the Orb</t>
  </si>
  <si>
    <t>http://www.ted.com Inventor Nick Sears demos the first generation of the Orb, a rotating persistence-of-vision display that creates glowing 3D images. A short ...</t>
  </si>
  <si>
    <t>YYtr9us2pGw</t>
  </si>
  <si>
    <t>https://www.youtube.com/watch?v=YYtr9us2pGw</t>
  </si>
  <si>
    <t>2008-12-08T17:54:00.000Z</t>
  </si>
  <si>
    <t>David Holt: The joyful tradition of mountain music</t>
  </si>
  <si>
    <t>David Holt: The stories and song of Appalachia</t>
  </si>
  <si>
    <t>http://www.ted.com Folk musician and storyteller David Holt plays the banjo and shares photographs and old wisdom from the Appalachian Mountains. He also ...</t>
  </si>
  <si>
    <t>EZeVtfQ7bpI</t>
  </si>
  <si>
    <t>https://www.youtube.com/watch?v=EZeVtfQ7bpI</t>
  </si>
  <si>
    <t>2008-12-09T18:51:42.000Z</t>
  </si>
  <si>
    <t>Eva Zeisel: The playful search for beauty</t>
  </si>
  <si>
    <t>http://www.ted.com The ceramics designer Eva Zeisel looks back on a 75-year career. What keeps her work as fresh today (her latest line debuted in 2008) as in ...</t>
  </si>
  <si>
    <t>x72uoP2a55I</t>
  </si>
  <si>
    <t>https://www.youtube.com/watch?v=x72uoP2a55I</t>
  </si>
  <si>
    <t>2008-12-10T17:51:04.000Z</t>
  </si>
  <si>
    <t>Dennis vanEngelsdorp: A plea for bees</t>
  </si>
  <si>
    <t>Dennis vanEngelsdorp: A plea for bees: Bees are dying: TED Talk: Lecture, Talk - (BEE Food)</t>
  </si>
  <si>
    <t>http://www.healthandsuperfoods.com/ http://www.sporf.net/ Dennis vanEngelsdorp: A plea for bees: Bees are dying: Documentary, Lecture, Talk - (BEE Food) ...</t>
  </si>
  <si>
    <t>eB4HdG8he4g</t>
  </si>
  <si>
    <t>https://www.youtube.com/watch?v=eB4HdG8he4g</t>
  </si>
  <si>
    <t>2012-03-09T14:19:40.000Z</t>
  </si>
  <si>
    <t>Jay Walker: My library of human imagination</t>
  </si>
  <si>
    <t>Jay Walker My library of human imagination</t>
  </si>
  <si>
    <t>NL_5deUL4N0</t>
  </si>
  <si>
    <t>https://www.youtube.com/watch?v=NL_5deUL4N0</t>
  </si>
  <si>
    <t>2015-04-14T10:22:57.000Z</t>
  </si>
  <si>
    <t>Dan Gilbert: Why we make bad decisions</t>
  </si>
  <si>
    <t>Why we make bad decisions | Dan Gilbert</t>
  </si>
  <si>
    <t>http://www.ted.com Dan Gilbert presents research and data from his exploration of happiness -- sharing some surprising tests and experiments that you can also ...</t>
  </si>
  <si>
    <t>c-4flnuxNV4</t>
  </si>
  <si>
    <t>https://www.youtube.com/watch?v=c-4flnuxNV4</t>
  </si>
  <si>
    <t>2008-12-17T18:43:32.000Z</t>
  </si>
  <si>
    <t>Benjamin Wallace: The price of happiness</t>
  </si>
  <si>
    <t>http://www.ted.com Can happiness be bought? To find out, author Benjamin Wallace sampled the world's most expensive products, including a bottle of 1947 ...</t>
  </si>
  <si>
    <t>7_XAMm_TBJk</t>
  </si>
  <si>
    <t>https://www.youtube.com/watch?v=7_XAMm_TBJk</t>
  </si>
  <si>
    <t>2008-12-18T18:41:32.000Z</t>
  </si>
  <si>
    <t>Penelope Boston: There might just be life on Mars</t>
  </si>
  <si>
    <t>Penelope Boston - Subsurface Astrobiology: Cave Habitat on Earth, Mars, and Beyond</t>
  </si>
  <si>
    <t>NASA Ames 2016 Summer Series. In our quest to explore other planets, we only have our own planet as an analogue to the environments we may find life.</t>
  </si>
  <si>
    <t>yioXvqux7_A</t>
  </si>
  <si>
    <t>https://www.youtube.com/watch?v=yioXvqux7_A</t>
  </si>
  <si>
    <t>2017-01-31T19:40:29.000Z</t>
  </si>
  <si>
    <t>Steven Strogatz: The science of sync</t>
  </si>
  <si>
    <t>Steven Strogatz: How things in nature tend to sync up</t>
  </si>
  <si>
    <t>http://www.ted.com Mathematician Steven Strogatz shows how flocks of creatures (like birds, fireflies and fish) manage to synchronize and act as a unit -- when ...</t>
  </si>
  <si>
    <t>aSNrKS-sCE0</t>
  </si>
  <si>
    <t>https://www.youtube.com/watch?v=aSNrKS-sCE0</t>
  </si>
  <si>
    <t>2008-12-23T23:49:24.000Z</t>
  </si>
  <si>
    <t>Nicholas Negroponte: Taking OLPC to Colombia</t>
  </si>
  <si>
    <t>Nicholas Negroponte takes OLPC to Colombia</t>
  </si>
  <si>
    <t>http://www.ted.com TED follows Nicholas Negroponte to Colombia as he delivers laptops inside territory once controlled by guerrillas. His partner? Colombia's ...</t>
  </si>
  <si>
    <t>pxr2GRJ6tjc</t>
  </si>
  <si>
    <t>https://www.youtube.com/watch?v=pxr2GRJ6tjc</t>
  </si>
  <si>
    <t>2009-08-10T16:06:20.000Z</t>
  </si>
  <si>
    <t>Jennifer 8. Lee: The hunt for General Tso</t>
  </si>
  <si>
    <t>Jennifer 8. Lee: Who was General Tso? and other mysteries of</t>
  </si>
  <si>
    <t>http://www.ted.com Reporter Jennifer 8. Lee talks about her hunt for the origins of familiar Chinese-American dishes -- exploring the hidden spots where these ...</t>
  </si>
  <si>
    <t>U6MhV5Rn63M</t>
  </si>
  <si>
    <t>https://www.youtube.com/watch?v=U6MhV5Rn63M</t>
  </si>
  <si>
    <t>2008-12-24T19:32:53.000Z</t>
  </si>
  <si>
    <t>Kary Mullis: Play! Experiment! Discover!</t>
  </si>
  <si>
    <t>Kary Mullis: Celebrating the scientific experiment</t>
  </si>
  <si>
    <t>http://www.ted.com Biochemist Kary Mullis talks about the basis of modern science: the experiment. Sharing tales from the 17th century and from his own ...</t>
  </si>
  <si>
    <t>LNOtiRB3uyk</t>
  </si>
  <si>
    <t>https://www.youtube.com/watch?v=LNOtiRB3uyk</t>
  </si>
  <si>
    <t>2009-01-06T18:03:27.000Z</t>
  </si>
  <si>
    <t>John Maeda: My journey in design</t>
  </si>
  <si>
    <t>John Maeda: My journey in design, from tofu to RISD</t>
  </si>
  <si>
    <t>http://www.ted.com Designer John Maeda talks about his path from a Seattle tofu factory to the Rhode Island School of Design, where he became president in ...</t>
  </si>
  <si>
    <t>uNYMw9O2bu4</t>
  </si>
  <si>
    <t>https://www.youtube.com/watch?v=uNYMw9O2bu4</t>
  </si>
  <si>
    <t>2009-01-07T20:09:00.000Z</t>
  </si>
  <si>
    <t>Paul Sereno: Digging up dinosaurs</t>
  </si>
  <si>
    <t>Paul Sereno: What can fossils teach us?</t>
  </si>
  <si>
    <t>http://www.ted.com Strange landscapes, scorching heat and (sometimes) mad crocodiles await scientists seeking clues to evolution's genius. Paleontologist ...</t>
  </si>
  <si>
    <t>TgxLl-jBAjY</t>
  </si>
  <si>
    <t>https://www.youtube.com/watch?v=TgxLl-jBAjY</t>
  </si>
  <si>
    <t>2009-01-09T22:45:54.000Z</t>
  </si>
  <si>
    <t>Paul Moller: My dream of a flying car</t>
  </si>
  <si>
    <t>Paul Moller: Take a ride in the Skycar</t>
  </si>
  <si>
    <t>http://www.ted.com Paul Moller talks about the future of personal air travel -- the marriage of autos and flight that will give us true freedom to travel off-road.</t>
  </si>
  <si>
    <t>Ei5oOEoGlIM</t>
  </si>
  <si>
    <t>https://www.youtube.com/watch?v=Ei5oOEoGlIM</t>
  </si>
  <si>
    <t>2009-01-12T22:30:42.000Z</t>
  </si>
  <si>
    <t>Greg Lynn: Organic algorithms in architecture</t>
  </si>
  <si>
    <t>Greg Lynn: How calculus is changing architecture</t>
  </si>
  <si>
    <t>http://www.ted.com Greg Lynn talks about the mathematical roots of architecture -- and how calculus and digital tools allow modern designers to move beyond ...</t>
  </si>
  <si>
    <t>DeyzUysMLy0</t>
  </si>
  <si>
    <t>https://www.youtube.com/watch?v=DeyzUysMLy0</t>
  </si>
  <si>
    <t>2009-01-13T19:25:39.000Z</t>
  </si>
  <si>
    <t>Rob Forbes: Ways of seeing</t>
  </si>
  <si>
    <t>http://www.ted.com Rob Forbes, the founder of Design Within Reach, shows a gallery of snapshots that inform his way of seeing the world. Charming ...</t>
  </si>
  <si>
    <t>4mNgNV533nk</t>
  </si>
  <si>
    <t>https://www.youtube.com/watch?v=4mNgNV533nk</t>
  </si>
  <si>
    <t>2009-01-14T14:43:10.000Z</t>
  </si>
  <si>
    <t>Scott McCloud: The visual magic of comics</t>
  </si>
  <si>
    <t>Scott McCloud: Understanding comics</t>
  </si>
  <si>
    <t>http://www.ted.com In this unmissable look at the magic of comics, Scott McCloud bends the presentation format into a cartoon-like experience, where colorful ...</t>
  </si>
  <si>
    <t>fXYckRgsdjI</t>
  </si>
  <si>
    <t>https://www.youtube.com/watch?v=fXYckRgsdjI</t>
  </si>
  <si>
    <t>2009-01-15T00:27:24.000Z</t>
  </si>
  <si>
    <t>Peter Reinhart: The art and craft of bread</t>
  </si>
  <si>
    <t>Peter Reinhart: The art of baking bread</t>
  </si>
  <si>
    <t>http://www.ted.com Batch to batch, crust to crust ... In tribute to the beloved staple food, baking master Peter Reinhart reflects on the cordial couplings (wheat and ...</t>
  </si>
  <si>
    <t>gK8Yk3mEEb8</t>
  </si>
  <si>
    <t>https://www.youtube.com/watch?v=gK8Yk3mEEb8</t>
  </si>
  <si>
    <t>2009-01-16T01:32:11.000Z</t>
  </si>
  <si>
    <t>Joseph Pine: What consumers want</t>
  </si>
  <si>
    <t>http://www.ted.com Customers want to feel what they buy is authentic, but "Mass Customization" author Joseph Pine says selling authenticity is tough because, ...</t>
  </si>
  <si>
    <t>2RD0OZCyJCk</t>
  </si>
  <si>
    <t>https://www.youtube.com/watch?v=2RD0OZCyJCk</t>
  </si>
  <si>
    <t>2009-01-16T15:29:56.000Z</t>
  </si>
  <si>
    <t>Paula Scher: Great design is serious, not solemn</t>
  </si>
  <si>
    <t>Paula Scher: Great design is serious (not solemn)</t>
  </si>
  <si>
    <t>http://www.ted.com/ Paula Scher looks back at a life in design (she's done album covers, books, the Citibank logo ...) and pinpoints the moment when she started ...</t>
  </si>
  <si>
    <t>atn22-bmTPU</t>
  </si>
  <si>
    <t>https://www.youtube.com/watch?v=atn22-bmTPU</t>
  </si>
  <si>
    <t>2009-01-17T21:25:10.000Z</t>
  </si>
  <si>
    <t>David Carson: Design and discovery</t>
  </si>
  <si>
    <t>David Carson: Design, discovery and humor</t>
  </si>
  <si>
    <t>http://www.ted.com Great design is a never-ending journey of discovery -- for which it helps to pack a healthy sense of humor. Sociologist and ...</t>
  </si>
  <si>
    <t>tFpANOqSdi8</t>
  </si>
  <si>
    <t>https://www.youtube.com/watch?v=tFpANOqSdi8</t>
  </si>
  <si>
    <t>2009-01-20T16:06:17.000Z</t>
  </si>
  <si>
    <t>Jamais Cascio: Tools for a better world</t>
  </si>
  <si>
    <t>Jamais Cascio: Tools for building a better world</t>
  </si>
  <si>
    <t>http://www.ted.com We all want to make the world better -- but how? Jamais Cascio looks at some specific tools and techniques that can make a difference.</t>
  </si>
  <si>
    <t>mPhuj-W8kyE</t>
  </si>
  <si>
    <t>https://www.youtube.com/watch?v=mPhuj-W8kyE</t>
  </si>
  <si>
    <t>2009-01-22T23:16:07.000Z</t>
  </si>
  <si>
    <t>Barry Schuler: Genomics 101</t>
  </si>
  <si>
    <t>Barry Schuler: An introduction to genomics</t>
  </si>
  <si>
    <t>http://www.ted.com What is genomics? How will it affect our lives? In this intriguing primer on the genomics revolution, entrepreneur Barry Schuler says we can at ...</t>
  </si>
  <si>
    <t>_xJXZBCOWMY</t>
  </si>
  <si>
    <t>https://www.youtube.com/watch?v=_xJXZBCOWMY</t>
  </si>
  <si>
    <t>2009-01-24T01:51:26.000Z</t>
  </si>
  <si>
    <t>Sherwin Nuland: The extraordinary power of ordinary people</t>
  </si>
  <si>
    <t>Sherwin Nuland  The extraordinary power of ordinary people</t>
  </si>
  <si>
    <t>un8L2KUKaa4</t>
  </si>
  <si>
    <t>https://www.youtube.com/watch?v=un8L2KUKaa4</t>
  </si>
  <si>
    <t>2015-02-19T14:46:40.000Z</t>
  </si>
  <si>
    <t>Woody Norris: Hypersonic sound and other inventions</t>
  </si>
  <si>
    <t>http://www.ted.com Woody Norris shows off two of his inventions that treat sound in new ways, and talks about his untraditional approach to inventing and ...</t>
  </si>
  <si>
    <t>HF9G9M0cR0E</t>
  </si>
  <si>
    <t>https://www.youtube.com/watch?v=HF9G9M0cR0E</t>
  </si>
  <si>
    <t>2009-01-27T17:38:03.000Z</t>
  </si>
  <si>
    <t>Peter Ward: A theory of Earth's mass extinctions</t>
  </si>
  <si>
    <t>Earth&amp;#39;s mass extinctions | Peter Ward</t>
  </si>
  <si>
    <t>http://www.ted.com Asteroid strikes get all the coverage, but "Medea Hypothesis" author Peter Ward argues that most of Earth's mass extinctions were caused by ...</t>
  </si>
  <si>
    <t>3lYN_lXU9PA</t>
  </si>
  <si>
    <t>https://www.youtube.com/watch?v=3lYN_lXU9PA</t>
  </si>
  <si>
    <t>2009-01-28T21:41:08.000Z</t>
  </si>
  <si>
    <t>Aimee Mullins: Changing my legs - and my mindset</t>
  </si>
  <si>
    <t>http://www.ted.com In this TED archive video from 1998, paralympic sprinter Aimee Mullins talks about her record-setting career as a runner, and about the ...</t>
  </si>
  <si>
    <t>pG5X31CDg_g</t>
  </si>
  <si>
    <t>https://www.youtube.com/watch?v=pG5X31CDg_g</t>
  </si>
  <si>
    <t>2009-01-29T20:45:37.000Z</t>
  </si>
  <si>
    <t>Joe DeRisi: Solving medical mysteries</t>
  </si>
  <si>
    <t>Genome Sequencing for Pathogen Discovery - Joseph DeRisi (UCSF, HHMI)</t>
  </si>
  <si>
    <t>https://www.ibiology.org/microbiology/genome-sequencing/ For decades, a strange neurological disease has plagued snakes around the world. The snakes tie ...</t>
  </si>
  <si>
    <t>2LPfWuKBN_o</t>
  </si>
  <si>
    <t>https://www.youtube.com/watch?v=2LPfWuKBN_o</t>
  </si>
  <si>
    <t>2017-11-20T20:17:41.000Z</t>
  </si>
  <si>
    <t>Natalie MacMaster: Fiddling in reel time</t>
  </si>
  <si>
    <t>Natalie MacMaster &amp;amp; Thomas Dolby: Fiddling in reel time</t>
  </si>
  <si>
    <t>http://www.ted.com Violinist Natalie MacMaster and TED Musical Director Thomas Dolby play Dolbys original song Blue Is a River in this ethereal duet -- with a ...</t>
  </si>
  <si>
    <t>-3casC77XSc</t>
  </si>
  <si>
    <t>https://www.youtube.com/watch?v=-3casC77XSc</t>
  </si>
  <si>
    <t>2007-05-02T00:17:31.000Z</t>
  </si>
  <si>
    <t>Bill Gross: A solar energy system that tracks the sun</t>
  </si>
  <si>
    <t>Bill Gross: Moore&amp;#39;s Law: A New Weapon in the Solar Arsenal</t>
  </si>
  <si>
    <t>Bill Gross, chairman of eSolar and founder of Idealab, discusses how Moore's Law provides a new weapon in the fight to make solar energy technologies more ...</t>
  </si>
  <si>
    <t>U-yoC_pqqbg</t>
  </si>
  <si>
    <t>https://www.youtube.com/watch?v=U-yoC_pqqbg</t>
  </si>
  <si>
    <t>2011-03-01T01:59:46.000Z</t>
  </si>
  <si>
    <t>Bill Gates: Mosquitos, malaria and education</t>
  </si>
  <si>
    <t>Mosquitos, malaria and education - Bill Gates</t>
  </si>
  <si>
    <t>View full lesson: http://ed.ted.com/lessons/mosquitos-malaria-and-education-bill-gates Bill Gates hopes to solve some of the world's biggest problems using a ...</t>
  </si>
  <si>
    <t>ZLkbWUNQbgk</t>
  </si>
  <si>
    <t>https://www.youtube.com/watch?v=ZLkbWUNQbgk</t>
  </si>
  <si>
    <t>2013-02-22T21:06:23.000Z</t>
  </si>
  <si>
    <t>Elizabeth Gilbert: Your elusive creative genius</t>
  </si>
  <si>
    <t>Your elusive creative genius | Elizabeth Gilbert</t>
  </si>
  <si>
    <t>Find an accurate transcript (and subtitles in 46 languages) on ted.com: http://www.ted.com/talks/elizabeth_gilbert_on_genius/transcript?language=en "Eat, Pray, ...</t>
  </si>
  <si>
    <t>86x-u-tz0MA</t>
  </si>
  <si>
    <t>https://www.youtube.com/watch?v=86x-u-tz0MA</t>
  </si>
  <si>
    <t>2009-02-09T19:23:53.000Z</t>
  </si>
  <si>
    <t>Milton Glaser: Using design to make ideas new</t>
  </si>
  <si>
    <t>Milton Glaser: How great design makes ideas new</t>
  </si>
  <si>
    <t>http://www.ted.com From the TED archives: The legendary graphic designer Milton Glaser dives deep into a new painting inspired by Piero della Francesca.</t>
  </si>
  <si>
    <t>tWmJcR-x_hc</t>
  </si>
  <si>
    <t>https://www.youtube.com/watch?v=tWmJcR-x_hc</t>
  </si>
  <si>
    <t>2010-04-01T20:03:43.000Z</t>
  </si>
  <si>
    <t>David Merrill: Toy tiles that talk to each other</t>
  </si>
  <si>
    <t>Toy tiles that talk to each other - David Merrill</t>
  </si>
  <si>
    <t>View full lesson: http://ed.ted.com/lessons/toy-tiles-that-talk-to-each-other-david-merrill MIT grad student David Merrill demos Siftables -- cookie-sized, ...</t>
  </si>
  <si>
    <t>qf7UnH1AHYA</t>
  </si>
  <si>
    <t>https://www.youtube.com/watch?v=qf7UnH1AHYA</t>
  </si>
  <si>
    <t>2013-02-22T21:08:04.000Z</t>
  </si>
  <si>
    <t>Barry Schwartz: Our loss of wisdom</t>
  </si>
  <si>
    <t>http://www.ted.com Barry Schwartz makes a passionate call for practical wisdom as an antidote to a society gone mad with bureaucracy. He argues powerfully ...</t>
  </si>
  <si>
    <t>lA-zdh_bQBo</t>
  </si>
  <si>
    <t>https://www.youtube.com/watch?v=lA-zdh_bQBo</t>
  </si>
  <si>
    <t>2009-02-16T18:20:07.000Z</t>
  </si>
  <si>
    <t>Juan Enriquez: The next species of human</t>
  </si>
  <si>
    <t>The next species of human | Juan Enriquez</t>
  </si>
  <si>
    <t>http://www.ted.com Even as mega-banks topple, Juan Enriquez says the big reboot is yet to come. But don't look for it on your ballot -- or in the stock exchange.</t>
  </si>
  <si>
    <t>JNcLKbJs3xk</t>
  </si>
  <si>
    <t>https://www.youtube.com/watch?v=JNcLKbJs3xk</t>
  </si>
  <si>
    <t>2009-02-17T17:13:22.000Z</t>
  </si>
  <si>
    <t>Jos√© Antonio Abreu: The El Sistema music revolution</t>
  </si>
  <si>
    <t>The El Sistema music revolution | Jos√© Antonio Abreu</t>
  </si>
  <si>
    <t>Jos√© Antonio Abreu is the charismatic founder of a youth orchestra system that has transformed thousands of kids' lives in Venezuela. He shares his amazing ...</t>
  </si>
  <si>
    <t>Uintr2QX-TU</t>
  </si>
  <si>
    <t>https://www.youtube.com/watch?v=Uintr2QX-TU</t>
  </si>
  <si>
    <t>2009-02-19T03:01:44.000Z</t>
  </si>
  <si>
    <t>Gustavo Dudamel and the Teresa Carre√±o Youth Orchestra: El Sistema's top youth orchestra</t>
  </si>
  <si>
    <t>Incredible high school musicians from Venezuela! | Gustavo Dudamel</t>
  </si>
  <si>
    <t>http://www.ted.com The Teresa Carre√±o Youth Orchestra contains the best high school musicians from Venezuela's life-changing music program, El Sistema.</t>
  </si>
  <si>
    <t>amSqQ5XNaGE</t>
  </si>
  <si>
    <t>https://www.youtube.com/watch?v=amSqQ5XNaGE</t>
  </si>
  <si>
    <t>2009-02-19T15:23:21.000Z</t>
  </si>
  <si>
    <t>Sylvia Earle: My wish: Protect our oceans</t>
  </si>
  <si>
    <t>TED Prize wish: Protect our oceans - Sylvia Earle</t>
  </si>
  <si>
    <t>View full lesson: http://ed.ted.com/lessons/sylvia-earle-s-ted-prize-wish-to-protect-our-oceans Legendary ocean researcher Sylvia Earle shares astonishing ...</t>
  </si>
  <si>
    <t>pS-sfUHJaXI</t>
  </si>
  <si>
    <t>https://www.youtube.com/watch?v=pS-sfUHJaXI</t>
  </si>
  <si>
    <t>2012-12-21T15:59:17.000Z</t>
  </si>
  <si>
    <t>Jill Tarter: Join the SETI search</t>
  </si>
  <si>
    <t>Jill Tarter - Join the SETI search</t>
  </si>
  <si>
    <t>https://www.bigspeak.com/speakers/jill-tarter/ Astronomer Jill Tarter is director of the SETI (Search for Extraterrestrial Intelligence) Institute's Center for SETI ...</t>
  </si>
  <si>
    <t>XxwfllzGuqM</t>
  </si>
  <si>
    <t>https://www.youtube.com/watch?v=XxwfllzGuqM</t>
  </si>
  <si>
    <t>2017-03-07T01:36:42.000Z</t>
  </si>
  <si>
    <t>Ed Ulbrich: How Benjamin Button got his face</t>
  </si>
  <si>
    <t>How Benjamin Button got his face - Ed Ulbrich</t>
  </si>
  <si>
    <t>View full lesson: http://ed.ted.com/lessons/how-benjamin-button-got-his-face-ed-ulbrich Ed Ulbrich, the digital-effects guru from Digital Domain, explains the ...</t>
  </si>
  <si>
    <t>52JqQkx_VDc</t>
  </si>
  <si>
    <t>https://www.youtube.com/watch?v=52JqQkx_VDc</t>
  </si>
  <si>
    <t>2013-02-22T21:10:13.000Z</t>
  </si>
  <si>
    <t>Charles Moore: Seas of plastic</t>
  </si>
  <si>
    <t>Captain Charles Moore on the seas of plastic</t>
  </si>
  <si>
    <t>http://www.ted.com Capt. Charles Moore of the Algalita Marine Research Foundation first discovered the Great Pacific Garbage Patch -- an endless floating ...</t>
  </si>
  <si>
    <t>M7K-nq0xkWY</t>
  </si>
  <si>
    <t>https://www.youtube.com/watch?v=M7K-nq0xkWY</t>
  </si>
  <si>
    <t>2009-02-25T13:35:13.000Z</t>
  </si>
  <si>
    <t>Richard Pyle: A dive into the reef's Twilight Zone</t>
  </si>
  <si>
    <t>Richard Pyle: Exploring the reef&amp;#39;s Twilight Zone</t>
  </si>
  <si>
    <t>http://www.ted.com In this illuminating talk, Richard Pyle shows us thriving life on the cliffs of coral reefs and groundbreaking diving technologies he has ...</t>
  </si>
  <si>
    <t>19Hj93IgbeQ</t>
  </si>
  <si>
    <t>https://www.youtube.com/watch?v=19Hj93IgbeQ</t>
  </si>
  <si>
    <t>2009-02-26T16:32:58.000Z</t>
  </si>
  <si>
    <t>Miru Kim: My underground art explorations</t>
  </si>
  <si>
    <t>NAKED CITY &amp;amp; PIGS - The Thing About...Miru Kim</t>
  </si>
  <si>
    <t>Miru Kim is a New York-based artist and explorer. Her first series, ‚ÄúNaked City Spleen‚Äù is based on her exploration of urban ruins such as abandoned subway ...</t>
  </si>
  <si>
    <t>4yBPo0zZauk</t>
  </si>
  <si>
    <t>https://www.youtube.com/watch?v=4yBPo0zZauk</t>
  </si>
  <si>
    <t>2016-09-25T15:08:08.000Z</t>
  </si>
  <si>
    <t>Evan Williams: The voices of Twitter users</t>
  </si>
  <si>
    <t>Evan Williams on what&amp;#39;s behind Twitter&amp;#39;s explosive growth</t>
  </si>
  <si>
    <t>http://www.ted.com In the year leading up to this talk, the web tool Twitter exploded in size (up 10x during 2008 alone). Co-founder Evan Williams reveals that ...</t>
  </si>
  <si>
    <t>3n_EitPb7BU</t>
  </si>
  <si>
    <t>https://www.youtube.com/watch?v=3n_EitPb7BU</t>
  </si>
  <si>
    <t>2009-02-27T20:55:02.000Z</t>
  </si>
  <si>
    <t>Brenda Laurel: Why not make video games for girls?</t>
  </si>
  <si>
    <t>Brenda Laurel on making video games for girls</t>
  </si>
  <si>
    <t>http://www.ted.com At TED1998, Brenda Laurel asked: Why are all the top-selling videogames aimed at little boys? She talked about her two-plus years of ...</t>
  </si>
  <si>
    <t>y6FT80ZoVJY</t>
  </si>
  <si>
    <t>https://www.youtube.com/watch?v=y6FT80ZoVJY</t>
  </si>
  <si>
    <t>2009-03-02T17:42:11.000Z</t>
  </si>
  <si>
    <t>Willie Smits: How to restore a rainforest</t>
  </si>
  <si>
    <t>How to restore a rainforest - Willie Smits</t>
  </si>
  <si>
    <t>By piecing together a complex ecological puzzle, biologist Willie Smits believes he has found a way to re-grow clearcut rainforest in Borneo, saving local ...</t>
  </si>
  <si>
    <t>dXWikNXiG2Q</t>
  </si>
  <si>
    <t>https://www.youtube.com/watch?v=dXWikNXiG2Q</t>
  </si>
  <si>
    <t>2013-02-22T21:11:21.000Z</t>
  </si>
  <si>
    <t>Nalini Nadkarni: Conserving the canopy</t>
  </si>
  <si>
    <t>Nalini Nadkarni explores canopy worlds</t>
  </si>
  <si>
    <t>http://www.ted.com A unique ecosystem of plants, birds and monkeys thrives in the treetops of the rainforest. Nalini Nadkarni explores these canopy worlds ...</t>
  </si>
  <si>
    <t>rN7VcY1f-1Q</t>
  </si>
  <si>
    <t>https://www.youtube.com/watch?v=rN7VcY1f-1Q</t>
  </si>
  <si>
    <t>2009-03-04T16:21:40.000Z</t>
  </si>
  <si>
    <t>Mike Rowe: Learning from dirty jobs</t>
  </si>
  <si>
    <t>Learning from dirty jobs | Mike Rowe</t>
  </si>
  <si>
    <t>Mike Rowe the host of "Dirty Jobs," tells some compelling (and horrifying) real-life job stories. Listen for his insights and observations about the nature of hard ...</t>
  </si>
  <si>
    <t>IRVdiHu1VCc</t>
  </si>
  <si>
    <t>https://www.youtube.com/watch?v=IRVdiHu1VCc</t>
  </si>
  <si>
    <t>2009-03-05T20:12:47.000Z</t>
  </si>
  <si>
    <t>Eric Lewis: Piano jazz that rocks</t>
  </si>
  <si>
    <t>Eric Lewis: Striking chords to rock the jazz world</t>
  </si>
  <si>
    <t>http://www.ted.com Eric Lewis, an astonishingly talented crossover jazz pianist -- seen by many for the first time at TED2009 -- sets fire to the keys with his ...</t>
  </si>
  <si>
    <t>OFSNR8t5KdY</t>
  </si>
  <si>
    <t>https://www.youtube.com/watch?v=OFSNR8t5KdY</t>
  </si>
  <si>
    <t>2009-03-06T17:09:59.000Z</t>
  </si>
  <si>
    <t>Don Norman: 3 ways good design makes you happy</t>
  </si>
  <si>
    <t>The three ways that good design makes you happy | Don Norman</t>
  </si>
  <si>
    <t>http://www.ted.com In this talk from 2003, design critic Don Norman turns his incisive eye toward beauty, fun, pleasure and emotion, as he looks at design that ...</t>
  </si>
  <si>
    <t>RlQEoJaLQRA</t>
  </si>
  <si>
    <t>https://www.youtube.com/watch?v=RlQEoJaLQRA</t>
  </si>
  <si>
    <t>2009-03-09T17:13:07.000Z</t>
  </si>
  <si>
    <t>Pattie Maes + Pranav Mistry: Meet the SixthSense interaction</t>
  </si>
  <si>
    <t>Unveiling game-changing wearable tech | Pattie Maes</t>
  </si>
  <si>
    <t>http://www.ted.com This demo -- from Pattie Maes' lab at MIT, spearheaded by Pranav Mistry -- was the buzz of TED. It's a wearable device with a projector that ...</t>
  </si>
  <si>
    <t>nZ-VjUKAsao</t>
  </si>
  <si>
    <t>https://www.youtube.com/watch?v=nZ-VjUKAsao</t>
  </si>
  <si>
    <t>2009-03-10T17:26:28.000Z</t>
  </si>
  <si>
    <t>Aimee Mullins: My 12 pairs of legs</t>
  </si>
  <si>
    <t>It&amp;#39;s not fair having 12 pairs of legs | Aimee Mullins</t>
  </si>
  <si>
    <t>http://www.ted.com Athlete, actor and activist Aimee Mullins talks about her prosthetic legs -- she's got a dozen amazing pairs -- and the super-powers they grant ...</t>
  </si>
  <si>
    <t>JQ0iMulicgg</t>
  </si>
  <si>
    <t>https://www.youtube.com/watch?v=JQ0iMulicgg</t>
  </si>
  <si>
    <t>2009-03-11T15:01:35.000Z</t>
  </si>
  <si>
    <t>Stuart Brown: Play is more than just fun</t>
  </si>
  <si>
    <t>Stuart Brown: Play is more than fun</t>
  </si>
  <si>
    <t>http://www.ted.com A pioneer in research on play, Stuart Brown says humor, games, roughhousing, flirtation and fantasy are more than just fun. Plenty of play in ...</t>
  </si>
  <si>
    <t>HHwXlcHcTHc</t>
  </si>
  <si>
    <t>https://www.youtube.com/watch?v=HHwXlcHcTHc</t>
  </si>
  <si>
    <t>2009-03-12T16:10:37.000Z</t>
  </si>
  <si>
    <t>Tim Berners-Lee: The next web</t>
  </si>
  <si>
    <t>Tim Berners-Lee: The next Web of open, linked data</t>
  </si>
  <si>
    <t>http://www.ted.com 20 years ago, Tim Berners-Lee invented the World Wide Web. For his next project, he's building a web for open, linked data that could do for ...</t>
  </si>
  <si>
    <t>OM6XIICm_qo</t>
  </si>
  <si>
    <t>https://www.youtube.com/watch?v=OM6XIICm_qo</t>
  </si>
  <si>
    <t>2009-03-13T15:07:56.000Z</t>
  </si>
  <si>
    <t>Dan Dennett: Cute, sexy, sweet, funny</t>
  </si>
  <si>
    <t>http://www.ted.com Why are babies cute? Why is cake sweet? Philosopher Dan Dennett has answers you wouldn't expect, as he shares evolution's ...</t>
  </si>
  <si>
    <t>TzN-uIVkfjg</t>
  </si>
  <si>
    <t>https://www.youtube.com/watch?v=TzN-uIVkfjg</t>
  </si>
  <si>
    <t>2009-03-16T14:31:24.000Z</t>
  </si>
  <si>
    <t>Dan Ariely: Our buggy moral code</t>
  </si>
  <si>
    <t>Our buggy moral code | Dan Ariely</t>
  </si>
  <si>
    <t>http://www.ted.com Behavioral economist Dan Ariely studies the bugs in our moral code: the hidden reasons we think it's OK to cheat or steal (sometimes).</t>
  </si>
  <si>
    <t>onLPDegxXx8</t>
  </si>
  <si>
    <t>https://www.youtube.com/watch?v=onLPDegxXx8</t>
  </si>
  <si>
    <t>2012-04-26T19:49:18.000Z</t>
  </si>
  <si>
    <t>Adam Savage: My obsession with objects and the stories they tell</t>
  </si>
  <si>
    <t>http://www.ted.com Adam Savage talks about his fascination with the dodo bird, and how it led him on a strange and surprising double quest. It's an entertaining ...</t>
  </si>
  <si>
    <t>rEg-ZNB3qyI</t>
  </si>
  <si>
    <t>https://www.youtube.com/watch?v=rEg-ZNB3qyI</t>
  </si>
  <si>
    <t>2009-03-19T15:47:00.000Z</t>
  </si>
  <si>
    <t>Bruce McCall: What is retro-futurism?</t>
  </si>
  <si>
    <t>Bruce McCall: Nostalgia for a future that never happened</t>
  </si>
  <si>
    <t>http://www.ted.com Bruce McCall paints a future that never happened -- full of flying cars, polo-playing tanks and the RMS Tyrannic, "The Biggest Thing in All the ...</t>
  </si>
  <si>
    <t>fOk6HQaNpdE</t>
  </si>
  <si>
    <t>https://www.youtube.com/watch?v=fOk6HQaNpdE</t>
  </si>
  <si>
    <t>2009-03-20T21:16:42.000Z</t>
  </si>
  <si>
    <t>Kamal Meattle: How to grow fresh air</t>
  </si>
  <si>
    <t>How to grow fresh air | Kamal Meattle</t>
  </si>
  <si>
    <t>http://www.ted.com Researcher Kamal Meattle shows how an arrangement of three common houseplants, used in specific spots in a home or office building, can ...</t>
  </si>
  <si>
    <t>gmn7tjSNyAA</t>
  </si>
  <si>
    <t>https://www.youtube.com/watch?v=gmn7tjSNyAA</t>
  </si>
  <si>
    <t>2009-03-21T13:22:44.000Z</t>
  </si>
  <si>
    <t>Saul Griffith: High-altitude wind energy from kites!</t>
  </si>
  <si>
    <t>High-altitude wind energy from kites! - Saul Griffith</t>
  </si>
  <si>
    <t>View full lesson: http://ed.ted.com/lessons/high-altitude-wind-energy-from-kites-saul-griffith In this brief talk, Saul Griffith unveils the invention his new company ...</t>
  </si>
  <si>
    <t>fC_y1u9jQ2w</t>
  </si>
  <si>
    <t>https://www.youtube.com/watch?v=fC_y1u9jQ2w</t>
  </si>
  <si>
    <t>2013-02-22T21:12:11.000Z</t>
  </si>
  <si>
    <t>Jacqueline Novogratz: An escape from poverty</t>
  </si>
  <si>
    <t>Jacqueline Novogratz on an escape from poverty</t>
  </si>
  <si>
    <t>http://www.ted.com Jacqueline Novogratz tells a moving story of on an encounter in a Nairobi slum with Jane, a former prostitute. whose dreams of escaping ...</t>
  </si>
  <si>
    <t>oD06XPtmLZY</t>
  </si>
  <si>
    <t>https://www.youtube.com/watch?v=oD06XPtmLZY</t>
  </si>
  <si>
    <t>2009-03-24T16:25:06.000Z</t>
  </si>
  <si>
    <t>David Pogue: Cool tricks your phone can do</t>
  </si>
  <si>
    <t>David Pogue: Cool new things you can do with your mobile</t>
  </si>
  <si>
    <t>http://www.ted.com In this engaging talk from the EG'08 conference, New York Times tech columnist David Pogue rounds up some handy cell phone tools and ...</t>
  </si>
  <si>
    <t>mJxA8eIWQUc</t>
  </si>
  <si>
    <t>https://www.youtube.com/watch?v=mJxA8eIWQUc</t>
  </si>
  <si>
    <t>2009-03-25T19:15:01.000Z</t>
  </si>
  <si>
    <t>John Wooden: The difference between winning and succeeding</t>
  </si>
  <si>
    <t>The difference between winning and succeeding | John Wooden</t>
  </si>
  <si>
    <t>http://www.ted.com With profound simplicity, Coach John Wooden redefines success and urges us all to pursue the best in ourselves. In this inspiring talk he ...</t>
  </si>
  <si>
    <t>0MM-psvqiG8</t>
  </si>
  <si>
    <t>https://www.youtube.com/watch?v=0MM-psvqiG8</t>
  </si>
  <si>
    <t>2009-03-26T16:32:54.000Z</t>
  </si>
  <si>
    <t>Nathan Wolfe: The jungle search for viruses</t>
  </si>
  <si>
    <t>Nathan Wolfe The jungle search for viruses</t>
  </si>
  <si>
    <t>yqr5CIe-NAA</t>
  </si>
  <si>
    <t>https://www.youtube.com/watch?v=yqr5CIe-NAA</t>
  </si>
  <si>
    <t>2015-04-15T15:16:01.000Z</t>
  </si>
  <si>
    <t>C.K. Williams: Poetry of youth and age</t>
  </si>
  <si>
    <t>C.K. Williams: Poetry for all seasons of life</t>
  </si>
  <si>
    <t>http://www.ted.com Poet C.K. Williams reads his work at TED2001. As he colors scenes of childhood resentments, college loves, odd neighbors and the literal ...</t>
  </si>
  <si>
    <t>OV_N_eFTaso</t>
  </si>
  <si>
    <t>https://www.youtube.com/watch?v=OV_N_eFTaso</t>
  </si>
  <si>
    <t>2009-03-30T16:42:13.000Z</t>
  </si>
  <si>
    <t>Jacek Utko: Can design save newspapers?</t>
  </si>
  <si>
    <t>Jacek Utko: Can design save the newspaper?</t>
  </si>
  <si>
    <t>http://www.ted.com Jacek Utko is a little-known newspaper designer whose redesigns not only win awards, but increase circulation by up to 100%. Can good ...</t>
  </si>
  <si>
    <t>zHuH8P_Vqc0</t>
  </si>
  <si>
    <t>https://www.youtube.com/watch?v=zHuH8P_Vqc0</t>
  </si>
  <si>
    <t>2009-03-31T18:12:10.000Z</t>
  </si>
  <si>
    <t>Ueli Gegenschatz: Extreme wingsuit flying</t>
  </si>
  <si>
    <t>Extreme wingsuit flying (The TEDTalk)</t>
  </si>
  <si>
    <t>http://www.ted.com Incredible footage! Ueli Gegenschatz -- the guy inside the "squirrel suit" -- explains the hows and whys of wingsuit flying at 100+ MPH (Yes, ...</t>
  </si>
  <si>
    <t>eXp5QSfXLQU</t>
  </si>
  <si>
    <t>https://www.youtube.com/watch?v=eXp5QSfXLQU</t>
  </si>
  <si>
    <t>2009-04-01T18:52:00.000Z</t>
  </si>
  <si>
    <t>Christopher C. Deam: The Airstream, restyled</t>
  </si>
  <si>
    <t>Christopher C  Deam The Airstream, restyled</t>
  </si>
  <si>
    <t>NyGXwdeEMt0</t>
  </si>
  <si>
    <t>https://www.youtube.com/watch?v=NyGXwdeEMt0</t>
  </si>
  <si>
    <t>2015-04-12T15:22:25.000Z</t>
  </si>
  <si>
    <t>P.W. Singer: Military robots and the future of war</t>
  </si>
  <si>
    <t>Military robots and the future of war | P.W. Singer</t>
  </si>
  <si>
    <t>http://www.ted.com In this powerful talk, P.W. Singer shows how the widespread use of robots in war is changing the realities of combat. He shows us scenarios ...</t>
  </si>
  <si>
    <t>M1pr683SYFk</t>
  </si>
  <si>
    <t>https://www.youtube.com/watch?v=M1pr683SYFk</t>
  </si>
  <si>
    <t>2009-04-03T15:48:35.000Z</t>
  </si>
  <si>
    <t>Nathaniel Kahn: Scenes from "My Architect"</t>
  </si>
  <si>
    <t>Nathaniel Kahn: My father, my architect</t>
  </si>
  <si>
    <t>http://www.ted.com Nathaniel Kahn shares clips from his documentary "My Architect," about his quest to understand his father, the legendary architect Louis ...</t>
  </si>
  <si>
    <t>YWZmqpQi2y4</t>
  </si>
  <si>
    <t>https://www.youtube.com/watch?v=YWZmqpQi2y4</t>
  </si>
  <si>
    <t>2009-04-06T18:09:04.000Z</t>
  </si>
  <si>
    <t>Bruce Bueno de Mesquita: A prediction for the future of Iran</t>
  </si>
  <si>
    <t>Bruce Bueno de Mesquita predicts Iran&amp;#39;s future</t>
  </si>
  <si>
    <t>http://www.ted.com Bruce Bueno de Mesquita uses mathematical analysis to predict (very often correctly) such messy human events as war, political power shifts ...</t>
  </si>
  <si>
    <t>ts5MKtXNpMQ</t>
  </si>
  <si>
    <t>https://www.youtube.com/watch?v=ts5MKtXNpMQ</t>
  </si>
  <si>
    <t>2009-04-07T21:20:23.000Z</t>
  </si>
  <si>
    <t>Bonnie Bassler: How bacteria "talk"</t>
  </si>
  <si>
    <t>How bacteria &amp;quot;talk&amp;quot; - Bonnie Bassler</t>
  </si>
  <si>
    <t>View full lesson: http://ed.ted.com/lessons/how-bacteria-talk-bonnie-bassler Bonnie Bassler discovered that bacteria "talk" to each other, using a chemical ...</t>
  </si>
  <si>
    <t>KXWurAmtf78</t>
  </si>
  <si>
    <t>https://www.youtube.com/watch?v=KXWurAmtf78</t>
  </si>
  <si>
    <t>2013-02-09T16:22:56.000Z</t>
  </si>
  <si>
    <t>Emily Levine: A theory of everything</t>
  </si>
  <si>
    <t>A theory of everything | Emily Levine</t>
  </si>
  <si>
    <t>http://www.ted.com Philosopher-comedian Emily Levine talks (hilariously) about science, math, society and the way everything connects. She's a brilliant trickster ...</t>
  </si>
  <si>
    <t>grtGI7QpPdw</t>
  </si>
  <si>
    <t>https://www.youtube.com/watch?v=grtGI7QpPdw</t>
  </si>
  <si>
    <t>2009-04-09T16:15:55.000Z</t>
  </si>
  <si>
    <t>Renny Gleeson: Our antisocial phone tricks</t>
  </si>
  <si>
    <t>Renny Gleeson Our antisocial phone tricks</t>
  </si>
  <si>
    <t>slC-ggOuYKA</t>
  </si>
  <si>
    <t>https://www.youtube.com/watch?v=slC-ggOuYKA</t>
  </si>
  <si>
    <t>2015-04-13T14:11:47.000Z</t>
  </si>
  <si>
    <t>Shai Agassi: A new ecosystem for electric cars</t>
  </si>
  <si>
    <t>http://www.ted.com Forget about the hybrid auto -- Shai Agassi says it's electric cars or bust if we want to impact emissions. His company, Better Place, has a ...</t>
  </si>
  <si>
    <t>FcoJt2KLC9k</t>
  </si>
  <si>
    <t>https://www.youtube.com/watch?v=FcoJt2KLC9k</t>
  </si>
  <si>
    <t>2009-04-13T16:00:50.000Z</t>
  </si>
  <si>
    <t>Gregory Stock: To upgrade is human</t>
  </si>
  <si>
    <t>http://www.ted.com In this prophetic 2003 talk -- just days before Dolly the sheep was stuffed -- biotech ethicist Gregory Stock looked forward to new, more ...</t>
  </si>
  <si>
    <t>hVsnkRoYfX0</t>
  </si>
  <si>
    <t>https://www.youtube.com/watch?v=hVsnkRoYfX0</t>
  </si>
  <si>
    <t>2009-04-14T15:47:50.000Z</t>
  </si>
  <si>
    <t>JoAnn Kuchera-Morin: Stunning data visualization in the AlloSphere</t>
  </si>
  <si>
    <t>Demo: Stunning data visualization in the AlloSphere</t>
  </si>
  <si>
    <t>http://www.ted.com JoAnn Kuchera-Morin demos the AlloSphere, an entirely new way to see and interpret scientific data, in full color and surround sound inside ...</t>
  </si>
  <si>
    <t>u-D-zEToJQ4</t>
  </si>
  <si>
    <t>https://www.youtube.com/watch?v=u-D-zEToJQ4</t>
  </si>
  <si>
    <t>2009-04-15T15:07:39.000Z</t>
  </si>
  <si>
    <t>Tim Ferriss: Smash fear, learn anything</t>
  </si>
  <si>
    <t>Smash fear, learn anything | Tim Ferriss</t>
  </si>
  <si>
    <t>From the EG conference: Productivity guru Tim Ferriss' fun, encouraging anecdotes show how one simple question -- "What's the worst that could happen?</t>
  </si>
  <si>
    <t>iPE2_iCCo0w</t>
  </si>
  <si>
    <t>https://www.youtube.com/watch?v=iPE2_iCCo0w</t>
  </si>
  <si>
    <t>2009-04-16T15:37:17.000Z</t>
  </si>
  <si>
    <t>Matthew Childs: 9 life lessons from rock climbing</t>
  </si>
  <si>
    <t>Matthew Childs&amp;#39; 9 life lessons from rock climbing</t>
  </si>
  <si>
    <t>http://www.ted.com In this talk from TED University 2009, veteran rock climber Matthew Childs shares nine pointers for rock climbing. These handy tips bear on ...</t>
  </si>
  <si>
    <t>VIgzTLDyObo</t>
  </si>
  <si>
    <t>https://www.youtube.com/watch?v=VIgzTLDyObo</t>
  </si>
  <si>
    <t>2009-04-17T18:59:32.000Z</t>
  </si>
  <si>
    <t>Margaret Wertheim: The beautiful math of coral</t>
  </si>
  <si>
    <t>Margaret Wertheim: The beautiful math of coral (and crochet)</t>
  </si>
  <si>
    <t>http://www.ted.com Science writer Margaret Wertheim re-creates the creatures of the coral reefs using a technique invented by a mathematician ...</t>
  </si>
  <si>
    <t>zGEDHMF4rLI</t>
  </si>
  <si>
    <t>https://www.youtube.com/watch?v=zGEDHMF4rLI</t>
  </si>
  <si>
    <t>2009-04-20T14:44:35.000Z</t>
  </si>
  <si>
    <t>Niels Diffrient: Rethinking the way we sit down</t>
  </si>
  <si>
    <t>http://www.ted.com Design legend Niels Diffrient talks about his life in industrial design (and the reason he became a designer instead of a jet pilot). He details ...</t>
  </si>
  <si>
    <t>UAq4yBdSYZs</t>
  </si>
  <si>
    <t>https://www.youtube.com/watch?v=UAq4yBdSYZs</t>
  </si>
  <si>
    <t>2009-04-21T19:34:14.000Z</t>
  </si>
  <si>
    <t>Erik Hersman: Reporting crisis via texting</t>
  </si>
  <si>
    <t>Erik Hersman: How texting helped Kenyans survive crisis</t>
  </si>
  <si>
    <t>http://www.ted.com At TEDU 2009, Erik Hersman presents the remarkable story of Ushahidi, a GoogleMap mashup that allowed Kenyans to report and track ...</t>
  </si>
  <si>
    <t>qBHIT9yEPh4</t>
  </si>
  <si>
    <t>https://www.youtube.com/watch?v=qBHIT9yEPh4</t>
  </si>
  <si>
    <t>2009-04-22T17:36:26.000Z</t>
  </si>
  <si>
    <t>Nate Silver: Does racism affect how you vote?</t>
  </si>
  <si>
    <t>Does racism affect how you vote? - Nate Silver</t>
  </si>
  <si>
    <t>View full lesson: http://ed.ted.com/lessons/does-racism-affect-how-you-vote-nate-silver Nate Silver has data that answers big questions about race in politics.</t>
  </si>
  <si>
    <t>0i_M3Bd_7Ao</t>
  </si>
  <si>
    <t>https://www.youtube.com/watch?v=0i_M3Bd_7Ao</t>
  </si>
  <si>
    <t>2013-03-02T16:04:15.000Z</t>
  </si>
  <si>
    <t>Ben Katchor: Comics of bygone New York</t>
  </si>
  <si>
    <t>Ben Katchor&amp;#39;s comics of bygone New York</t>
  </si>
  <si>
    <t>http://www.ted.com In this captivating talk from the TED archive, cartoonist Ben Katchor reads from his comic strips. These perceptive, surreal stories find the ...</t>
  </si>
  <si>
    <t>1LecJKz9o8w</t>
  </si>
  <si>
    <t>https://www.youtube.com/watch?v=1LecJKz9o8w</t>
  </si>
  <si>
    <t>2009-04-23T17:53:45.000Z</t>
  </si>
  <si>
    <t>Alex Tabarrok: How ideas trump crises</t>
  </si>
  <si>
    <t>Alex Tabarrok on how ideas trump crises</t>
  </si>
  <si>
    <t>http://www.ted.com The "dismal science" truly shines in this optimistic talk, as economist Alex Tabarrok argues free trade and globalization are shaping our ...</t>
  </si>
  <si>
    <t>Ip2-Qa50uBI</t>
  </si>
  <si>
    <t>https://www.youtube.com/watch?v=Ip2-Qa50uBI</t>
  </si>
  <si>
    <t>2009-04-27T15:26:36.000Z</t>
  </si>
  <si>
    <t>Michael Merzenich: Growing evidence of brain plasticity</t>
  </si>
  <si>
    <t>http://www.ted.com Neuroscientist Michael Merzenich looks at one of the secrets of the brain's incredible power: its ability to actively re-wire itself.</t>
  </si>
  <si>
    <t>Z41BTeAU7DI</t>
  </si>
  <si>
    <t>https://www.youtube.com/watch?v=Z41BTeAU7DI</t>
  </si>
  <si>
    <t>2009-04-28T18:07:36.000Z</t>
  </si>
  <si>
    <t>Sarah Jones: A one-woman global village</t>
  </si>
  <si>
    <t>One woman, eight hilarious characters | Sarah Jones</t>
  </si>
  <si>
    <t>http://www.ted.com In this hilariously lively performance, actress Sarah Jones channels an opinionated elderly Jewish woman, a fast-talking Dominican college ...</t>
  </si>
  <si>
    <t>sucza6EOIf0</t>
  </si>
  <si>
    <t>https://www.youtube.com/watch?v=sucza6EOIf0</t>
  </si>
  <si>
    <t>2009-04-29T17:14:34.000Z</t>
  </si>
  <si>
    <t>Laurie Garrett: Lessons from the 1918 flu</t>
  </si>
  <si>
    <t>Laurie Garrett: What can we learn from the 1918 flu?</t>
  </si>
  <si>
    <t>http://www.ted.com In 2007, as the world worried about a possible avian flu epidemic, Laurie Garrett, author of "The Coming Plague," gave this powerful talk to a ...</t>
  </si>
  <si>
    <t>2lJvr5UL2pQ</t>
  </si>
  <si>
    <t>https://www.youtube.com/watch?v=2lJvr5UL2pQ</t>
  </si>
  <si>
    <t>2009-04-30T15:37:05.000Z</t>
  </si>
  <si>
    <t>Brian Cox: What went wrong at the LHC</t>
  </si>
  <si>
    <t>Brian Cox: What went wrong at the Large Hadron Collider</t>
  </si>
  <si>
    <t>http://www.ted.com In this short talk from TED U 2009, Brian Cox shares what's new with the CERN supercollider. He covers the repairs now underway and what ...</t>
  </si>
  <si>
    <t>YnAVjkuQz-Y</t>
  </si>
  <si>
    <t>https://www.youtube.com/watch?v=YnAVjkuQz-Y</t>
  </si>
  <si>
    <t>2009-05-01T14:57:29.000Z</t>
  </si>
  <si>
    <t>Sean Gourley: The mathematics of war</t>
  </si>
  <si>
    <t>Sean Gourley on the mathematics of war</t>
  </si>
  <si>
    <t>TED2009 Fellow Sean Gourley uses raw data and mathematical computations to predict the fatality and frequency of attacks during war.</t>
  </si>
  <si>
    <t>d4913vEB9Nw</t>
  </si>
  <si>
    <t>https://www.youtube.com/watch?v=d4913vEB9Nw</t>
  </si>
  <si>
    <t>2010-09-16T16:54:00.000Z</t>
  </si>
  <si>
    <t>Mae Jemison: Teach arts and sciences together</t>
  </si>
  <si>
    <t>Mae Jemison on teaching arts and sciences together</t>
  </si>
  <si>
    <t>http://www.ted.com Mae Jemison is an astronaut, a doctor, an art collector, a dancer ... Telling stories from her own education and from her time in space, she ...</t>
  </si>
  <si>
    <t>6Vy0ncmUvUw</t>
  </si>
  <si>
    <t>https://www.youtube.com/watch?v=6Vy0ncmUvUw</t>
  </si>
  <si>
    <t>2009-05-05T15:42:00.000Z</t>
  </si>
  <si>
    <t>Tom Shannon: Anti-gravity sculpture</t>
  </si>
  <si>
    <t>Tom Shannon&amp;#39;s gravity-defying sculpture</t>
  </si>
  <si>
    <t>http://www.ted.com Tom Shannon shows off his gravity-defying, otherworldly sculpture -- made of simple, earthly materials -- that floats and spins like planets on ...</t>
  </si>
  <si>
    <t>7zT7iKmfrCU</t>
  </si>
  <si>
    <t>https://www.youtube.com/watch?v=7zT7iKmfrCU</t>
  </si>
  <si>
    <t>2009-05-06T18:02:47.000Z</t>
  </si>
  <si>
    <t>Al Gore: What comes after An Inconvenient Truth?</t>
  </si>
  <si>
    <t>Al Gore What comes after An Inconvenient Truth</t>
  </si>
  <si>
    <t>aU97aaKZT1g</t>
  </si>
  <si>
    <t>https://www.youtube.com/watch?v=aU97aaKZT1g</t>
  </si>
  <si>
    <t>2015-04-15T05:24:09.000Z</t>
  </si>
  <si>
    <t>Louise Fresco: We need to feed the whole world</t>
  </si>
  <si>
    <t>Louise Fresco on feeding the whole world</t>
  </si>
  <si>
    <t>http://www.ted.com Louise Fresco argues that a smart approach to large-scale, industrial farming and food production will feed our planet's incoming population ...</t>
  </si>
  <si>
    <t>UZmXwOgNq7c</t>
  </si>
  <si>
    <t>https://www.youtube.com/watch?v=UZmXwOgNq7c</t>
  </si>
  <si>
    <t>2009-05-08T15:41:14.000Z</t>
  </si>
  <si>
    <t>Seth Godin: The tribes we lead</t>
  </si>
  <si>
    <t>The tribes we lead - Seth Godin</t>
  </si>
  <si>
    <t>View full lesson: http://ed.ted.com/lessons/the-tribes-we-lead-seth-godin Seth Godin argues the Internet has ended mass marketing and revived a human social ...</t>
  </si>
  <si>
    <t>589tH-wtCak</t>
  </si>
  <si>
    <t>https://www.youtube.com/watch?v=589tH-wtCak</t>
  </si>
  <si>
    <t>2013-03-03T16:01:50.000Z</t>
  </si>
  <si>
    <t>Eric Lewis: Chaos and harmony on piano</t>
  </si>
  <si>
    <t>Eric Lewis Chaos and harmony on piano</t>
  </si>
  <si>
    <t>hRx6Vruy8uE</t>
  </si>
  <si>
    <t>https://www.youtube.com/watch?v=hRx6Vruy8uE</t>
  </si>
  <si>
    <t>2015-04-14T06:34:57.000Z</t>
  </si>
  <si>
    <t>Hans Rosling: Insights on HIV, in stunning data visuals</t>
  </si>
  <si>
    <t>Hans Rosling on HIV: New facts and stunning data visuals</t>
  </si>
  <si>
    <t>http://www.ted.com Hans Rosling unveils new data visuals that untangle the complex risk factors of one of the world's deadliest (and most misunderstood) ...</t>
  </si>
  <si>
    <t>3qRtDnsnSwk</t>
  </si>
  <si>
    <t>https://www.youtube.com/watch?v=3qRtDnsnSwk</t>
  </si>
  <si>
    <t>2009-05-13T16:59:11.000Z</t>
  </si>
  <si>
    <t>Nandan Nilekani: Ideas for India's future</t>
  </si>
  <si>
    <t>Nandan Nilekani&amp;#39;s ideas for India&amp;#39;s future</t>
  </si>
  <si>
    <t>http://www.ted.com Nandan Nilekani, visionary CEO of outsourcing pioneer Infosys, explains four brands of ideas that will determine whether India can continue ...</t>
  </si>
  <si>
    <t>2cYDyMnL4M8</t>
  </si>
  <si>
    <t>https://www.youtube.com/watch?v=2cYDyMnL4M8</t>
  </si>
  <si>
    <t>2009-05-14T16:01:33.000Z</t>
  </si>
  <si>
    <t>Naturally 7: A full-band beatbox</t>
  </si>
  <si>
    <t>Naturally 7 beatbox a whole band</t>
  </si>
  <si>
    <t>http://www.ted.com One-of-a-kind R&amp;B group Naturally 7 beatboxes an orchestra's worth of instruments to groove through their smooth single, "Fly Baby.</t>
  </si>
  <si>
    <t>JNJlhtNpuiU</t>
  </si>
  <si>
    <t>https://www.youtube.com/watch?v=JNJlhtNpuiU</t>
  </si>
  <si>
    <t>2009-05-15T19:25:56.000Z</t>
  </si>
  <si>
    <t>Ray Anderson: The business logic of sustainability</t>
  </si>
  <si>
    <t>http://www.ted.com At his carpet company, Ray Anderson has increased sales and doubled profits while turning the traditional "take / make / waste" industrial ...</t>
  </si>
  <si>
    <t>iP9QF_lBOyA</t>
  </si>
  <si>
    <t>https://www.youtube.com/watch?v=iP9QF_lBOyA</t>
  </si>
  <si>
    <t>2009-05-18T15:09:25.000Z</t>
  </si>
  <si>
    <t>Dan Ariely: Are we in control of our own decisions?</t>
  </si>
  <si>
    <t>Are we in control of our decisions? | Dan Ariely</t>
  </si>
  <si>
    <t>http://www.ted.com Behavioral economist Dan Ariely, the author of Predictably Irrational, uses classic visual illusions and his own counterintuitive (and ...</t>
  </si>
  <si>
    <t>9X68dm92HVI</t>
  </si>
  <si>
    <t>https://www.youtube.com/watch?v=9X68dm92HVI</t>
  </si>
  <si>
    <t>2009-05-19T16:09:11.000Z</t>
  </si>
  <si>
    <t>Mary Roach: 10 things you didn't know about orgasm</t>
  </si>
  <si>
    <t>10 things you didn&amp;#39;t know about orgasm | Mary Roach</t>
  </si>
  <si>
    <t>http://www.ted.com "Bonk" author Mary Roach delves into obscure scientific research, some of it centuries old, to make 10 surprising claims about sexual climax, ...</t>
  </si>
  <si>
    <t>7jx0dTYUO5E</t>
  </si>
  <si>
    <t>https://www.youtube.com/watch?v=7jx0dTYUO5E</t>
  </si>
  <si>
    <t>2009-05-20T17:29:06.000Z</t>
  </si>
  <si>
    <t>Carolyn Porco: Could a Saturn moon harbor life?</t>
  </si>
  <si>
    <t>Could a Saturn moon harbor life? - Carolyn Porco</t>
  </si>
  <si>
    <t>View full lesson: http://ed.ted.com/lessons/could-a-saturn-moon-harbor-life-carolyn-porco Carolyn Porco shares exciting new findings from the Cassini ...</t>
  </si>
  <si>
    <t>TRQdHrGuVgI</t>
  </si>
  <si>
    <t>https://www.youtube.com/watch?v=TRQdHrGuVgI</t>
  </si>
  <si>
    <t>2013-03-01T21:07:17.000Z</t>
  </si>
  <si>
    <t>Yves Behar: A supercharged motorcycle design</t>
  </si>
  <si>
    <t>Supercharged motorcycle design - Yves Behar</t>
  </si>
  <si>
    <t>View full lesson: http://ed.ted.com/lessons/supercharged-motorcycle-design-yves-behar Yves Behar and Forrest North unveil Mission One, a sleek, powerful ...</t>
  </si>
  <si>
    <t>BsMVoLO7Owk</t>
  </si>
  <si>
    <t>https://www.youtube.com/watch?v=BsMVoLO7Owk</t>
  </si>
  <si>
    <t>2013-03-01T21:08:45.000Z</t>
  </si>
  <si>
    <t>Joachim de Posada: Don't eat the marshmallow!</t>
  </si>
  <si>
    <t>Joachim de Posada says, Don&amp;#39;t eat the marshmallow ... yet.</t>
  </si>
  <si>
    <t>In this short talk from TED U, Joachim de Posada shares a landmark experiment on delayed gratification -- and how it can predict future success. With priceless ...</t>
  </si>
  <si>
    <t>jVQ8biAVeU0</t>
  </si>
  <si>
    <t>https://www.youtube.com/watch?v=jVQ8biAVeU0</t>
  </si>
  <si>
    <t>2012-03-21T17:20:54.000Z</t>
  </si>
  <si>
    <t>Jay Walker: The world's English mania</t>
  </si>
  <si>
    <t>The world&amp;#39;s English mania - Jay Walker</t>
  </si>
  <si>
    <t>View full lesson: http://ed.ted.com/lessons/the-world-s-english-mania-jay-walker Jay Walker explains why two billion people around the world are trying to learn ...</t>
  </si>
  <si>
    <t>ZpILR21GWao</t>
  </si>
  <si>
    <t>https://www.youtube.com/watch?v=ZpILR21GWao</t>
  </si>
  <si>
    <t>2013-03-01T21:10:12.000Z</t>
  </si>
  <si>
    <t>Michelle Obama: A passionate, personal case for education</t>
  </si>
  <si>
    <t>Michelle Obama&amp;#39;s plea for education</t>
  </si>
  <si>
    <t>http://www.ted.com Speaking at a London girls' school, Michelle Obama makes a passionate, personal case for each student to take education seriously. It is this ...</t>
  </si>
  <si>
    <t>F73O3_im0Wo</t>
  </si>
  <si>
    <t>https://www.youtube.com/watch?v=F73O3_im0Wo</t>
  </si>
  <si>
    <t>2009-05-27T17:07:35.000Z</t>
  </si>
  <si>
    <t>Jonathan Drori: Why we're storing billions of seeds</t>
  </si>
  <si>
    <t>Jonathan Drori: Why we&amp;#39;re storing billions of seeds</t>
  </si>
  <si>
    <t>http://www.ted.com In this brief talk from TED U 2009, Jonathan Drori encourages us to save biodiversity -- one seed at a time. Reminding us that plants support ...</t>
  </si>
  <si>
    <t>r8Ff1Xj_-eM</t>
  </si>
  <si>
    <t>https://www.youtube.com/watch?v=r8Ff1Xj_-eM</t>
  </si>
  <si>
    <t>2009-05-28T19:11:52.000Z</t>
  </si>
  <si>
    <t>Kaki King: Playing "Pink Noise" on guitar</t>
  </si>
  <si>
    <t>Kaki King - Playing with Pink Noise</t>
  </si>
  <si>
    <t>Music video by Kaki King performing Playing with Pink Noise. (C) 2004 SONY BMG MUSIC ENTERTAINMENT.</t>
  </si>
  <si>
    <t>7UqV_5rVTNc</t>
  </si>
  <si>
    <t>https://www.youtube.com/watch?v=7UqV_5rVTNc</t>
  </si>
  <si>
    <t>2009-10-25T20:25:31.000Z</t>
  </si>
  <si>
    <t>Liz Coleman: A call to reinvent liberal arts education</t>
  </si>
  <si>
    <t>Liz Coleman&amp;#39;s call to reinvent liberal arts education</t>
  </si>
  <si>
    <t>http://www.ted.com Bennington president Liz Coleman delivers a call-to-arms for radical reform in higher education. Bucking the trend to push students toward ...</t>
  </si>
  <si>
    <t>syqScVtnKuU</t>
  </si>
  <si>
    <t>https://www.youtube.com/watch?v=syqScVtnKuU</t>
  </si>
  <si>
    <t>2009-06-01T17:07:42.000Z</t>
  </si>
  <si>
    <t>Ray Kurzweil: A university for the coming singularity</t>
  </si>
  <si>
    <t>http://www.ted.com Ray Kurzweil's latest graphs show that technology's breakneck advances will only accelerate -- recession or not. He unveils his new project, ...</t>
  </si>
  <si>
    <t>HMYVH-hBGWg</t>
  </si>
  <si>
    <t>https://www.youtube.com/watch?v=HMYVH-hBGWg</t>
  </si>
  <si>
    <t>2009-06-02T15:08:16.000Z</t>
  </si>
  <si>
    <t>Yann Arthus-Bertrand: A wide-angle view of fragile Earth</t>
  </si>
  <si>
    <t>Yann Arthus-Bertrand captures fragile Earth in wide-angle</t>
  </si>
  <si>
    <t>http://www.ted.com In this image-filled talk, Yann Arthus-Bertrand displays his three most recent projects on humanity and our habitat -- stunning aerial ...</t>
  </si>
  <si>
    <t>wJxSRo564Dc</t>
  </si>
  <si>
    <t>https://www.youtube.com/watch?v=wJxSRo564Dc</t>
  </si>
  <si>
    <t>2009-06-03T16:01:12.000Z</t>
  </si>
  <si>
    <t>Felix Dennis: Odes to vice and consequences</t>
  </si>
  <si>
    <t>Felix Dennis&amp;#39; odes to vice and consequences</t>
  </si>
  <si>
    <t>http://www.ted.com Media big shot Felix Dennis roars his fiery, funny, sometimes racy original poetry, revisiting haunting memories and hard-won battle scars ...</t>
  </si>
  <si>
    <t>64-bHvDcgQQ</t>
  </si>
  <si>
    <t>https://www.youtube.com/watch?v=64-bHvDcgQQ</t>
  </si>
  <si>
    <t>2009-06-05T15:13:19.000Z</t>
  </si>
  <si>
    <t>Pete Alcorn: The world in 2200</t>
  </si>
  <si>
    <t>Pete Alcorn on the world in 2200</t>
  </si>
  <si>
    <t>http://www.ted.com In this short, optimistic talk from TED2009, Pete Alcorn shares a vision of the world of two centuries from now -- when declining populations ...</t>
  </si>
  <si>
    <t>VvQ_G24Zwek</t>
  </si>
  <si>
    <t>https://www.youtube.com/watch?v=VvQ_G24Zwek</t>
  </si>
  <si>
    <t>2009-06-12T18:36:42.000Z</t>
  </si>
  <si>
    <t>John La Grou: A plug for smart power outlets</t>
  </si>
  <si>
    <t>John La Grou plugs smart power outlets</t>
  </si>
  <si>
    <t>http://www.ted.com John La Grou unveils an ingenious new technology that will smarten up the electrical outlets in our homes, using microprocessors and RFID ...</t>
  </si>
  <si>
    <t>3EvQGpQtX8o</t>
  </si>
  <si>
    <t>https://www.youtube.com/watch?v=3EvQGpQtX8o</t>
  </si>
  <si>
    <t>2009-06-12T18:56:41.000Z</t>
  </si>
  <si>
    <t>Kevin Surace: Eco-friendly drywall</t>
  </si>
  <si>
    <t>Kevin Surace invents eco-friendly drywall</t>
  </si>
  <si>
    <t>http://www.ted.com Kevin Surace suggests we rethink basic construction materials -- such as the familiar wallboard -- to reduce the huge carbon footprint ...</t>
  </si>
  <si>
    <t>aSCsNcqY1mk</t>
  </si>
  <si>
    <t>https://www.youtube.com/watch?v=aSCsNcqY1mk</t>
  </si>
  <si>
    <t>2009-06-12T18:55:57.000Z</t>
  </si>
  <si>
    <t>Nancy Etcoff: Happiness and its surprises</t>
  </si>
  <si>
    <t>http://www.ted.com Cognitive researcher Nancy Etcoff looks at happiness -- the ways we try to achieve and increase it, the way it's untethered to our real ...</t>
  </si>
  <si>
    <t>6W2dsnhC18Q</t>
  </si>
  <si>
    <t>https://www.youtube.com/watch?v=6W2dsnhC18Q</t>
  </si>
  <si>
    <t>2009-06-15T17:18:09.000Z</t>
  </si>
  <si>
    <t>Robert Full: Learning from the gecko's tail</t>
  </si>
  <si>
    <t>Robert Full: Learning from the gecko&amp;#39;s tail</t>
  </si>
  <si>
    <t>http://www.ted.com Biologist Robert Full studies the amazing gecko, with its supersticky feet and tenacious climbing skill. But high-speed footage reveals that the ...</t>
  </si>
  <si>
    <t>d3syTrElgcg</t>
  </si>
  <si>
    <t>https://www.youtube.com/watch?v=d3syTrElgcg</t>
  </si>
  <si>
    <t>2009-06-12T20:18:13.000Z</t>
  </si>
  <si>
    <t>Richard St. John: Success is a continuous journey</t>
  </si>
  <si>
    <t>Richard St. John: &amp;quot;Success is a continuous journey&amp;quot;</t>
  </si>
  <si>
    <t>http://www.ted.com In his typically candid style, Richard St. John reminds us that success is not a one-way street, but a constant journey. He uses the story of his ...</t>
  </si>
  <si>
    <t>CgNx9Bgac1I</t>
  </si>
  <si>
    <t>https://www.youtube.com/watch?v=CgNx9Bgac1I</t>
  </si>
  <si>
    <t>2009-06-15T17:13:05.000Z</t>
  </si>
  <si>
    <t>Jane Poynter: Life in Biosphere 2</t>
  </si>
  <si>
    <t>http://www.ted.com Jane Poynter tells her story of living two years and 20 minutes in Biosphere 2 -- an experience that provoked her to explore how we might ...</t>
  </si>
  <si>
    <t>a7B39MLVeIc</t>
  </si>
  <si>
    <t>https://www.youtube.com/watch?v=a7B39MLVeIc</t>
  </si>
  <si>
    <t>2009-06-16T15:49:23.000Z</t>
  </si>
  <si>
    <t>Clay Shirky: How social media can make history</t>
  </si>
  <si>
    <t>How social media can make history - Clay Shirky</t>
  </si>
  <si>
    <t>View full lesson: http://ed.ted.com/lessons/clay-shirky-how-social-media-can-make-history While news from Iran streams to the world, Clay Shirky shows how ...</t>
  </si>
  <si>
    <t>ASZJE15E0SY</t>
  </si>
  <si>
    <t>https://www.youtube.com/watch?v=ASZJE15E0SY</t>
  </si>
  <si>
    <t>2012-11-16T16:43:38.000Z</t>
  </si>
  <si>
    <t>Diane Benscoter: How cults rewire the brain</t>
  </si>
  <si>
    <t>How cults rewire the brain | Diane Benscoter</t>
  </si>
  <si>
    <t>Diane Benscoter spent five years as a "Moonie." She shares an insider's perspective on the mind of a cult member, and proposes a new way to think about ...</t>
  </si>
  <si>
    <t>NL0uxDscjdo</t>
  </si>
  <si>
    <t>https://www.youtube.com/watch?v=NL0uxDscjdo</t>
  </si>
  <si>
    <t>2009-06-17T15:40:09.000Z</t>
  </si>
  <si>
    <t>Catherine Mohr: Surgery's past, present and robotic future</t>
  </si>
  <si>
    <t>Surgery&amp;#39;s past, present and robotic future-TED talks</t>
  </si>
  <si>
    <t>Visit our FB page for more interesting updates on Robotics:-https://www.facebook.com/robotsthenextspeciesonearth Surgeon and inventor Catherine Mohr tours ...</t>
  </si>
  <si>
    <t>Q4ZFud69hfc</t>
  </si>
  <si>
    <t>https://www.youtube.com/watch?v=Q4ZFud69hfc</t>
  </si>
  <si>
    <t>2015-07-10T19:44:42.000Z</t>
  </si>
  <si>
    <t>Qi Zhang: An electrifying organ performance</t>
  </si>
  <si>
    <t>Qi Zhang&amp;#39;s electrifying organ performance</t>
  </si>
  <si>
    <t>http://www.ted.com Organ virtuoso Qi Zhang plays her electric rendering of "Ridiculous Fellows" from Prokofiev's "The Love for Three Oranges" orchestral suite.</t>
  </si>
  <si>
    <t>iKorq7dE4gM</t>
  </si>
  <si>
    <t>https://www.youtube.com/watch?v=iKorq7dE4gM</t>
  </si>
  <si>
    <t>2009-06-19T15:54:46.000Z</t>
  </si>
  <si>
    <t>Philip Zimbardo: The psychology of time</t>
  </si>
  <si>
    <t>http://www.ted.com Psychologist Philip Zimbardo says happiness and success are rooted in a trait most of us disregard: the way we orient toward the past, ...</t>
  </si>
  <si>
    <t>bo4HiVetBd0</t>
  </si>
  <si>
    <t>https://www.youtube.com/watch?v=bo4HiVetBd0</t>
  </si>
  <si>
    <t>2009-06-22T14:42:33.000Z</t>
  </si>
  <si>
    <t>Paul Collier: New rules for rebuilding a broken nation</t>
  </si>
  <si>
    <t>Paul Collier&amp;#39;s new rules for rebuilding a broken nation</t>
  </si>
  <si>
    <t>http://www.ted.com Long conflict can wreck a country, leaving behind poverty and chaos. But what's the right way to help war-torn countries rebuild?</t>
  </si>
  <si>
    <t>TvW4yugCPZo</t>
  </si>
  <si>
    <t>https://www.youtube.com/watch?v=TvW4yugCPZo</t>
  </si>
  <si>
    <t>2009-06-24T14:59:49.000Z</t>
  </si>
  <si>
    <t>Katherine Fulton: You are the future of philanthropy</t>
  </si>
  <si>
    <t>http://www.ted.com In this uplifting talk, Katherine Fulton sketches the new future of philanthropy -- one where collaboration and innovation allow regular people ...</t>
  </si>
  <si>
    <t>_mLeSPk3ddE</t>
  </si>
  <si>
    <t>https://www.youtube.com/watch?v=_mLeSPk3ddE</t>
  </si>
  <si>
    <t>2009-06-26T14:34:30.000Z</t>
  </si>
  <si>
    <t>Ray Zahab: My trek to the South Pole</t>
  </si>
  <si>
    <t>Ray Zahab treks to the South Pole</t>
  </si>
  <si>
    <t>http://www.ted.com Extreme runner Ray Zahab shares an enthusiastic account of his record-breaking trek on foot to the South Pole -- a 33-day sprint through the ...</t>
  </si>
  <si>
    <t>sfIpMJwRFk8</t>
  </si>
  <si>
    <t>https://www.youtube.com/watch?v=sfIpMJwRFk8</t>
  </si>
  <si>
    <t>2009-06-26T14:18:04.000Z</t>
  </si>
  <si>
    <t>Arthur Benjamin: Teach statistics before calculus!</t>
  </si>
  <si>
    <t>http://www.ted.com Someone always asks the math teacher, "Am I going to use calculus in real life?" And for most of us, says Arthur Benjamin, the answer is no.</t>
  </si>
  <si>
    <t>BhMKmovNjvc</t>
  </si>
  <si>
    <t>https://www.youtube.com/watch?v=BhMKmovNjvc</t>
  </si>
  <si>
    <t>2009-06-29T14:24:42.000Z</t>
  </si>
  <si>
    <t>Gever Tulley: Life lessons through tinkering</t>
  </si>
  <si>
    <t>Gever Tulley teaches life lessons through tinkering</t>
  </si>
  <si>
    <t>http://www.ted.com Gever Tulley uses engaging photos and footage to demonstrate the valuable lessons kids learn at his Tinkering School. When given tools ...</t>
  </si>
  <si>
    <t>hvHViFc0ekw</t>
  </si>
  <si>
    <t>https://www.youtube.com/watch?v=hvHViFc0ekw</t>
  </si>
  <si>
    <t>2009-07-01T19:52:30.000Z</t>
  </si>
  <si>
    <t>Daniel Libeskind: 17 words of architectural inspiration</t>
  </si>
  <si>
    <t>Daniel Libeskind&amp;#39;s 17 words of architectural inspiration</t>
  </si>
  <si>
    <t>http://www.ted.com Daniel Libeskind builds on very big ideas. Here, he shares 17 words that underlie his vision for architecture -- raw, risky, emotional, radical ...</t>
  </si>
  <si>
    <t>G8w4UQL6aI0</t>
  </si>
  <si>
    <t>https://www.youtube.com/watch?v=G8w4UQL6aI0</t>
  </si>
  <si>
    <t>2009-07-01T20:09:40.000Z</t>
  </si>
  <si>
    <t>Eames Demetrios: The design genius of Charles + Ray Eames</t>
  </si>
  <si>
    <t>The design genius of Charles + Ray Eames</t>
  </si>
  <si>
    <t>http://www.ted.com The legendary design team Charles and Ray Eames made films, houses, books and classic midcentury modern furniture. Eames Demetrios ...</t>
  </si>
  <si>
    <t>b0vDWqp6J7Y</t>
  </si>
  <si>
    <t>https://www.youtube.com/watch?v=b0vDWqp6J7Y</t>
  </si>
  <si>
    <t>2009-07-06T17:15:58.000Z</t>
  </si>
  <si>
    <t>Tom Wujec: 3 ways the brain creates meaning</t>
  </si>
  <si>
    <t>3 ways the brain creates meaning | Tom Wujec</t>
  </si>
  <si>
    <t>http://www.ted.com Information designer Tom Wujec talks through three areas of the brain that help us understand words, images, feelings, connections. In this ...</t>
  </si>
  <si>
    <t>wPFA8n7goio</t>
  </si>
  <si>
    <t>https://www.youtube.com/watch?v=wPFA8n7goio</t>
  </si>
  <si>
    <t>2009-07-07T16:42:26.000Z</t>
  </si>
  <si>
    <t>Sophal Ear: Escaping the Khmer Rouge</t>
  </si>
  <si>
    <t>http://www.ted.com TED Fellow Sophal Ear shares the compelling story of his family's escape from Cambodia under the rule of the Khmer Rouge. He recounts ...</t>
  </si>
  <si>
    <t>OyPGDBOqPFs</t>
  </si>
  <si>
    <t>https://www.youtube.com/watch?v=OyPGDBOqPFs</t>
  </si>
  <si>
    <t>2009-07-08T15:32:05.000Z</t>
  </si>
  <si>
    <t>Kary Mullis: A next-gen cure for killer infections</t>
  </si>
  <si>
    <t>Kary Mullis&amp;#39; next-gen cure for killer infection</t>
  </si>
  <si>
    <t>http://www.ted.com Drug-resistant bacteria kills, even in top hospitals. But now tough infections like staph and anthrax may be in for a surprise. Nobel-winning ...</t>
  </si>
  <si>
    <t>wJttdkKo4nM</t>
  </si>
  <si>
    <t>https://www.youtube.com/watch?v=wJttdkKo4nM</t>
  </si>
  <si>
    <t>2009-07-09T14:59:31.000Z</t>
  </si>
  <si>
    <t>Stewart Brand: 4 environmental 'heresies'</t>
  </si>
  <si>
    <t>4 environmental &amp;#39;heresies&amp;#39; | Stewart Brand</t>
  </si>
  <si>
    <t>http://www.ted.com The man who helped usher in the environmental movement in the 1960s and '70s has been rethinking his positions on cities, nuclear power, ...</t>
  </si>
  <si>
    <t>TUxwiVFgghE</t>
  </si>
  <si>
    <t>https://www.youtube.com/watch?v=TUxwiVFgghE</t>
  </si>
  <si>
    <t>2009-07-13T15:56:25.000Z</t>
  </si>
  <si>
    <t>Olafur Eliasson: Playing with space and light</t>
  </si>
  <si>
    <t>http://www.ted.com In the spectacular large-scale projects he's famous for (such as "Waterfalls" in New York harbor), Olafur Eliasson creates art from a palette of ...</t>
  </si>
  <si>
    <t>WCGuG0uT6ks</t>
  </si>
  <si>
    <t>https://www.youtube.com/watch?v=WCGuG0uT6ks</t>
  </si>
  <si>
    <t>2009-08-07T20:46:49.000Z</t>
  </si>
  <si>
    <t>Daniel Kraft: A better way to harvest bone marrow</t>
  </si>
  <si>
    <t>Daniel Kraft A better way to harvest bone marrow</t>
  </si>
  <si>
    <t>0RAqs4IPquI</t>
  </si>
  <si>
    <t>https://www.youtube.com/watch?v=0RAqs4IPquI</t>
  </si>
  <si>
    <t>2015-04-12T16:20:53.000Z</t>
  </si>
  <si>
    <t>Jim Fallon: Exploring the mind of a killer</t>
  </si>
  <si>
    <t>Exploring the mind of a killer | Jim Fallon</t>
  </si>
  <si>
    <t>http://www.ted.com Psychopathic killers are the basis for some must-watch TV, but what really makes them tick? Neuroscientist Jim Fallon talks about brain ...</t>
  </si>
  <si>
    <t>u2V0vOFexY4</t>
  </si>
  <si>
    <t>https://www.youtube.com/watch?v=u2V0vOFexY4</t>
  </si>
  <si>
    <t>2009-07-16T16:50:55.000Z</t>
  </si>
  <si>
    <t>Nina Jablonski: Skin color is an illusion</t>
  </si>
  <si>
    <t>Nina Jablonski breaks the illusion of skin color</t>
  </si>
  <si>
    <t>http://www.ted.com Nina Jablonski says that differing skin colors are simply our bodies' adaptation to varied climates and levels of UV exposure. Charles Darwin ...</t>
  </si>
  <si>
    <t>QOSPNVunyFQ</t>
  </si>
  <si>
    <t>https://www.youtube.com/watch?v=QOSPNVunyFQ</t>
  </si>
  <si>
    <t>2009-08-07T20:50:38.000Z</t>
  </si>
  <si>
    <t>Gordon Brown: Wiring a web for global good</t>
  </si>
  <si>
    <t>http://www.ted.com TEDGlobal, July 21, 2009 We're at a unique moment in history, says UK Prime Minister Gordon Brown: we can use today's ...</t>
  </si>
  <si>
    <t>y7rrJAC84FA</t>
  </si>
  <si>
    <t>https://www.youtube.com/watch?v=y7rrJAC84FA</t>
  </si>
  <si>
    <t>2009-07-22T11:07:17.000Z</t>
  </si>
  <si>
    <t>Alain de Botton: A kinder, gentler philosophy of success</t>
  </si>
  <si>
    <t>A kinder, gentler philosophy of success | Alain de Botton</t>
  </si>
  <si>
    <t>http://www.ted.com Alain de Botton examines our ideas of success and failure -- and questions the assumptions underlying these two judgments. Is success ...</t>
  </si>
  <si>
    <t>MtSE4rglxbY</t>
  </si>
  <si>
    <t>https://www.youtube.com/watch?v=MtSE4rglxbY</t>
  </si>
  <si>
    <t>2009-07-28T19:16:13.000Z</t>
  </si>
  <si>
    <t>Golan Levin: Art that looks back at you</t>
  </si>
  <si>
    <t>Golan Levin makes art that looks back at you</t>
  </si>
  <si>
    <t>http://www.ted.com Golan Levin, an artist and engineer, uses modern tools -- robotics, new software, cognitive research -- to make artworks that surprise and ...</t>
  </si>
  <si>
    <t>1G0MzlfMPuM</t>
  </si>
  <si>
    <t>https://www.youtube.com/watch?v=1G0MzlfMPuM</t>
  </si>
  <si>
    <t>2009-07-30T14:57:42.000Z</t>
  </si>
  <si>
    <t>Elaine Morgan: I believe we evolved from aquatic apes</t>
  </si>
  <si>
    <t>Elaine Morgan says we evolved from aquatic apes</t>
  </si>
  <si>
    <t>http://www.ted.com Elaine Morgan is a tenacious proponent of the aquatic ape hypothesis: the idea that humans evolved from primate ancestors who dwelt in ...</t>
  </si>
  <si>
    <t>gwPoM7lGYHw</t>
  </si>
  <si>
    <t>https://www.youtube.com/watch?v=gwPoM7lGYHw</t>
  </si>
  <si>
    <t>2009-07-31T17:45:58.000Z</t>
  </si>
  <si>
    <t>Willard Wigan: Hold your breath for micro-sculpture</t>
  </si>
  <si>
    <t>http://www.ted.com Willard Wigan tells the story of how a difficult and lonely childhood drove him to discover his unique ability -- to create art so tiny that it can't ...</t>
  </si>
  <si>
    <t>rBKV4rOgSJU</t>
  </si>
  <si>
    <t>https://www.youtube.com/watch?v=rBKV4rOgSJU</t>
  </si>
  <si>
    <t>2009-08-04T14:51:33.000Z</t>
  </si>
  <si>
    <t>Michael Pritchard: How to make filthy water drinkable</t>
  </si>
  <si>
    <t>http://www.ted.com Too much of the world lacks access to clean drinking water. Engineer Michael Pritchard did something about it -- inventing the portable ...</t>
  </si>
  <si>
    <t>rXepkIWPhFQ</t>
  </si>
  <si>
    <t>https://www.youtube.com/watch?v=rXepkIWPhFQ</t>
  </si>
  <si>
    <t>2009-08-04T16:03:27.000Z</t>
  </si>
  <si>
    <t>Paul Romer: Why the world needs charter cities</t>
  </si>
  <si>
    <t>http://www.ted.com How can a struggling country break out of poverty if it's trapped in a system of bad rules? Economist Paul Romer unveils a bold idea: "charter ...</t>
  </si>
  <si>
    <t>mSHBma0Ithk</t>
  </si>
  <si>
    <t>https://www.youtube.com/watch?v=mSHBma0Ithk</t>
  </si>
  <si>
    <t>2009-08-05T15:21:08.000Z</t>
  </si>
  <si>
    <t>Janine Benyus: Biomimicry in action</t>
  </si>
  <si>
    <t>http://www.ted.com Janine Benyus has a message for inventors: When solving a design problem, look to nature first. There you'll find inspired designs for making ...</t>
  </si>
  <si>
    <t>k_GFq12w5WU</t>
  </si>
  <si>
    <t>https://www.youtube.com/watch?v=k_GFq12w5WU</t>
  </si>
  <si>
    <t>2009-08-06T16:03:27.000Z</t>
  </si>
  <si>
    <t>Emmanuel Jal: The music of a war child</t>
  </si>
  <si>
    <t>http://www.ted.com For five years, young Emmanuel Jal fought as a child soldier in the Sudan. Rescued by an aid worker, he's become an international hip-hop ...</t>
  </si>
  <si>
    <t>nF_dHdNOgSA</t>
  </si>
  <si>
    <t>https://www.youtube.com/watch?v=nF_dHdNOgSA</t>
  </si>
  <si>
    <t>2009-08-07T19:27:33.000Z</t>
  </si>
  <si>
    <t>Dan Pink: The puzzle of motivation</t>
  </si>
  <si>
    <t>The puzzle of motivation | Dan Pink</t>
  </si>
  <si>
    <t>http://www.ted.com Career analyst Dan Pink examines the puzzle of motivation, starting with a fact that social scientists know but most managers don't: ...</t>
  </si>
  <si>
    <t>rrkrvAUbU9Y</t>
  </si>
  <si>
    <t>https://www.youtube.com/watch?v=rrkrvAUbU9Y</t>
  </si>
  <si>
    <t>2009-08-25T21:54:00.000Z</t>
  </si>
  <si>
    <t>Eric Giler: A demo of wireless electricity</t>
  </si>
  <si>
    <t>Eric Giler demonstrates wireless electricity at TEDGlobal 2009</t>
  </si>
  <si>
    <t>this is a video explaning wireless electricity i belive that this would be the good revolation!</t>
  </si>
  <si>
    <t>j4sAzaKfbRc</t>
  </si>
  <si>
    <t>https://www.youtube.com/watch?v=j4sAzaKfbRc</t>
  </si>
  <si>
    <t>2009-09-01T06:41:28.000Z</t>
  </si>
  <si>
    <t>Hans Rosling: Let my dataset change your mindset</t>
  </si>
  <si>
    <t>http://www.ted.com Talking at the US State Department this summer, Hans Rosling uses his fascinating data-bubble software to burst myths about the ...</t>
  </si>
  <si>
    <t>KVhWqwnZ1eM</t>
  </si>
  <si>
    <t>https://www.youtube.com/watch?v=KVhWqwnZ1eM</t>
  </si>
  <si>
    <t>2009-08-31T15:55:35.000Z</t>
  </si>
  <si>
    <t>Natasha Tsakos: A multimedia theatrical adventure</t>
  </si>
  <si>
    <t>Natasha Tsakos&amp;#39; multimedia theatrical adventure</t>
  </si>
  <si>
    <t>http://www.ted.com Natasha Tsakos presents part of her one-woman, multimedia show, "Upwake." As the character Zero, she blends dream and reality with an ...</t>
  </si>
  <si>
    <t>vlj9aPKB9m0</t>
  </si>
  <si>
    <t>https://www.youtube.com/watch?v=vlj9aPKB9m0</t>
  </si>
  <si>
    <t>2009-08-31T16:07:41.000Z</t>
  </si>
  <si>
    <t>Cary Fowler: One seed at a time, protecting the future of food</t>
  </si>
  <si>
    <t>One seed at a time, protecting the future of food | Cary Fowler</t>
  </si>
  <si>
    <t>http://www.ted.com The varieties of wheat, corn and rice we grow today may not thrive in a future threatened by climate change. Cary Fowler takes us inside a ...</t>
  </si>
  <si>
    <t>Uwl012o8P7I</t>
  </si>
  <si>
    <t>https://www.youtube.com/watch?v=Uwl012o8P7I</t>
  </si>
  <si>
    <t>2009-08-31T17:04:56.000Z</t>
  </si>
  <si>
    <t>Joshua Silver: Adjustable liquid-filled eyeglasses</t>
  </si>
  <si>
    <t>Joshua Silver Adjustable liquid filled eyeglasses</t>
  </si>
  <si>
    <t>9VYeoxaPzO4</t>
  </si>
  <si>
    <t>https://www.youtube.com/watch?v=9VYeoxaPzO4</t>
  </si>
  <si>
    <t>2015-04-14T16:35:30.000Z</t>
  </si>
  <si>
    <t>Geoff Mulgan: Post-crash, investing in a better world</t>
  </si>
  <si>
    <t>http://www.ted.com As we reboot the world's economy, Geoff Mulgan poses a question: Instead of sending bailout money to doomed old industries, why not use ...</t>
  </si>
  <si>
    <t>CGksAjzI0go</t>
  </si>
  <si>
    <t>https://www.youtube.com/watch?v=CGksAjzI0go</t>
  </si>
  <si>
    <t>2009-09-02T18:40:41.000Z</t>
  </si>
  <si>
    <t>Evan Grant: Making sound visible through cymatics</t>
  </si>
  <si>
    <t>http://www.ted.com Evan Grant demonstrates the science and art of cymatics, a process for making soundwaves visible. Useful for analyzing complex sounds ...</t>
  </si>
  <si>
    <t>CsjV1gjBMbQ</t>
  </si>
  <si>
    <t>https://www.youtube.com/watch?v=CsjV1gjBMbQ</t>
  </si>
  <si>
    <t>2009-09-09T20:22:10.000Z</t>
  </si>
  <si>
    <t>Steve Truglia: A leap from the edge of space</t>
  </si>
  <si>
    <t>http://www.ted.com At his day job, Steve Truglia flips cars, walks through fire and falls out of buildings -- pushing technology to make stunts bigger, safer, more ...</t>
  </si>
  <si>
    <t>eR22lqzdIHU</t>
  </si>
  <si>
    <t>https://www.youtube.com/watch?v=eR22lqzdIHU</t>
  </si>
  <si>
    <t>2009-09-09T20:53:56.000Z</t>
  </si>
  <si>
    <t>James Balog: Time-lapse proof of extreme ice loss</t>
  </si>
  <si>
    <t>Time-lapse proof of extreme ice loss - James Balog</t>
  </si>
  <si>
    <t>View full lesson: http://ed.ted.com/lessons/james-balog-time-lapse-proof-of-extreme-ice-loss Photographer James Balog shares new image sequences from the ...</t>
  </si>
  <si>
    <t>yTDdY1UG7ug</t>
  </si>
  <si>
    <t>https://www.youtube.com/watch?v=yTDdY1UG7ug</t>
  </si>
  <si>
    <t>2013-08-17T15:29:24.000Z</t>
  </si>
  <si>
    <t>Lewis Pugh: How I swam the North Pole</t>
  </si>
  <si>
    <t>Lewis Pugh swims the North Pole</t>
  </si>
  <si>
    <t>http://www.ted.com Lewis Pugh talks about his record-breaking swim across the North Pole. He braved the icy waters (in a Speedo) to highlight the melting ...</t>
  </si>
  <si>
    <t>HALd9FY5-VQ</t>
  </si>
  <si>
    <t>https://www.youtube.com/watch?v=HALd9FY5-VQ</t>
  </si>
  <si>
    <t>2009-09-09T21:18:24.000Z</t>
  </si>
  <si>
    <t>Rebecca Saxe: How we read each other's minds</t>
  </si>
  <si>
    <t>How we read each other&amp;#39;s minds | Rebecca Saxe</t>
  </si>
  <si>
    <t>http://www.ted.com Sensing the motives and feelings of others is a natural talent for humans. But how do we do it? Here, Rebecca Saxe shares fascinating lab ...</t>
  </si>
  <si>
    <t>GOCUH7TxHRI</t>
  </si>
  <si>
    <t>https://www.youtube.com/watch?v=GOCUH7TxHRI</t>
  </si>
  <si>
    <t>2009-09-11T21:40:48.000Z</t>
  </si>
  <si>
    <t>Vishal Vaid: Hypnotic South Asian improv music</t>
  </si>
  <si>
    <t>Vishal Vaid&amp;#39;s hypnotic song</t>
  </si>
  <si>
    <t>http://www.ted.com Vishal Vaid and his band explore a traditional South Asian musical form in this mesmerizing improv performance. Sit back and let his music ...</t>
  </si>
  <si>
    <t>X1dm_mBo81o</t>
  </si>
  <si>
    <t>https://www.youtube.com/watch?v=X1dm_mBo81o</t>
  </si>
  <si>
    <t>2009-09-11T21:48:39.000Z</t>
  </si>
  <si>
    <t>Misha Glenny: How global crime networks work</t>
  </si>
  <si>
    <t>Misha Glenny investigates global crime networks</t>
  </si>
  <si>
    <t>http://www.ted.com Journalist Misha Glenny spent several years in a courageous investigation of organized crime networks worldwide, which have grown to an ...</t>
  </si>
  <si>
    <t>XO1Me-MY-Q0</t>
  </si>
  <si>
    <t>https://www.youtube.com/watch?v=XO1Me-MY-Q0</t>
  </si>
  <si>
    <t>2009-09-14T18:11:04.000Z</t>
  </si>
  <si>
    <t>Bjarke Ingels: 3 warp-speed architecture tales</t>
  </si>
  <si>
    <t>http://www.ted.com Danish architect Bjarke Ingels rockets through photo/video-mingled stories of his eco-flashy designs. His buildings not only look like nature ...</t>
  </si>
  <si>
    <t>4AYE3w5TWHs</t>
  </si>
  <si>
    <t>https://www.youtube.com/watch?v=4AYE3w5TWHs</t>
  </si>
  <si>
    <t>2009-09-15T15:51:10.000Z</t>
  </si>
  <si>
    <t>John Lloyd: An inventory of the invisible</t>
  </si>
  <si>
    <t>John Lloyd inventories the invisible</t>
  </si>
  <si>
    <t>http://www.ted.com Nature's mysteries meet tack-sharp wit in this hilarious, 10-minute mix of quips and fun lessons, as comedian, writer and TV man John Lloyd ...</t>
  </si>
  <si>
    <t>BxFvxKa-mWo</t>
  </si>
  <si>
    <t>https://www.youtube.com/watch?v=BxFvxKa-mWo</t>
  </si>
  <si>
    <t>2009-09-18T15:59:55.000Z</t>
  </si>
  <si>
    <t>Oliver Sacks: What hallucination reveals about our minds</t>
  </si>
  <si>
    <t>What hallucination reveals about our minds | Oliver Sacks</t>
  </si>
  <si>
    <t>Neurologist and author Oliver Sacks brings our attention to Charles Bonnett syndrome -- when visually impaired people experience lucid hallucinations.</t>
  </si>
  <si>
    <t>SgOTaXhbqPQ</t>
  </si>
  <si>
    <t>https://www.youtube.com/watch?v=SgOTaXhbqPQ</t>
  </si>
  <si>
    <t>2009-09-18T16:26:36.000Z</t>
  </si>
  <si>
    <t>Imogen Heap: "Wait It Out"</t>
  </si>
  <si>
    <t>Imogen Heap - Wait It Out</t>
  </si>
  <si>
    <t>Artist: Imogen Heap Song: Wait it Out Album: Ellipse Playlist: I do NOT own this nor did I create it. It belongs to it's rightful creator.</t>
  </si>
  <si>
    <t>nNbTW0lhR1Y</t>
  </si>
  <si>
    <t>https://www.youtube.com/watch?v=nNbTW0lhR1Y</t>
  </si>
  <si>
    <t>2009-08-26T23:21:15.000Z</t>
  </si>
  <si>
    <t>Jonathan Zittrain: The Web as random acts of kindness</t>
  </si>
  <si>
    <t>http://www.ted.com Feeling like the world is becoming less friendly? Social theorist Jonathan Zittrain begs to difffer. The Internet, he suggests, is made up of ...</t>
  </si>
  <si>
    <t>P65XdTlk4vA</t>
  </si>
  <si>
    <t>https://www.youtube.com/watch?v=P65XdTlk4vA</t>
  </si>
  <si>
    <t>2009-09-22T15:01:57.000Z</t>
  </si>
  <si>
    <t>Evgeny Morozov: How the Net aids dictatorships</t>
  </si>
  <si>
    <t>Evgeny Morozov: How the Internet strengthens dictatorships</t>
  </si>
  <si>
    <t>http://www.ted.com TED Fellow and journalist Evgeny Morozov punctures what he calls "iPod liberalism" -- the assumption that tech innovation always promotes ...</t>
  </si>
  <si>
    <t>https://www.youtube.com/watch?v=-hFk6FDrZBc</t>
  </si>
  <si>
    <t>2009-09-22T15:28:41.000Z</t>
  </si>
  <si>
    <t>William Kamkwamba: How I harnessed the wind</t>
  </si>
  <si>
    <t>http://www.ted.com At age 14, in poverty and famine, a Malawian boy built a windmill to power his family's home. Now at 22, William Kamkwamba, who speaks at ...</t>
  </si>
  <si>
    <t>crjU5hu2fag</t>
  </si>
  <si>
    <t>https://www.youtube.com/watch?v=crjU5hu2fag</t>
  </si>
  <si>
    <t>2009-09-23T16:42:30.000Z</t>
  </si>
  <si>
    <t>Taryn Simon: Photographs of secret sites</t>
  </si>
  <si>
    <t>Taryn Simon photographs secret sites</t>
  </si>
  <si>
    <t>http://www.ted.com Taryn Simon exhibits her startling take on photography -- to reveal worlds and people we would never see otherwise. She shares two ...</t>
  </si>
  <si>
    <t>jKl0tb3VmfQ</t>
  </si>
  <si>
    <t>https://www.youtube.com/watch?v=jKl0tb3VmfQ</t>
  </si>
  <si>
    <t>2009-09-24T18:54:35.000Z</t>
  </si>
  <si>
    <t>Jacqueline Novogratz: A third way to think about aid</t>
  </si>
  <si>
    <t>http://www.ted.com The debate over foreign aid often pits those who mistrust "charity" against those who mistrust reliance on the markets. Jacqueline Novogratz ...</t>
  </si>
  <si>
    <t>x4m6j7rSyzY</t>
  </si>
  <si>
    <t>https://www.youtube.com/watch?v=x4m6j7rSyzY</t>
  </si>
  <si>
    <t>2009-09-26T00:36:57.000Z</t>
  </si>
  <si>
    <t>Parag Khanna: Mapping the future of countries</t>
  </si>
  <si>
    <t>Parag Khanna maps the future of countries</t>
  </si>
  <si>
    <t>http://www.ted.com Many people think the lines on the map no longer matter, but Parag Khanna says they do. Using maps of the past and present, he explains ...</t>
  </si>
  <si>
    <t>XRWTyUVh0BQ</t>
  </si>
  <si>
    <t>https://www.youtube.com/watch?v=XRWTyUVh0BQ</t>
  </si>
  <si>
    <t>2009-09-28T14:54:47.000Z</t>
  </si>
  <si>
    <t>Tim Brown: Designers -- think big!</t>
  </si>
  <si>
    <t>Tim Brown urges designers to think big</t>
  </si>
  <si>
    <t>http://www.ted.com Tim Brown says the design profession is preoccupied with creating nifty, fashionable objects -- even as pressing questions like clean water ...</t>
  </si>
  <si>
    <t>UAinLaT42xY</t>
  </si>
  <si>
    <t>https://www.youtube.com/watch?v=UAinLaT42xY</t>
  </si>
  <si>
    <t>2009-09-30T18:18:11.000Z</t>
  </si>
  <si>
    <t>Karen Armstrong: Let's revive the Golden Rule</t>
  </si>
  <si>
    <t>Karen Armstrong: Let&amp;#39;s revive the Golden Rule</t>
  </si>
  <si>
    <t>http://www.ted.com Weeks from the Charter for Compassion launch, Karen Armstrong looks at religion's role in the 21st century: Will its dogmas divide us? Or will ...</t>
  </si>
  <si>
    <t>bhHJ4DRZNZM</t>
  </si>
  <si>
    <t>https://www.youtube.com/watch?v=bhHJ4DRZNZM</t>
  </si>
  <si>
    <t>2009-09-30T14:53:02.000Z</t>
  </si>
  <si>
    <t>Garik Israelian: How spectroscopy could reveal alien life</t>
  </si>
  <si>
    <t>Garik Israelian: What&amp;#39;s inside a star?</t>
  </si>
  <si>
    <t>http://www.ted.com Garik Israelian is a spectroscopist, studying the spectrum emitted by a star to figure out what it's made of and how it might behave. It's a rare ...</t>
  </si>
  <si>
    <t>YPLGuwXomYQ</t>
  </si>
  <si>
    <t>https://www.youtube.com/watch?v=YPLGuwXomYQ</t>
  </si>
  <si>
    <t>2009-10-01T15:58:49.000Z</t>
  </si>
  <si>
    <t>Stefan Sagmeister: The power of time off</t>
  </si>
  <si>
    <t>http://www.ted.com Every seven years, designer Stefan Sagmeister closes his New York studio for a yearlong sabbatical to rejuvenate and refresh their creative ...</t>
  </si>
  <si>
    <t>MNuOmTQdFjA</t>
  </si>
  <si>
    <t>https://www.youtube.com/watch?v=MNuOmTQdFjA</t>
  </si>
  <si>
    <t>2009-10-05T19:16:52.000Z</t>
  </si>
  <si>
    <t>Carolyn Steel: How food shapes our cities</t>
  </si>
  <si>
    <t>http://www.ted.com Every day, in a city the size of London, 30 million meals are served. But where does all the food come from? Architect Carolyn Steel ...</t>
  </si>
  <si>
    <t>CLWRclarri0</t>
  </si>
  <si>
    <t>https://www.youtube.com/watch?v=CLWRclarri0</t>
  </si>
  <si>
    <t>2009-10-05T19:25:25.000Z</t>
  </si>
  <si>
    <t>David Logan: Tribal leadership</t>
  </si>
  <si>
    <t>http://www.ted.com At TEDxUSC, business professor David Logan talks about the five kinds of tribes that humans naturally form -- in schools, workplaces, even ...</t>
  </si>
  <si>
    <t>xTkKSJSqU-I</t>
  </si>
  <si>
    <t>https://www.youtube.com/watch?v=xTkKSJSqU-I</t>
  </si>
  <si>
    <t>2009-10-06T16:22:38.000Z</t>
  </si>
  <si>
    <t>Chimamanda Ngozi Adichie: The danger of a single story</t>
  </si>
  <si>
    <t>The danger of a single story | Chimamanda Ngozi Adichie</t>
  </si>
  <si>
    <t>http://www.ted.com Our lives, our cultures, are composed of many overlapping stories. Novelist Chimamanda Adichie tells the story of how she found her ...</t>
  </si>
  <si>
    <t>D9Ihs241zeg</t>
  </si>
  <si>
    <t>https://www.youtube.com/watch?v=D9Ihs241zeg</t>
  </si>
  <si>
    <t>2009-10-07T19:40:32.000Z</t>
  </si>
  <si>
    <t>Beau Lotto: Optical illusions show how we see</t>
  </si>
  <si>
    <t>Optical illusions show how we see | Beau Lotto</t>
  </si>
  <si>
    <t>http://www.ted.com Beau Lotto's color games puzzle your vision, but they also spotlight what you can't normally see: how your brain works. This fun, first-hand ...</t>
  </si>
  <si>
    <t>mf5otGNbkuc</t>
  </si>
  <si>
    <t>https://www.youtube.com/watch?v=mf5otGNbkuc</t>
  </si>
  <si>
    <t>2009-10-08T15:12:36.000Z</t>
  </si>
  <si>
    <t>Sam Martin: Claim your "manspace"</t>
  </si>
  <si>
    <t>Sam Martin: The quirky world of &amp;quot;manspaces&amp;quot;</t>
  </si>
  <si>
    <t>http://www.ted.com Author Sam Martin shares photos of a quirky world hobby that's trending with the XY set: the "manspace." (They're custom-built hangouts ...</t>
  </si>
  <si>
    <t>F7oT1gXo5eA</t>
  </si>
  <si>
    <t>https://www.youtube.com/watch?v=F7oT1gXo5eA</t>
  </si>
  <si>
    <t>2009-10-09T15:12:26.000Z</t>
  </si>
  <si>
    <t>Eric Sanderson: New York -- before the City</t>
  </si>
  <si>
    <t>New York -- before the City | Eric Sanderson</t>
  </si>
  <si>
    <t>http://www.ted.com 400 years after Hudson found New York harbor, Eric Sanderson shares how he made a 3D map of Mannahatta's fascinating pre-city ecology ...</t>
  </si>
  <si>
    <t>3z1cCT2NP4k</t>
  </si>
  <si>
    <t>https://www.youtube.com/watch?v=3z1cCT2NP4k</t>
  </si>
  <si>
    <t>2009-10-13T16:11:36.000Z</t>
  </si>
  <si>
    <t>David Hanson: Robots that "show emotion"</t>
  </si>
  <si>
    <t>David Hanson  Robots that  show emotion    Video on TED com mp4</t>
  </si>
  <si>
    <t>yRX-HvQzCG0</t>
  </si>
  <si>
    <t>https://www.youtube.com/watch?v=yRX-HvQzCG0</t>
  </si>
  <si>
    <t>2013-10-08T07:14:33.000Z</t>
  </si>
  <si>
    <t>Rory Sutherland: Life lessons from an ad man</t>
  </si>
  <si>
    <t>Rory Sutherland: Life Lessons from an ad man</t>
  </si>
  <si>
    <t>wXneozZwJR0</t>
  </si>
  <si>
    <t>https://www.youtube.com/watch?v=wXneozZwJR0</t>
  </si>
  <si>
    <t>2012-03-24T22:41:51.000Z</t>
  </si>
  <si>
    <t>Henry Markram: A brain in a supercomputer</t>
  </si>
  <si>
    <t>A brain in a supercomputer | Henry Markram</t>
  </si>
  <si>
    <t>http://www.ted.com Henry Markram says the mysteries of the mind can be solved -- soon. Mental illness, memory, perception: they're made of neurons and ...</t>
  </si>
  <si>
    <t>LS3wMC2BpxU</t>
  </si>
  <si>
    <t>https://www.youtube.com/watch?v=LS3wMC2BpxU</t>
  </si>
  <si>
    <t>2009-10-15T15:33:17.000Z</t>
  </si>
  <si>
    <t>Julian Treasure: The 4 ways sound affects us</t>
  </si>
  <si>
    <t>http://www.ted.com Playing sound effects both pleasant and awful, Julian Treasure shows how sound affects us in four significant ways. Listen carefully for a ...</t>
  </si>
  <si>
    <t>rRepnhXq33s</t>
  </si>
  <si>
    <t>https://www.youtube.com/watch?v=rRepnhXq33s</t>
  </si>
  <si>
    <t>2009-10-16T16:08:30.000Z</t>
  </si>
  <si>
    <t>John Gerzema: The post-crisis consumer</t>
  </si>
  <si>
    <t>The post-crisis consumer - John Gerzema</t>
  </si>
  <si>
    <t>John Gerzema says there's an upside to the recent financial crisis -- the opportunity for positive change. In this talk, he identifies four major cultural shifts driving ...</t>
  </si>
  <si>
    <t>y6Sy6P5YSVo</t>
  </si>
  <si>
    <t>https://www.youtube.com/watch?v=y6Sy6P5YSVo</t>
  </si>
  <si>
    <t>2013-06-05T20:13:15.000Z</t>
  </si>
  <si>
    <t>Paul Debevec: Animating a photo-real digital face</t>
  </si>
  <si>
    <t>Animating a photo-real digital face - Paul Debevec</t>
  </si>
  <si>
    <t>Computer graphics trailblazer Paul Debevec explains the scene-stealing technology behind Digital Emily, a digitally constructed human face so realistic it stands ...</t>
  </si>
  <si>
    <t>r25lOeggxIw</t>
  </si>
  <si>
    <t>https://www.youtube.com/watch?v=r25lOeggxIw</t>
  </si>
  <si>
    <t>2013-07-17T20:22:03.000Z</t>
  </si>
  <si>
    <t>Itay Talgam: Lead like the great conductors</t>
  </si>
  <si>
    <t>http://www.ted.com An orchestra conductor faces the ultimate leadership challenge: creating perfect harmony without saying a word. In this charming talk, Itay ...</t>
  </si>
  <si>
    <t>R9g3Q-qvtss</t>
  </si>
  <si>
    <t>https://www.youtube.com/watch?v=R9g3Q-qvtss</t>
  </si>
  <si>
    <t>2009-10-21T17:11:30.000Z</t>
  </si>
  <si>
    <t>Marc Koska: 1.3m reasons to re-invent the syringe</t>
  </si>
  <si>
    <t>http://www.ted.com Reuse of syringes, all too common in under-funded clinics, kills 1.3 million each year. Marc Koska clues us in to this devastating global ...</t>
  </si>
  <si>
    <t>9E3a0H-Xc_g</t>
  </si>
  <si>
    <t>https://www.youtube.com/watch?v=9E3a0H-Xc_g</t>
  </si>
  <si>
    <t>2009-10-22T15:43:19.000Z</t>
  </si>
  <si>
    <t>Ian Goldin: Navigating our global future</t>
  </si>
  <si>
    <t>Navigating Our Global Future - Ian Goldin</t>
  </si>
  <si>
    <t>View full lesson: http://ed.ted.com/lessons/ian-goldin-navigating-our-global-future As globalization and technological advances bring us hurtling towards a new ...</t>
  </si>
  <si>
    <t>kec8L642Y0I</t>
  </si>
  <si>
    <t>https://www.youtube.com/watch?v=kec8L642Y0I</t>
  </si>
  <si>
    <t>2013-08-17T15:30:08.000Z</t>
  </si>
  <si>
    <t>David Deutsch: A new way to explain explanation</t>
  </si>
  <si>
    <t>http://www.ted.com For tens of thousands of years our ancestors understood the world through myths, and the pace of change was glacial. The rise of scientific ...</t>
  </si>
  <si>
    <t>folTvNDL08A</t>
  </si>
  <si>
    <t>https://www.youtube.com/watch?v=folTvNDL08A</t>
  </si>
  <si>
    <t>2009-10-26T15:06:04.000Z</t>
  </si>
  <si>
    <t>Rachel Armstrong: Architecture that repairs itself?</t>
  </si>
  <si>
    <t>http://www.ted.com Venice, Italy is sinking. To save it, Rachel Armstrong says we need to outgrow architecture made of inert materials and, well, make ...</t>
  </si>
  <si>
    <t>nAMrtHC2Ev0</t>
  </si>
  <si>
    <t>https://www.youtube.com/watch?v=nAMrtHC2Ev0</t>
  </si>
  <si>
    <t>2009-10-27T15:25:18.000Z</t>
  </si>
  <si>
    <t>Becky  Blanton: The year I was homeless</t>
  </si>
  <si>
    <t>Becky Blanton: The year I was homeless</t>
  </si>
  <si>
    <t>http://www.ted.com Becky Blanton planned to live in her van for a year and see the country, but when depression set in and her freelance job ended, her ...</t>
  </si>
  <si>
    <t>KvvjDOtS2sw</t>
  </si>
  <si>
    <t>https://www.youtube.com/watch?v=KvvjDOtS2sw</t>
  </si>
  <si>
    <t>2009-10-28T15:38:23.000Z</t>
  </si>
  <si>
    <t>Marcus du Sautoy: Symmetry, reality's riddle</t>
  </si>
  <si>
    <t>Symmetry, reality&amp;#39;s riddle - Marcus du Sautoy</t>
  </si>
  <si>
    <t>View full lesson: http://ed.ted.com/lessons/marcus-du-sautoy-symmetry-reality-s-riddle The world turns on symmetry -- from the spin of subatomic particles to the ...</t>
  </si>
  <si>
    <t>1xlAaBrIxMs</t>
  </si>
  <si>
    <t>https://www.youtube.com/watch?v=1xlAaBrIxMs</t>
  </si>
  <si>
    <t>2013-08-17T15:28:38.000Z</t>
  </si>
  <si>
    <t>Matthew White: The modern euphonium</t>
  </si>
  <si>
    <t>Matthew White The modern euphonium</t>
  </si>
  <si>
    <t>yO7q2CNL9Is</t>
  </si>
  <si>
    <t>https://www.youtube.com/watch?v=yO7q2CNL9Is</t>
  </si>
  <si>
    <t>2015-04-13T10:06:06.000Z</t>
  </si>
  <si>
    <t>Stefana Broadbent: How the Internet enables intimacy</t>
  </si>
  <si>
    <t>http://www.ted.com We worry that IM, texting, Facebook are spoiling human intimacy, but Stefana Broadbent's research shows how communication tech is ...</t>
  </si>
  <si>
    <t>_Lk5nU8FrXo</t>
  </si>
  <si>
    <t>https://www.youtube.com/watch?v=_Lk5nU8FrXo</t>
  </si>
  <si>
    <t>2009-11-02T18:22:04.000Z</t>
  </si>
  <si>
    <t>Cameron Sinclair: The refugees of boom-and-bust</t>
  </si>
  <si>
    <t>http://www.ted.com At TEDGlobal U, Cameron Sinclair shows the unreported cost of real estate megaprojects gone bust: thousands of migrant construction ...</t>
  </si>
  <si>
    <t>Jm2dWbNsnZI</t>
  </si>
  <si>
    <t>https://www.youtube.com/watch?v=Jm2dWbNsnZI</t>
  </si>
  <si>
    <t>2009-11-13T15:22:21.000Z</t>
  </si>
  <si>
    <t>Rachel Pike: The science behind a climate headline</t>
  </si>
  <si>
    <t>The science behind a climate headline - Rachel Pike</t>
  </si>
  <si>
    <t>View full lesson: http://ed.ted.com/lessons/rachel-pike-the-science-behind-a-climate-headline In 4 minutes, atmospheric chemist Rachel Pike provides a glimpse ...</t>
  </si>
  <si>
    <t>jtRv4qouBEo</t>
  </si>
  <si>
    <t>https://www.youtube.com/watch?v=jtRv4qouBEo</t>
  </si>
  <si>
    <t>2013-08-09T20:52:55.000Z</t>
  </si>
  <si>
    <t>Edward Burtynsky: Photographing the landscape of oil</t>
  </si>
  <si>
    <t>Edward Burtynsky photographs the landscape of oil</t>
  </si>
  <si>
    <t>http://www.ted.com In stunning large-format photographs, Edward Burtynsky follows the path of oil through modern society, from wellhead to pipeline to car ...</t>
  </si>
  <si>
    <t>BEsJI6Nxo4Q</t>
  </si>
  <si>
    <t>https://www.youtube.com/watch?v=BEsJI6Nxo4Q</t>
  </si>
  <si>
    <t>2009-11-13T16:24:26.000Z</t>
  </si>
  <si>
    <t>Cynthia Schneider: The surprising spread of Idol TV</t>
  </si>
  <si>
    <t>Cynthia Schneider: The surprising spread of &amp;quot;Idol&amp;quot; TV</t>
  </si>
  <si>
    <t>http://www.ted.com Cynthia Schneider looks at two international "American Idol"-style shows -- one in Afghanistan, and one in the United Arab Emirates -- and ...</t>
  </si>
  <si>
    <t>8mPpe8AL21A</t>
  </si>
  <si>
    <t>https://www.youtube.com/watch?v=8mPpe8AL21A</t>
  </si>
  <si>
    <t>2009-11-13T16:44:52.000Z</t>
  </si>
  <si>
    <t>Pranav Mistry: The thrilling potential of SixthSense technology</t>
  </si>
  <si>
    <t>The thrilling potential of SixthSense technology | Pranav Mistry</t>
  </si>
  <si>
    <t>http://www.ted.com At TEDIndia, Pranav Mistry demos several tools that help the physical world interact with the world of data -- including a deep look at his ...</t>
  </si>
  <si>
    <t>YrtANPtnhyg</t>
  </si>
  <si>
    <t>https://www.youtube.com/watch?v=YrtANPtnhyg</t>
  </si>
  <si>
    <t>2009-11-18T15:40:44.000Z</t>
  </si>
  <si>
    <t>Mathieu Lehanneur: Science-inspired design</t>
  </si>
  <si>
    <t>Mathieu Lehanneur demos science-inspired design</t>
  </si>
  <si>
    <t>http://www.ted.com Naming science as his chief inspiration, Mathieu Lehanneur shows a selection of his ingenious designs -- an interactive noise-neutralizing ...</t>
  </si>
  <si>
    <t>GFivy8eFFBo</t>
  </si>
  <si>
    <t>https://www.youtube.com/watch?v=GFivy8eFFBo</t>
  </si>
  <si>
    <t>2010-04-01T17:40:03.000Z</t>
  </si>
  <si>
    <t>Fields Wicker-Miurin: Learning from leadership's missing manual</t>
  </si>
  <si>
    <t>Fields Wicker-Miurin: Learning from leadership&amp;#39;s missing manual</t>
  </si>
  <si>
    <t>Leadership doesn't have a user's manual, but Fields Wicker-Miurin says stories of remarkable, local leaders are the next best thing. At a TED salon in London, ...</t>
  </si>
  <si>
    <t>SpTGUT-Fvf4</t>
  </si>
  <si>
    <t>https://www.youtube.com/watch?v=SpTGUT-Fvf4</t>
  </si>
  <si>
    <t>2014-02-19T18:50:16.000Z</t>
  </si>
  <si>
    <t>Devdutt Pattanaik: East vs. West -- the myths that mystify</t>
  </si>
  <si>
    <t>East vs west -- the myths that mystify | Devdutt Pattanaik</t>
  </si>
  <si>
    <t>http://www.ted.com Devdutt Pattanaik takes an eye-opening look at the myths of India and of the West -- and shows how these two fundamentally different sets of ...</t>
  </si>
  <si>
    <t>I7QwxbImhZI</t>
  </si>
  <si>
    <t>https://www.youtube.com/watch?v=I7QwxbImhZI</t>
  </si>
  <si>
    <t>2009-11-19T16:27:54.000Z</t>
  </si>
  <si>
    <t>Tom Wujec: Learn to use the 13th-century astrolabe</t>
  </si>
  <si>
    <t>Tom Wujec demos the 13th-century astrolabe</t>
  </si>
  <si>
    <t>http://www.ted.com Rather than demo another new technology, Tom Wujec reaches back to one of our earliest but most ingenious devices -- the astrolabe.</t>
  </si>
  <si>
    <t>yioZhHe1i5M</t>
  </si>
  <si>
    <t>https://www.youtube.com/watch?v=yioZhHe1i5M</t>
  </si>
  <si>
    <t>2009-11-20T16:41:28.000Z</t>
  </si>
  <si>
    <t>Hans Rosling: Asia's rise -- how and when</t>
  </si>
  <si>
    <t>Asia&amp;#39;s rise -- how and when | Hans Rosling</t>
  </si>
  <si>
    <t>http://www.ted.com Hans Rosling was a young guest student in India when he first realized that Asia had all the capacities to reclaim its place as the world's ...</t>
  </si>
  <si>
    <t>fiK5-oAaeUs</t>
  </si>
  <si>
    <t>https://www.youtube.com/watch?v=fiK5-oAaeUs</t>
  </si>
  <si>
    <t>2009-11-25T16:32:25.000Z</t>
  </si>
  <si>
    <t>Rob Hopkins: Transition to a world without oil</t>
  </si>
  <si>
    <t>http://www.ted.com Rob Hopkins reminds us that the oil our world depends on is steadily running out. He proposes a unique solution to this problem -- the ...</t>
  </si>
  <si>
    <t>8meWY0W40OA</t>
  </si>
  <si>
    <t>https://www.youtube.com/watch?v=8meWY0W40OA</t>
  </si>
  <si>
    <t>2009-11-24T16:46:03.000Z</t>
  </si>
  <si>
    <t>Magnus Larsson: Turning dunes into architecture</t>
  </si>
  <si>
    <t>http://www.ted.com Architecture student Magnus Larsson details his bold plan to transform the harsh Sahara desert using bacteria and a surprising construction ...</t>
  </si>
  <si>
    <t>PXMJobWlXks</t>
  </si>
  <si>
    <t>https://www.youtube.com/watch?v=PXMJobWlXks</t>
  </si>
  <si>
    <t>2009-11-26T08:20:14.000Z</t>
  </si>
  <si>
    <t>Mallika Sarabhai: Dance to change the world</t>
  </si>
  <si>
    <t>http://www.ted.com At TEDIndia, Mallika Sarabhai, a dancer/actor/politician, tells a transformative story in dance -- and argues that the arts may be the most ...</t>
  </si>
  <si>
    <t>3LzX36s_hcs</t>
  </si>
  <si>
    <t>https://www.youtube.com/watch?v=3LzX36s_hcs</t>
  </si>
  <si>
    <t>2009-11-26T15:42:49.000Z</t>
  </si>
  <si>
    <t>Shashi Tharoor: Why nations should pursue soft power</t>
  </si>
  <si>
    <t>Why nations should pursue &amp;quot;soft&amp;quot; power | Shashi Tharoor</t>
  </si>
  <si>
    <t>http://www.ted.com India is fast becoming a superpower, says Shashi Tharoor -- not just through trade and politics, but through "soft" power, its ability to share its ...</t>
  </si>
  <si>
    <t>EiTrl0W1QrM</t>
  </si>
  <si>
    <t>https://www.youtube.com/watch?v=EiTrl0W1QrM</t>
  </si>
  <si>
    <t>2009-12-02T15:48:53.000Z</t>
  </si>
  <si>
    <t>Gordon Brown: Global ethic vs. national interest</t>
  </si>
  <si>
    <t>Gordon Brown on global ethic vs. national interest</t>
  </si>
  <si>
    <t>http://www.ted.com Can the interests of an individual nation be reconciled with humanity's greater good? Can a patriotic, nationally elected politician really give ...</t>
  </si>
  <si>
    <t>mclzytQQMGI</t>
  </si>
  <si>
    <t>https://www.youtube.com/watch?v=mclzytQQMGI</t>
  </si>
  <si>
    <t>2009-12-01T18:18:00.000Z</t>
  </si>
  <si>
    <t>Andrea Ghez: The hunt for a supermassive black hole</t>
  </si>
  <si>
    <t>http://www.ted.com With new data from the Keck telescopes, Andrea Ghez shows how state-of-the-art adaptive optics are helping astronomers understand our ...</t>
  </si>
  <si>
    <t>c8re1U9rCo4</t>
  </si>
  <si>
    <t>https://www.youtube.com/watch?v=c8re1U9rCo4</t>
  </si>
  <si>
    <t>2009-12-03T17:20:01.000Z</t>
  </si>
  <si>
    <t>Anupam Mishra: The ancient ingenuity of water harvesting</t>
  </si>
  <si>
    <t>http://www.ted.com With wisdom and wit, Anupam Mishra talks about the amazing feats of engineering built centuries ago by the people of India's Golden Desert ...</t>
  </si>
  <si>
    <t>eJCTAXb_BWs</t>
  </si>
  <si>
    <t>https://www.youtube.com/watch?v=eJCTAXb_BWs</t>
  </si>
  <si>
    <t>2009-12-03T17:57:41.000Z</t>
  </si>
  <si>
    <t>Scott Kim: The art of puzzles</t>
  </si>
  <si>
    <t>Talks Scott Kim takes apart the art of puzzles</t>
  </si>
  <si>
    <t>http://www.ted.com At the 2008 EG conference, famed puzzle designer Scott Kim takes us inside the puzzle-maker's frame of mind. Sampling his career's work, ...</t>
  </si>
  <si>
    <t>EHxR9kBVVV4</t>
  </si>
  <si>
    <t>https://www.youtube.com/watch?v=EHxR9kBVVV4</t>
  </si>
  <si>
    <t>2009-12-04T15:49:44.000Z</t>
  </si>
  <si>
    <t>Sunitha Krishnan: The fight against sex slavery</t>
  </si>
  <si>
    <t>The fight against sex slavery | Sunitha Krishnan</t>
  </si>
  <si>
    <t>http://www.ted.com Sunitha Krishnan has dedicated her life to rescuing women and children from sex slavery, a multimilion-dollar global market. In this ...</t>
  </si>
  <si>
    <t>jeOumyTMCI8</t>
  </si>
  <si>
    <t>https://www.youtube.com/watch?v=jeOumyTMCI8</t>
  </si>
  <si>
    <t>2009-12-08T19:29:34.000Z</t>
  </si>
  <si>
    <t>Rory  Bremner: A one-man world summit</t>
  </si>
  <si>
    <t>Rory Bremner&amp;#39;s one-man world summit</t>
  </si>
  <si>
    <t>http://www.ted.com Scottish funnyman Rory Bremner convenes a historic council on the TEDGlobal stage -- as he lampoons Gordon Brown, Barack Obama, ...</t>
  </si>
  <si>
    <t>3XDdhbrg2kw</t>
  </si>
  <si>
    <t>https://www.youtube.com/watch?v=3XDdhbrg2kw</t>
  </si>
  <si>
    <t>2009-12-08T19:45:32.000Z</t>
  </si>
  <si>
    <t>Marc Pachter: The art of the interview</t>
  </si>
  <si>
    <t>http://www.ted.com Marc Pachter has conducted live interviews with some of the most intriguing characters in recent American history as part of a remarkable ...</t>
  </si>
  <si>
    <t>F_NEIwDiCSw</t>
  </si>
  <si>
    <t>https://www.youtube.com/watch?v=F_NEIwDiCSw</t>
  </si>
  <si>
    <t>2009-12-09T17:07:33.000Z</t>
  </si>
  <si>
    <t>Thulasiraj Ravilla: How low-cost eye care can be world-class</t>
  </si>
  <si>
    <t>How low-cost eye care can be world-class</t>
  </si>
  <si>
    <t>How low-cost eye care can be world-class.</t>
  </si>
  <si>
    <t>3IYyfZuTOh4</t>
  </si>
  <si>
    <t>https://www.youtube.com/watch?v=3IYyfZuTOh4</t>
  </si>
  <si>
    <t>2011-03-03T08:52:57.000Z</t>
  </si>
  <si>
    <t>Shereen El Feki: Pop culture in the Arab world</t>
  </si>
  <si>
    <t>http://www.ted.com At TEDGlobal University, Shereen El Feki shows how some Arab cultures are borrowing trademarks of Western pop culture -- music videos, ...</t>
  </si>
  <si>
    <t>ROgFmb3oTLo</t>
  </si>
  <si>
    <t>https://www.youtube.com/watch?v=ROgFmb3oTLo</t>
  </si>
  <si>
    <t>2009-12-11T16:07:49.000Z</t>
  </si>
  <si>
    <t>Loretta Napoleoni: The intricate economics of terrorism</t>
  </si>
  <si>
    <t>http://www.ted.com Loretta Napoleoni details her rare opportunity to talk to the secretive Italian Red Brigades -- an experience that sparked a lifelong interest in ...</t>
  </si>
  <si>
    <t>uXl-mKZ7aSc</t>
  </si>
  <si>
    <t>https://www.youtube.com/watch?v=uXl-mKZ7aSc</t>
  </si>
  <si>
    <t>2009-12-14T20:40:44.000Z</t>
  </si>
  <si>
    <t>Ryan Lobo: Photographing the hidden story</t>
  </si>
  <si>
    <t>http://www.ted.com Ryan Lobo has traveled the world, taking photographs that tell stories of unusual human lives. In this haunting talk, he reframes controversial ...</t>
  </si>
  <si>
    <t>7NJhq163t78</t>
  </si>
  <si>
    <t>https://www.youtube.com/watch?v=7NJhq163t78</t>
  </si>
  <si>
    <t>2009-12-15T16:02:53.000Z</t>
  </si>
  <si>
    <t>Alexis Ohanian: How to make a splash in social media</t>
  </si>
  <si>
    <t>http://www.ted.com In a funny, rapid-fire 4 minutes, Alexis Ohanian of Reddit tells the real-life fable of one humpback whale's rise to Web stardom. The lesson of ...</t>
  </si>
  <si>
    <t>tPgQsv2KPwc</t>
  </si>
  <si>
    <t>https://www.youtube.com/watch?v=tPgQsv2KPwc</t>
  </si>
  <si>
    <t>2009-12-16T20:54:04.000Z</t>
  </si>
  <si>
    <t>Charles Anderson: Dragonflies that fly across oceans</t>
  </si>
  <si>
    <t>Charles Anderson discovers dragonflies that cross oceans</t>
  </si>
  <si>
    <t>http://www.ted.com While living and working as a marine biologist in Maldives, Charles Anderson noticed sudden explosions of dragonflies at certain times of ...</t>
  </si>
  <si>
    <t>WNDWYW4yWEM</t>
  </si>
  <si>
    <t>https://www.youtube.com/watch?v=WNDWYW4yWEM</t>
  </si>
  <si>
    <t>2009-12-17T17:06:24.000Z</t>
  </si>
  <si>
    <t>James Geary: Metaphorically speaking</t>
  </si>
  <si>
    <t>James Geary, metaphorically speaking</t>
  </si>
  <si>
    <t>http://www.ted.com Aphorism enthusiast and author James Geary waxes on a fascinating fixture of human language: the metaphor. Friend of scribes from ...</t>
  </si>
  <si>
    <t>2cU56SWXHFw</t>
  </si>
  <si>
    <t>https://www.youtube.com/watch?v=2cU56SWXHFw</t>
  </si>
  <si>
    <t>2009-12-18T15:30:44.000Z</t>
  </si>
  <si>
    <t>Shaffi Mather: A new way to fight corruption</t>
  </si>
  <si>
    <t>http://www.ted.com Shaffi Mather explains why he left his first career to become a social entrepreneur, providing life-saving transportation with his company 1298 ...</t>
  </si>
  <si>
    <t>tUAepQYyMY4</t>
  </si>
  <si>
    <t>https://www.youtube.com/watch?v=tUAepQYyMY4</t>
  </si>
  <si>
    <t>2009-12-21T16:53:26.000Z</t>
  </si>
  <si>
    <t>Steven  Cowley: Fusion is energy's future</t>
  </si>
  <si>
    <t>Steven Cowley: Fusion is energy&amp;#39;s future</t>
  </si>
  <si>
    <t>http://www.ted.com Physicist Steven Cowley is certain that nuclear fusion is the only truly sustainable solution to the fuel crisis. He explains why fusion will work ...</t>
  </si>
  <si>
    <t>S6BLFdBfgfU</t>
  </si>
  <si>
    <t>https://www.youtube.com/watch?v=S6BLFdBfgfU</t>
  </si>
  <si>
    <t>2009-12-22T22:28:07.000Z</t>
  </si>
  <si>
    <t>Asher Hasan: My message of peace from Pakistan</t>
  </si>
  <si>
    <t>Asher Hasan&amp;#39;s message of peace from Pakistan</t>
  </si>
  <si>
    <t>http://www.ted.com One of many Pakistanis who came to TEDIndia despite security hassles entering the country, TED Fellow Asher Hasan shows photos of ...</t>
  </si>
  <si>
    <t>jxMvDpIeu9U</t>
  </si>
  <si>
    <t>https://www.youtube.com/watch?v=jxMvDpIeu9U</t>
  </si>
  <si>
    <t>2009-12-23T15:09:11.000Z</t>
  </si>
  <si>
    <t>Michael Sandel: What's the right thing to do?</t>
  </si>
  <si>
    <t>Justice: What&amp;#39;s The Right Thing To Do? Episode 01 &amp;quot;THE MORAL SIDE OF MURDER&amp;quot;</t>
  </si>
  <si>
    <t>To register for the 2015 course, visit https://www.edx.org/course/justice-harvardx-er22-1x-0. PART ONE: THE MORAL SIDE OF MURDER If you had to choose ...</t>
  </si>
  <si>
    <t>kBdfcR-8hEY</t>
  </si>
  <si>
    <t>https://www.youtube.com/watch?v=kBdfcR-8hEY</t>
  </si>
  <si>
    <t>2009-09-04T22:37:47.000Z</t>
  </si>
  <si>
    <t>Cat Laine: Engineering a better life for all</t>
  </si>
  <si>
    <t>BIF 4: Cat Laine - Keeping Things Gritty</t>
  </si>
  <si>
    <t>Cat Laine: Keeping Things Gritty Deputy Director, Appropriate Infrastructure Development Group, describes the simply genius of empowering people to change ...</t>
  </si>
  <si>
    <t>cuN2etCCkhA</t>
  </si>
  <si>
    <t>https://www.youtube.com/watch?v=cuN2etCCkhA</t>
  </si>
  <si>
    <t>2014-03-25T20:35:24.000Z</t>
  </si>
  <si>
    <t>Bertrand Piccard: My solar-powered adventure</t>
  </si>
  <si>
    <t>Bertrand Piccard&amp;#39;s solar-powered adventure</t>
  </si>
  <si>
    <t>http://www.ted.com For the dawn of a new decade, adventurer Bertrand Piccard offers us a challenge: Find motivation in what seems impossible. He shares his ...</t>
  </si>
  <si>
    <t>lxYFURQ7Ehw</t>
  </si>
  <si>
    <t>https://www.youtube.com/watch?v=lxYFURQ7Ehw</t>
  </si>
  <si>
    <t>2010-01-01T15:53:10.000Z</t>
  </si>
  <si>
    <t>Vilayanur Ramachandran: The neurons that shaped civilization</t>
  </si>
  <si>
    <t>The neurons that shaped civilization | VS Ramachandran</t>
  </si>
  <si>
    <t>http://www.ted.com Neuroscientist Vilayanur Ramachandran outlines the fascinating functions of mirror neurons. Only recently discovered, these neurons allow ...</t>
  </si>
  <si>
    <t>t0pwKzTRG5E</t>
  </si>
  <si>
    <t>https://www.youtube.com/watch?v=t0pwKzTRG5E</t>
  </si>
  <si>
    <t>2010-01-04T18:22:31.000Z</t>
  </si>
  <si>
    <t>Nick Veasey: Exposing the invisible</t>
  </si>
  <si>
    <t>http://www.ted.com Nick Veasey shows outsized X-ray images that reveal the otherworldly inner workings of familiar objects -- from the geometry of a wildflower ...</t>
  </si>
  <si>
    <t>jguSkEMwrcc</t>
  </si>
  <si>
    <t>https://www.youtube.com/watch?v=jguSkEMwrcc</t>
  </si>
  <si>
    <t>2010-01-05T16:00:39.000Z</t>
  </si>
  <si>
    <t>Dan Buettner: How to live to be 100+</t>
  </si>
  <si>
    <t>How to live to be 100+ - Dan Buettner</t>
  </si>
  <si>
    <t>To find the path to long life and health, Dan Buettner and team study the world's "Blue Zones," communities whose elders live with vim and vigor to record-setting ...</t>
  </si>
  <si>
    <t>ff40YiMmVkU</t>
  </si>
  <si>
    <t>https://www.youtube.com/watch?v=ff40YiMmVkU</t>
  </si>
  <si>
    <t>2013-04-17T20:08:12.000Z</t>
  </si>
  <si>
    <t>Romulus Whitaker: The real danger lurking in the water</t>
  </si>
  <si>
    <t>http://www.ted.com The gharial and king cobra are two of India's most iconic reptiles, and they're endangered because of polluted waterways. Conservationist ...</t>
  </si>
  <si>
    <t>vW99KFD-Bk8</t>
  </si>
  <si>
    <t>https://www.youtube.com/watch?v=vW99KFD-Bk8</t>
  </si>
  <si>
    <t>2010-01-07T16:19:34.000Z</t>
  </si>
  <si>
    <t>Herbie Hancock: An all-star set</t>
  </si>
  <si>
    <t>Herbie Hancock&amp;#39;s all-star set</t>
  </si>
  <si>
    <t>http://www.ted.com Legendary jazz musician Herbie Hancock delivers a stunning performance alongside two old friends -- past drummer for The Headhunters, ...</t>
  </si>
  <si>
    <t>o8sv3pbCJTs</t>
  </si>
  <si>
    <t>https://www.youtube.com/watch?v=o8sv3pbCJTs</t>
  </si>
  <si>
    <t>2010-01-08T19:48:17.000Z</t>
  </si>
  <si>
    <t>Randy Pausch: Really achieving your childhood dreams</t>
  </si>
  <si>
    <t>Randy Pausch Last Lecture: Achieving Your Childhood Dreams</t>
  </si>
  <si>
    <t>Carnegie Mellon Professor Randy Pausch (Oct. 23, 1960 - July 25, 2008) gave his last lecture at the university Sept. 18, 2007, before a packed McConomy ...</t>
  </si>
  <si>
    <t>ji5_MqicxSo</t>
  </si>
  <si>
    <t>https://www.youtube.com/watch?v=ji5_MqicxSo</t>
  </si>
  <si>
    <t>2007-12-20T21:05:00.000Z</t>
  </si>
  <si>
    <t>Robert Sapolsky: The uniqueness of humans</t>
  </si>
  <si>
    <t>The Uniqueness of Humans | Dr. Robert Sapolsky Class Day Lecture 2009</t>
  </si>
  <si>
    <t>Robert Sapolsky: Class Day Lecture 2009 - The Uniqueness of Humans. All rights to Stanford University.</t>
  </si>
  <si>
    <t>GY1x8k79bZE</t>
  </si>
  <si>
    <t>https://www.youtube.com/watch?v=GY1x8k79bZE</t>
  </si>
  <si>
    <t>2014-04-11T20:39:03.000Z</t>
  </si>
  <si>
    <t>Matt Weinstein: What Bernie Madoff couldn't steal from me</t>
  </si>
  <si>
    <t>Matt Weinstein: What Bernie Madoff Couldn&amp;#39;t Steal From Me</t>
  </si>
  <si>
    <t>Award-winning inspirational speaker Matt Weinstein was on vacation in Antarctica when he learned via satellite telephone that he had lost his entire life savings ...</t>
  </si>
  <si>
    <t>dIbkqUm_xKk</t>
  </si>
  <si>
    <t>https://www.youtube.com/watch?v=dIbkqUm_xKk</t>
  </si>
  <si>
    <t>2009-04-01T01:05:55.000Z</t>
  </si>
  <si>
    <t>Kartick Satyanarayan: How we rescued the "dancing" bears"</t>
  </si>
  <si>
    <t>Kartick Satyanarayan: How we rescued the &amp;quot;dancing&amp;quot; bears</t>
  </si>
  <si>
    <t>http://www.ted.com Traditionally, the Kalandar community of India has survived by capturing sloth bear cubs and training them to "dance" through extreme cruelty ...</t>
  </si>
  <si>
    <t>pZni9Kx9Jfw</t>
  </si>
  <si>
    <t>https://www.youtube.com/watch?v=pZni9Kx9Jfw</t>
  </si>
  <si>
    <t>2010-01-11T16:42:01.000Z</t>
  </si>
  <si>
    <t>Kiran Sethi: Kids, take charge</t>
  </si>
  <si>
    <t>Kiran Bir Sethi teaches kids to take charge</t>
  </si>
  <si>
    <t>Kiran Bir Sethi shows how her groundbreaking Riverside School in India teaches kids life's most valuable lesson: "I can." Watch her students take local issues ...</t>
  </si>
  <si>
    <t>aKU-FEGabuY</t>
  </si>
  <si>
    <t>https://www.youtube.com/watch?v=aKU-FEGabuY</t>
  </si>
  <si>
    <t>2012-02-05T15:14:16.000Z</t>
  </si>
  <si>
    <t>Lalitesh Katragadda: Making maps to fight disaster, build economies</t>
  </si>
  <si>
    <t>http://www.ted.com As of 2005, only 15 percent of the world was mapped. This slows the delivery of aid after a disaster -- and hides the economic potential of ...</t>
  </si>
  <si>
    <t>p_p-Ex5KR4g</t>
  </si>
  <si>
    <t>https://www.youtube.com/watch?v=p_p-Ex5KR4g</t>
  </si>
  <si>
    <t>2010-01-13T21:46:44.000Z</t>
  </si>
  <si>
    <t>Edwidge Danticat: Stories of Haiti</t>
  </si>
  <si>
    <t>Edwidge Danticat Visits Her Roots in Haiti</t>
  </si>
  <si>
    <t>The prize-winning, young novelist from Haiti and Brooklyn spoke frankly in this interview given in Miami, Florida, in June 2003. Danticat is the first Haitian woman ...</t>
  </si>
  <si>
    <t>VdyFedpeoIo</t>
  </si>
  <si>
    <t>https://www.youtube.com/watch?v=VdyFedpeoIo</t>
  </si>
  <si>
    <t>2011-08-08T04:24:49.000Z</t>
  </si>
  <si>
    <t>Charles Fleischer: All things are Moleeds</t>
  </si>
  <si>
    <t>Charles Fleischer insists: All things are Moleeds</t>
  </si>
  <si>
    <t>http://www.ted.com In a presentation that can only be described as epic, comedian Charles Fleischer delivers a hysterical send-up of a time-honored TED theme: ...</t>
  </si>
  <si>
    <t>UcnYqyQyHd8</t>
  </si>
  <si>
    <t>https://www.youtube.com/watch?v=UcnYqyQyHd8</t>
  </si>
  <si>
    <t>2010-01-15T17:35:47.000Z</t>
  </si>
  <si>
    <t>David Blaine: How I held my breath for 17 minutes</t>
  </si>
  <si>
    <t>How I held my breath for 17 minutes | David Blaine</t>
  </si>
  <si>
    <t>http://www.ted.com In this highly personal talk from TEDMED, magician and stuntman David Blaine describes what it took to hold his breath underwater for 17 ...</t>
  </si>
  <si>
    <t>XFnGhrC_3Gs</t>
  </si>
  <si>
    <t>https://www.youtube.com/watch?v=XFnGhrC_3Gs</t>
  </si>
  <si>
    <t>2010-01-19T18:08:44.000Z</t>
  </si>
  <si>
    <t>Ravin Agrawal: 10 young Indian artists to watch</t>
  </si>
  <si>
    <t>http://www.ted.com Collector Ravin Agrawal delivers a glowing introduction to 10 of India's most exciting young contemporary artists. Working in a variety of ...</t>
  </si>
  <si>
    <t>S4rBC2lRmY0</t>
  </si>
  <si>
    <t>https://www.youtube.com/watch?v=S4rBC2lRmY0</t>
  </si>
  <si>
    <t>2010-01-20T18:46:38.000Z</t>
  </si>
  <si>
    <t>Anthony Atala: Growing new organs</t>
  </si>
  <si>
    <t>http://www.ted.com Anthony Atala's state-of-the-art lab grows human organs -- from muscles to blood vessels to bladders, and more. At TEDMED, he shows ...</t>
  </si>
  <si>
    <t>7SfRgg9botI</t>
  </si>
  <si>
    <t>https://www.youtube.com/watch?v=7SfRgg9botI</t>
  </si>
  <si>
    <t>2010-01-21T17:31:17.000Z</t>
  </si>
  <si>
    <t>Sivamani: Rhythm is everything, everywhere</t>
  </si>
  <si>
    <t>Sivamani in concert</t>
  </si>
  <si>
    <t>Rhythm is everywhere and Sivamani is out to prove it in this scintillating performance. S.S. Kumar of The Hindu keeps the beat.</t>
  </si>
  <si>
    <t>vRn7Mc-OzHM</t>
  </si>
  <si>
    <t>https://www.youtube.com/watch?v=vRn7Mc-OzHM</t>
  </si>
  <si>
    <t>2012-08-29T14:35:57.000Z</t>
  </si>
  <si>
    <t>Richard Dawkins: Growing up in the universe</t>
  </si>
  <si>
    <t>Ep 1: Waking Up in the Universe - Growing Up in the Universe - Richard Dawkins</t>
  </si>
  <si>
    <t>http://richarddawkins.net/growingupintheuniverse Oxford professor Richard Dawkins presents a series of lectures on life, the universe, and our place in it.</t>
  </si>
  <si>
    <t>jHoxZF3ZgTo</t>
  </si>
  <si>
    <t>https://www.youtube.com/watch?v=jHoxZF3ZgTo</t>
  </si>
  <si>
    <t>2009-02-07T22:58:08.000Z</t>
  </si>
  <si>
    <t>Taylor Mali: What teachers make</t>
  </si>
  <si>
    <t>SlamNation: Taylor Mali - &amp;quot;What Teachers Make&amp;quot;</t>
  </si>
  <si>
    <t>Guest post by Taylor Mali! http://bit.ly/JB4IJe Lots more poetry and all our movies and videos at DevlinPix http://bit.ly/DevlinPix The first thing to notice about this ...</t>
  </si>
  <si>
    <t>RGKm201n-U4</t>
  </si>
  <si>
    <t>https://www.youtube.com/watch?v=RGKm201n-U4</t>
  </si>
  <si>
    <t>2012-05-28T17:02:20.000Z</t>
  </si>
  <si>
    <t>Bill Davenhall: Your health depends on where you live</t>
  </si>
  <si>
    <t>http://www.ted.com Where you live: It impacts your health as much as diet and genes do, but it's not part of your medical records. At TEDMED, Bill Davenhall ...</t>
  </si>
  <si>
    <t>62cNtvx6P8E</t>
  </si>
  <si>
    <t>https://www.youtube.com/watch?v=62cNtvx6P8E</t>
  </si>
  <si>
    <t>2010-01-25T16:26:29.000Z</t>
  </si>
  <si>
    <t>Joshua Prince-Ramus: Building a theater that remakes itself</t>
  </si>
  <si>
    <t>Building a theater that remakes itself - Joshua Prince-Ramus</t>
  </si>
  <si>
    <t>Joshua Prince-Ramus believes that if architects re-engineer their design process, the results can be spectacular. In his talk, he walks us through his fantastic ...</t>
  </si>
  <si>
    <t>o78pDcZAxF8</t>
  </si>
  <si>
    <t>https://www.youtube.com/watch?v=o78pDcZAxF8</t>
  </si>
  <si>
    <t>2013-07-17T20:21:32.000Z</t>
  </si>
  <si>
    <t>Eve Ensler: Embrace your inner girl</t>
  </si>
  <si>
    <t>http://www.ted.com In this passionate talk, Eve Ensler declares that there is a girl cell in us all -- a cell that we have all been taught to suppress. She tells heartfelt ...</t>
  </si>
  <si>
    <t>YhG1Bgbsj2w</t>
  </si>
  <si>
    <t>https://www.youtube.com/watch?v=YhG1Bgbsj2w</t>
  </si>
  <si>
    <t>2010-01-27T18:12:57.000Z</t>
  </si>
  <si>
    <t>Jane Chen: A warm embrace that saves lives</t>
  </si>
  <si>
    <t>http://www.ted.com In the developing world, access to incubators is limited by cost and distance, and millions of premature babies die each year. TED Fellow ...</t>
  </si>
  <si>
    <t>IwidCkCmWg4</t>
  </si>
  <si>
    <t>https://www.youtube.com/watch?v=IwidCkCmWg4</t>
  </si>
  <si>
    <t>2010-01-28T16:16:27.000Z</t>
  </si>
  <si>
    <t>Derek Sivers: Weird, or just different?</t>
  </si>
  <si>
    <t>Weird, or just different? | Derek Sivers</t>
  </si>
  <si>
    <t>http://www.ted.com "There's a flip side to everything," the saying goes, and in 2 minutes, Derek Sivers shows this is true in a few ways you might not expect.</t>
  </si>
  <si>
    <t>1K5SycZjGhI</t>
  </si>
  <si>
    <t>https://www.youtube.com/watch?v=1K5SycZjGhI</t>
  </si>
  <si>
    <t>2010-01-29T15:41:22.000Z</t>
  </si>
  <si>
    <t>JK Rowling: The fringe benefits of failure</t>
  </si>
  <si>
    <t>J.K. Rowling Speaks at Harvard Commencement</t>
  </si>
  <si>
    <t>J.K.Rowling at Harvard Commencement. Read the transcript of her speech: bit.ly/1zeUPfA.</t>
  </si>
  <si>
    <t>wHGqp8lz36c</t>
  </si>
  <si>
    <t>https://www.youtube.com/watch?v=wHGqp8lz36c</t>
  </si>
  <si>
    <t>2011-09-16T05:52:07.000Z</t>
  </si>
  <si>
    <t>Sendhil Mullainathan: Solving social problems with a nudge</t>
  </si>
  <si>
    <t>http://www.ted.com MacArthur winner Sendhil Mullainathan uses the lens of behavioral economics to study a tricky set of social problems -- those we know how ...</t>
  </si>
  <si>
    <t>XBJQENjZJaA</t>
  </si>
  <si>
    <t>https://www.youtube.com/watch?v=XBJQENjZJaA</t>
  </si>
  <si>
    <t>2010-02-02T18:15:54.000Z</t>
  </si>
  <si>
    <t>Jamie Heywood: The big idea my brother inspired</t>
  </si>
  <si>
    <t>http://www.ted.com When Jamie Heywood's brother was diagnosed with ALS, he devoted his life to fighting the disease as well. The Heywood brothers built an ...</t>
  </si>
  <si>
    <t>WQ2PFoHptK8</t>
  </si>
  <si>
    <t>https://www.youtube.com/watch?v=WQ2PFoHptK8</t>
  </si>
  <si>
    <t>2010-02-02T19:03:25.000Z</t>
  </si>
  <si>
    <t>George Whitesides: A lab the size of a postage stamp</t>
  </si>
  <si>
    <t>A lab the size of a postage stamp - George Whitesides</t>
  </si>
  <si>
    <t>Traditional lab tests for disease diagnosis can be too expensive and cumbersome for the regions most in need. George Whitesides' ingenious answer is a ...</t>
  </si>
  <si>
    <t>g6GaWlQGbfQ</t>
  </si>
  <si>
    <t>https://www.youtube.com/watch?v=g6GaWlQGbfQ</t>
  </si>
  <si>
    <t>2013-08-08T21:26:38.000Z</t>
  </si>
  <si>
    <t>David Agus: A new strategy in the war on cancer</t>
  </si>
  <si>
    <t>David Agus: A new strategy in the war against cancer</t>
  </si>
  <si>
    <t>http://www.ted.com Traditionally, David Agus explains, cancer treatments have had a short-sighted focus on the offending individual cells. He suggests a new, ...</t>
  </si>
  <si>
    <t>IRxgDMSp9Gs</t>
  </si>
  <si>
    <t>https://www.youtube.com/watch?v=IRxgDMSp9Gs</t>
  </si>
  <si>
    <t>2010-02-04T22:53:31.000Z</t>
  </si>
  <si>
    <t>Tom Shannon, John Hockenberry: The painter and the pendulum</t>
  </si>
  <si>
    <t>Tom Shannon: The painter and the pendulum</t>
  </si>
  <si>
    <t>http://www.ted.com TED Talks TED visits Tom Shannon in his Manhattan studio for an intimate look at his science-inspired art. An eye-opening, personal ...</t>
  </si>
  <si>
    <t>OPA-rQyKeLY</t>
  </si>
  <si>
    <t>https://www.youtube.com/watch?v=OPA-rQyKeLY</t>
  </si>
  <si>
    <t>2010-02-05T17:02:34.000Z</t>
  </si>
  <si>
    <t>Peter Eigen: How to expose the corrupt</t>
  </si>
  <si>
    <t>How to expose the corrupt - Peter Eigen</t>
  </si>
  <si>
    <t>Some of the world's most baffling social problems, says Peter Eigen, can be traced to systematic, pervasive government corruption, hand-in-glove with global ...</t>
  </si>
  <si>
    <t>aRRE5TEnfsA</t>
  </si>
  <si>
    <t>https://www.youtube.com/watch?v=aRRE5TEnfsA</t>
  </si>
  <si>
    <t>2013-07-25T20:14:01.000Z</t>
  </si>
  <si>
    <t>Jamie Oliver: Teach every child about food</t>
  </si>
  <si>
    <t>Teach every child about food | Jamie Oliver</t>
  </si>
  <si>
    <t>http://www.ted.com Sharing powerful stories from his anti-obesity project in Huntington, W. Va., TED Prize winner Jamie Oliver makes the case for an all-out ...</t>
  </si>
  <si>
    <t>go_QOzc79Uc</t>
  </si>
  <si>
    <t>https://www.youtube.com/watch?v=go_QOzc79Uc</t>
  </si>
  <si>
    <t>2010-02-12T17:59:29.000Z</t>
  </si>
  <si>
    <t>Blaise Ag√ºera y Arcas: Augmented-reality maps</t>
  </si>
  <si>
    <t>Blaise Aguera y Arcas demos augmented-reality maps</t>
  </si>
  <si>
    <t>http://www.ted.com In a demo that drew gasps at TED2010, Blaise Aguera y Arcas demos new augmented-reality mapping technology from Microsoft. TEDTalks ...</t>
  </si>
  <si>
    <t>NCPzji_-2Oo</t>
  </si>
  <si>
    <t>https://www.youtube.com/watch?v=NCPzji_-2Oo</t>
  </si>
  <si>
    <t>2010-02-18T17:58:25.000Z</t>
  </si>
  <si>
    <t>David Cameron: The next age of government</t>
  </si>
  <si>
    <t>http://www.ted.com The leader of Britain's Conservative Party says we're entering a new era -- where governments themselves have less power (and less ...</t>
  </si>
  <si>
    <t>3ELnyoso6vI</t>
  </si>
  <si>
    <t>https://www.youtube.com/watch?v=3ELnyoso6vI</t>
  </si>
  <si>
    <t>2010-02-18T20:27:40.000Z</t>
  </si>
  <si>
    <t>Aimee Mullins: The opportunity of adversity</t>
  </si>
  <si>
    <t>The opportunity of adversity | Aimee Mullins</t>
  </si>
  <si>
    <t>http://www.ted.com The thesaurus might equate "disabled" with synonyms like "useless" and "mutilated," but ground-breaking runner Aimee Mullins is out to ...</t>
  </si>
  <si>
    <t>dTwXeZ4GkzI</t>
  </si>
  <si>
    <t>https://www.youtube.com/watch?v=dTwXeZ4GkzI</t>
  </si>
  <si>
    <t>2010-02-19T15:29:24.000Z</t>
  </si>
  <si>
    <t>Bill Gates: Innovating to zero!</t>
  </si>
  <si>
    <t>Innovating to zero! | Bill Gates</t>
  </si>
  <si>
    <t>http://www.ted.com At TED2010, Bill Gates unveils his vision for the world's energy future, describing the need for "miracles" to avoid planetary catastrophe and ...</t>
  </si>
  <si>
    <t>JaF-fq2Zn7I</t>
  </si>
  <si>
    <t>https://www.youtube.com/watch?v=JaF-fq2Zn7I</t>
  </si>
  <si>
    <t>2010-02-20T23:11:48.000Z</t>
  </si>
  <si>
    <t>Kevin Kelly: Technology's epic story</t>
  </si>
  <si>
    <t>Kevin Kelly tells technology&amp;#39;s epic story</t>
  </si>
  <si>
    <t>http://www.ted.com In this wide-ranging, thought-provoking talk from TEDxAmsterdam, Kevin Kelly muses on what technology means in our lives -- from its ...</t>
  </si>
  <si>
    <t>GS1xL1qcBa4</t>
  </si>
  <si>
    <t>https://www.youtube.com/watch?v=GS1xL1qcBa4</t>
  </si>
  <si>
    <t>2010-02-22T15:32:31.000Z</t>
  </si>
  <si>
    <t>Philip K. Howard: Four ways to fix a broken legal system</t>
  </si>
  <si>
    <t>Philip Howard: Four ways to fix a broken legal system</t>
  </si>
  <si>
    <t>http://www.ted.com The land of the free has become a legal minefield, says Philip K. Howard -- especially for teachers and doctors, whose work has been ...</t>
  </si>
  <si>
    <t>IWdzrZdRa38</t>
  </si>
  <si>
    <t>https://www.youtube.com/watch?v=IWdzrZdRa38</t>
  </si>
  <si>
    <t>2010-02-22T15:51:48.000Z</t>
  </si>
  <si>
    <t>Eric Topol: The wireless future of medicine</t>
  </si>
  <si>
    <t>The great Inversion of Medicine | Eric Topol | TEDxSanFrancisco</t>
  </si>
  <si>
    <t>Dr. Topol works on genomic and wireless digital innovative technologies to reshape the future of medicine, in this talk he shares his vision starting with his ...</t>
  </si>
  <si>
    <t>y9nS1b7ifSE</t>
  </si>
  <si>
    <t>https://www.youtube.com/watch?v=y9nS1b7ifSE</t>
  </si>
  <si>
    <t>2016-10-26T22:17:57.000Z</t>
  </si>
  <si>
    <t>Temple Grandin: The world needs all kinds of minds</t>
  </si>
  <si>
    <t>The world needs all kinds of minds - Temple Grandin</t>
  </si>
  <si>
    <t>View full lesson: http://ed.ted.com/admin/lessons Temple Grandin, diagnosed with autism as a child, talks about how her mind works -- sharing her ability to ...</t>
  </si>
  <si>
    <t>UKhg68QJlo0</t>
  </si>
  <si>
    <t>https://www.youtube.com/watch?v=UKhg68QJlo0</t>
  </si>
  <si>
    <t>2013-02-10T16:03:27.000Z</t>
  </si>
  <si>
    <t>Pawan Sinha: How brains learn to see</t>
  </si>
  <si>
    <t>Pawan Sinha on how brains learn to see</t>
  </si>
  <si>
    <t>http://www.ted.com Pawan Sinha details his groundbreaking research into how the brain's visual system develops. Sinha and his team provide free ...</t>
  </si>
  <si>
    <t>xeFl0RE31x0</t>
  </si>
  <si>
    <t>https://www.youtube.com/watch?v=xeFl0RE31x0</t>
  </si>
  <si>
    <t>2010-02-25T19:47:09.000Z</t>
  </si>
  <si>
    <t>Raghava KK: My 5 lives as an artist</t>
  </si>
  <si>
    <t>My 5 lives as an artist | Raghava KK</t>
  </si>
  <si>
    <t>http://www.ted.com With endearing honesty and vulnerability, Raghava KK tells the colorful tale of how art has taken his life to new places, and how life ...</t>
  </si>
  <si>
    <t>I_4IK8CiLg8</t>
  </si>
  <si>
    <t>https://www.youtube.com/watch?v=I_4IK8CiLg8</t>
  </si>
  <si>
    <t>2010-02-26T20:27:30.000Z</t>
  </si>
  <si>
    <t>Bobby McFerrin: Watch me play ... the audience!</t>
  </si>
  <si>
    <t>Bobby McFerrin Demonstrates the Power of the Pentatonic Scale</t>
  </si>
  <si>
    <t>Bobby McFerrin demonstrates the power of the pentatonic scale, using audience participation, at the event "Notes &amp; Neurons: In Search of the Common Chorus".</t>
  </si>
  <si>
    <t>ne6tB2KiZuk</t>
  </si>
  <si>
    <t>https://www.youtube.com/watch?v=ne6tB2KiZuk</t>
  </si>
  <si>
    <t>2009-07-23T15:13:54.000Z</t>
  </si>
  <si>
    <t>Daniel Kahneman: The riddle of experience vs. memory</t>
  </si>
  <si>
    <t>The riddle of experience vs. memory | Daniel Kahneman</t>
  </si>
  <si>
    <t>http://www.ted.com Using examples from vacations to colonoscopies, Nobel laureate and founder of behavioral economics Daniel Kahneman reveals how our ...</t>
  </si>
  <si>
    <t>XgRlrBl-7Yg</t>
  </si>
  <si>
    <t>https://www.youtube.com/watch?v=XgRlrBl-7Yg</t>
  </si>
  <si>
    <t>2010-03-01T16:27:38.000Z</t>
  </si>
  <si>
    <t>Harsha Bhogle: The rise of cricket, the rise of India</t>
  </si>
  <si>
    <t>http://www.ted.com The tale of a major global cultural phenomenon: Cricket commentator Harsha Bhogle describes the spectacular arrival of fast-paced 20-20 ...</t>
  </si>
  <si>
    <t>LbIXYEW9CSQ</t>
  </si>
  <si>
    <t>https://www.youtube.com/watch?v=LbIXYEW9CSQ</t>
  </si>
  <si>
    <t>2010-03-02T16:36:45.000Z</t>
  </si>
  <si>
    <t>Gary Flake: Is Pivot a turning point for web exploration?</t>
  </si>
  <si>
    <t>Gary Flake: is Pivot a turning point for web exploration?</t>
  </si>
  <si>
    <t>http://www.ted.com Gary Flake demos Pivot, a new way to browse and arrange massive amounts of images and data online. Built on breakthrough Seadragon ...</t>
  </si>
  <si>
    <t>LT_x9s67yWA</t>
  </si>
  <si>
    <t>https://www.youtube.com/watch?v=LT_x9s67yWA</t>
  </si>
  <si>
    <t>2010-03-03T16:13:47.000Z</t>
  </si>
  <si>
    <t>Richard Feynman: Physics is fun to imagine</t>
  </si>
  <si>
    <t>New! FUN TO IMAGINE with Richard Feynman BBC2 - COMPLETE in HIGHER RESOLUTION</t>
  </si>
  <si>
    <t>All the original episodes and stories in one video - total 66 minutes. Recorded at Feynman's home in Altadena, California, in 1983 and first broadcast on BBC2.</t>
  </si>
  <si>
    <t>P1ww1IXRfTA</t>
  </si>
  <si>
    <t>https://www.youtube.com/watch?v=P1ww1IXRfTA</t>
  </si>
  <si>
    <t>2018-11-01T13:22:07.000Z</t>
  </si>
  <si>
    <t>James Cameron: Before Avatar ... a curious boy</t>
  </si>
  <si>
    <t>Before Avatar ... a curious boy | James Cameron</t>
  </si>
  <si>
    <t>http://www.ted.com James Cameron's big-budget (and even bigger-grossing) films create an unreal world all their own. In this personal talk, he reveals his ...</t>
  </si>
  <si>
    <t>PVfd6fg7QsM</t>
  </si>
  <si>
    <t>https://www.youtube.com/watch?v=PVfd6fg7QsM</t>
  </si>
  <si>
    <t>2010-03-04T16:19:58.000Z</t>
  </si>
  <si>
    <t>The LXD: In the Internet age, dance evolves ...</t>
  </si>
  <si>
    <t>In the Internet age, dance evolves ... | The LXD</t>
  </si>
  <si>
    <t>http://www.ted.com The LXD (the Legion of Extraordinary Dancers) electrify the TED2010 stage with an emerging global street-dance culture, revved up by the ...</t>
  </si>
  <si>
    <t>LIckScLypGA</t>
  </si>
  <si>
    <t>https://www.youtube.com/watch?v=LIckScLypGA</t>
  </si>
  <si>
    <t>2010-03-05T16:39:02.000Z</t>
  </si>
  <si>
    <t>Srikumar Rao: Plug into your hard-wired happiness</t>
  </si>
  <si>
    <t>Plug Into Your Hard Wired Happiness: - Dr. Srikumar Rao</t>
  </si>
  <si>
    <t>zB79PlkJJHg</t>
  </si>
  <si>
    <t>https://www.youtube.com/watch?v=zB79PlkJJHg</t>
  </si>
  <si>
    <t>2014-11-06T17:31:45.000Z</t>
  </si>
  <si>
    <t>Tim Berners-Lee: The year open data went worldwide</t>
  </si>
  <si>
    <t>http://www.ted.com At TED2009, Tim Berners-Lee called for "raw data now" -- for governments, scientists and institutions to make their data openly available on ...</t>
  </si>
  <si>
    <t>3YcZ3Zqk0a8</t>
  </si>
  <si>
    <t>https://www.youtube.com/watch?v=3YcZ3Zqk0a8</t>
  </si>
  <si>
    <t>2010-03-08T16:32:53.000Z</t>
  </si>
  <si>
    <t>Gary Lauder's new traffic sign: Take Turns</t>
  </si>
  <si>
    <t>Gary Lauder&amp;#39;s new traffic sign: Take Turns</t>
  </si>
  <si>
    <t>http://www.ted.com Fifty percent of traffic accidents happen at intersections. Gary Lauder shares a brilliant and cheap idea for helping drivers move along ...</t>
  </si>
  <si>
    <t>qlty0OPcU6k</t>
  </si>
  <si>
    <t>https://www.youtube.com/watch?v=qlty0OPcU6k</t>
  </si>
  <si>
    <t>2010-03-09T15:54:45.000Z</t>
  </si>
  <si>
    <t>Dan Barber: How I fell in love with a fish</t>
  </si>
  <si>
    <t>http://www.ted.com Chef Dan Barber squares off with a dilemma facing many chefs today: how to keep fish on the menu. With impeccable research and deadpan ...</t>
  </si>
  <si>
    <t>4EUAMe2ixCI</t>
  </si>
  <si>
    <t>https://www.youtube.com/watch?v=4EUAMe2ixCI</t>
  </si>
  <si>
    <t>2010-03-10T15:53:31.000Z</t>
  </si>
  <si>
    <t>Eric Mead: The magic of the placebo</t>
  </si>
  <si>
    <t>http://www.ted.com Sugar pills, injections of nothing -- studies show that, more often than you'd expect, placebos really work. At TEDMED, magician Eric Mead ...</t>
  </si>
  <si>
    <t>Cb_6PPBJJB8</t>
  </si>
  <si>
    <t>https://www.youtube.com/watch?v=Cb_6PPBJJB8</t>
  </si>
  <si>
    <t>2010-03-12T17:10:41.000Z</t>
  </si>
  <si>
    <t>Gary Vaynerchuk: Do what you love (no excuses!)</t>
  </si>
  <si>
    <t>Gary Vaynerchuk: Building Personal Brand Within the Social Media Landscape - Web 2.0 Expo NY</t>
  </si>
  <si>
    <t>Don't miss an upload! Subscribe! http://goo.gl/szEauh Building Personal Brand Within the Social Media Landscape. Note: This presentation contains adult ...</t>
  </si>
  <si>
    <t>EhqZ0RU95d4</t>
  </si>
  <si>
    <t>https://www.youtube.com/watch?v=EhqZ0RU95d4</t>
  </si>
  <si>
    <t>2008-09-20T02:28:06.000Z</t>
  </si>
  <si>
    <t>Mark Roth: Suspended animation is within our grasp</t>
  </si>
  <si>
    <t>http://www.ted.com Mark Roth studies suspended animation: the art of shutting down life processes and then starting them up again. It's wild stuff, but it's not ...</t>
  </si>
  <si>
    <t>uVAaZVz9pDs</t>
  </si>
  <si>
    <t>https://www.youtube.com/watch?v=uVAaZVz9pDs</t>
  </si>
  <si>
    <t>2010-03-15T14:38:08.000Z</t>
  </si>
  <si>
    <t>Eric Dishman: Take health care off the mainframe</t>
  </si>
  <si>
    <t>http://www.ted.com At TEDMED, Eric Dishman makes a bold argument: The US health care system is like computing circa 1959, tethered to big, unwieldy central ...</t>
  </si>
  <si>
    <t>F3OhcpK-UBc</t>
  </si>
  <si>
    <t>https://www.youtube.com/watch?v=F3OhcpK-UBc</t>
  </si>
  <si>
    <t>2010-03-16T15:33:11.000Z</t>
  </si>
  <si>
    <t>Douglas Adams: Parrots, the universe and everything</t>
  </si>
  <si>
    <t>Douglas Adams: Parrots the Universe and Everything</t>
  </si>
  <si>
    <t>Douglas Adams was the best-selling British author and satirist who created The Hitchhiker's Guide to the Galaxy. In this talk at UCSB recorded shortly before his ...</t>
  </si>
  <si>
    <t>_ZG8HBuDjgc</t>
  </si>
  <si>
    <t>https://www.youtube.com/watch?v=_ZG8HBuDjgc</t>
  </si>
  <si>
    <t>2008-05-22T22:34:20.000Z</t>
  </si>
  <si>
    <t>Jane McGonigal: Gaming can make a better world</t>
  </si>
  <si>
    <t>Gaming can make a better world | Jane McGonigal</t>
  </si>
  <si>
    <t>http://www.ted.com Games like World of Warcraft give players the means to save worlds, and incentive to learn the habits of heroes. What if we could harness ...</t>
  </si>
  <si>
    <t>dE1DuBesGYM</t>
  </si>
  <si>
    <t>https://www.youtube.com/watch?v=dE1DuBesGYM</t>
  </si>
  <si>
    <t>2010-03-17T15:19:22.000Z</t>
  </si>
  <si>
    <t>Ken Kamler: Medical miracle on Everest</t>
  </si>
  <si>
    <t>http://www.ted.com When the worst disaster in the history of Mount Everest climbs occurred, Ken Kamler was the only doctor on the mountain. At TEDMED, he ...</t>
  </si>
  <si>
    <t>bSidnKdH5_4</t>
  </si>
  <si>
    <t>https://www.youtube.com/watch?v=bSidnKdH5_4</t>
  </si>
  <si>
    <t>2010-03-18T14:56:10.000Z</t>
  </si>
  <si>
    <t>Shekhar Kapur: We are the stories we tell ourselves</t>
  </si>
  <si>
    <t>http://www.ted.com Where does creative inspiration spring from? At TEDIndia, Hollywood/Bollywood director Shekhar Kapur ("Elizabeth," "Mr. India") pinpoints ...</t>
  </si>
  <si>
    <t>jZxLsDkvkVQ</t>
  </si>
  <si>
    <t>https://www.youtube.com/watch?v=jZxLsDkvkVQ</t>
  </si>
  <si>
    <t>2010-04-01T16:25:29.000Z</t>
  </si>
  <si>
    <t>Sam Harris: Science can answer moral questions</t>
  </si>
  <si>
    <t>Science can answer moral questions | Sam Harris</t>
  </si>
  <si>
    <t>http://www.ted.com Questions of good and evil, right and wrong are commonly thought unanswerable by science. But Sam Harris argues that science can -- and ...</t>
  </si>
  <si>
    <t>Hj9oB4zpHww</t>
  </si>
  <si>
    <t>https://www.youtube.com/watch?v=Hj9oB4zpHww</t>
  </si>
  <si>
    <t>2010-03-22T16:04:00.000Z</t>
  </si>
  <si>
    <t>Juliana Machado Ferreira: The fight to end rare-animal trafficking in Brazil</t>
  </si>
  <si>
    <t>http://www.ted.com Biologist Juliana Machado Ferreira, a TED Senior Fellow, talks about her work helping to save birds and other animals stolen from the wild in ...</t>
  </si>
  <si>
    <t>zDcaoTVy4fA</t>
  </si>
  <si>
    <t>https://www.youtube.com/watch?v=zDcaoTVy4fA</t>
  </si>
  <si>
    <t>2010-03-23T18:10:41.000Z</t>
  </si>
  <si>
    <t>Alan Siegel: Let's simplify legal jargon!</t>
  </si>
  <si>
    <t>Alan Siegel: Let&amp;#39;s simplify legal jargon!</t>
  </si>
  <si>
    <t>http://www.ted.com Tax forms, credit agreements, healthcare legislation: They're crammed with gobbledygook, says Alan Siegel, and incomprehensibly long.</t>
  </si>
  <si>
    <t>yyemG7V5ynQ</t>
  </si>
  <si>
    <t>https://www.youtube.com/watch?v=yyemG7V5ynQ</t>
  </si>
  <si>
    <t>2010-03-24T15:03:44.000Z</t>
  </si>
  <si>
    <t>Joel Levine: Why we need to go back to Mars</t>
  </si>
  <si>
    <t>Why we need to go back to Mars - Joel Levine</t>
  </si>
  <si>
    <t>In this talk, planetary scientist Joel Levine shows some intriguing -- and puzzling -- new discoveries about Mars: craters full of ice, traces of ancient oceans, and ...</t>
  </si>
  <si>
    <t>7a8Y605PEc8</t>
  </si>
  <si>
    <t>https://www.youtube.com/watch?v=7a8Y605PEc8</t>
  </si>
  <si>
    <t>2013-08-01T22:20:26.000Z</t>
  </si>
  <si>
    <t>Robert Gupta: Music is medicine, music is sanity</t>
  </si>
  <si>
    <t>http://www.ted.com Robert Gupta, violinist with the LA Philharmonic, talks about a violin lesson he once gave to a brilliant, schizophrenic musician -- and what he ...</t>
  </si>
  <si>
    <t>C_SBGTJgBGo</t>
  </si>
  <si>
    <t>https://www.youtube.com/watch?v=C_SBGTJgBGo</t>
  </si>
  <si>
    <t>2010-03-26T16:07:14.000Z</t>
  </si>
  <si>
    <t>Patsy Rodenburg: Why I do theater</t>
  </si>
  <si>
    <t>Patsy Rodenburg - Why I do Theatre</t>
  </si>
  <si>
    <t>Patsy Rodenburg speaking at Michael Howard Studios in NYC. For more information on Patsy's classes, visit www.michaelhowardstudios.com.</t>
  </si>
  <si>
    <t>L9jjhGq8pMM</t>
  </si>
  <si>
    <t>https://www.youtube.com/watch?v=L9jjhGq8pMM</t>
  </si>
  <si>
    <t>2008-10-09T14:34:04.000Z</t>
  </si>
  <si>
    <t>Kevin Bales: How to combat modern slavery</t>
  </si>
  <si>
    <t>http://www.ted.com In this moving yet pragmatic talk, Kevin Bales explains the business of modern slavery, a multibillion-dollar economy that underpins some of ...</t>
  </si>
  <si>
    <t>HUM2rCIUdeI</t>
  </si>
  <si>
    <t>https://www.youtube.com/watch?v=HUM2rCIUdeI</t>
  </si>
  <si>
    <t>2010-03-29T14:59:48.000Z</t>
  </si>
  <si>
    <t>Shukla Bose: Teaching one child at a time</t>
  </si>
  <si>
    <t>http://www.ted.com Educating the poor is more than just a numbers game, says Shukla Bose. She tells the story of her groundbreaking Parikrma Humanity ...</t>
  </si>
  <si>
    <t>n8eyF4UWG38</t>
  </si>
  <si>
    <t>https://www.youtube.com/watch?v=n8eyF4UWG38</t>
  </si>
  <si>
    <t>2010-03-30T16:31:30.000Z</t>
  </si>
  <si>
    <t>Kirk Citron: And now, the real news</t>
  </si>
  <si>
    <t>http://www.ted.com How many of today's headlines will matter in 100 years? 1000? Kirk Citron's "Long News" project collects stories that not only matter today, ...</t>
  </si>
  <si>
    <t>B0cphH1jkQI</t>
  </si>
  <si>
    <t>https://www.youtube.com/watch?v=B0cphH1jkQI</t>
  </si>
  <si>
    <t>2010-03-31T14:47:33.000Z</t>
  </si>
  <si>
    <t>Derek Sivers: How to start a movement</t>
  </si>
  <si>
    <t>How to start a movement | Derek Sivers</t>
  </si>
  <si>
    <t>http://www.ted.com With help from some surprising footage, Derek Sivers explains how movements really get started. (Hint: it takes two.) TEDTalks is a daily ...</t>
  </si>
  <si>
    <t>V74AxCqOTvg</t>
  </si>
  <si>
    <t>https://www.youtube.com/watch?v=V74AxCqOTvg</t>
  </si>
  <si>
    <t>2010-04-01T18:55:50.000Z</t>
  </si>
  <si>
    <t>Adora Svitak: What adults can learn from kids</t>
  </si>
  <si>
    <t>What adults can learn from kids | Adora Svitak</t>
  </si>
  <si>
    <t>http://www.ted.com Child prodigy Adora Svitak says the world needs "childish" thinking: bold ideas, wild creativity and especially optimism. Kids' big dreams ...</t>
  </si>
  <si>
    <t>V-bjOJzB7LY</t>
  </si>
  <si>
    <t>https://www.youtube.com/watch?v=V-bjOJzB7LY</t>
  </si>
  <si>
    <t>2010-04-02T15:15:58.000Z</t>
  </si>
  <si>
    <t>Jesse Schell: When games invade real life</t>
  </si>
  <si>
    <t>DICE 2010: &amp;quot;Design Outside the Box&amp;quot; Presentation</t>
  </si>
  <si>
    <t>Carnegie Mellon University Professor, Jesse Schell, dives into a world of game development which will emerge from the popular "Facebook Games" era.</t>
  </si>
  <si>
    <t>nG_PbHVW5cQ</t>
  </si>
  <si>
    <t>https://www.youtube.com/watch?v=nG_PbHVW5cQ</t>
  </si>
  <si>
    <t>2015-02-16T21:42:39.000Z</t>
  </si>
  <si>
    <t>Elizabeth Pisani: Sex, drugs and HIV -- let's get rational</t>
  </si>
  <si>
    <t>Elizabeth Pisani: Sex, drugs and HIV -- let&amp;#39;s get rational</t>
  </si>
  <si>
    <t>http://www.ted.com Armed with bracing logic, wit and her "public-health nerd" glasses, Elizabeth Pisani reveals the myriad of inconsistencies in today's political ...</t>
  </si>
  <si>
    <t>LoXAAEy6YQU</t>
  </si>
  <si>
    <t>https://www.youtube.com/watch?v=LoXAAEy6YQU</t>
  </si>
  <si>
    <t>2010-04-05T15:15:34.000Z</t>
  </si>
  <si>
    <t>Dean Kamen: The emotion behind invention</t>
  </si>
  <si>
    <t>http://www.ted.com Soldiers who've lost limbs in service face a daily struggle unimaginable to most of us. At TEDMED, Dean Kamen talks about the profound ...</t>
  </si>
  <si>
    <t>rNgqQNovWTc</t>
  </si>
  <si>
    <t>https://www.youtube.com/watch?v=rNgqQNovWTc</t>
  </si>
  <si>
    <t>2010-04-06T15:04:50.000Z</t>
  </si>
  <si>
    <t>Dennis Hong: My seven species of robot -- and how we created them</t>
  </si>
  <si>
    <t>My seven species of robot - Dennis Hong</t>
  </si>
  <si>
    <t>Dennis Hong introduces seven award-winnning, all-terrain robots -- like the humanoid, soccer-playing DARwIn and the cliff-gripping CLIMBeR -- all built by his ...</t>
  </si>
  <si>
    <t>VyMaqh2ELR0</t>
  </si>
  <si>
    <t>https://www.youtube.com/watch?v=VyMaqh2ELR0</t>
  </si>
  <si>
    <t>2013-08-15T20:35:39.000Z</t>
  </si>
  <si>
    <t>Jonathan Drori: Every pollen grain has a story</t>
  </si>
  <si>
    <t>http://www.ted.com Pollen goes unnoticed by most of us, except when hay fever strikes. But microscopes reveal it comes in stunning colors and shapes -- and ...</t>
  </si>
  <si>
    <t>vXDJ-nAykKE</t>
  </si>
  <si>
    <t>https://www.youtube.com/watch?v=vXDJ-nAykKE</t>
  </si>
  <si>
    <t>2010-04-08T15:10:38.000Z</t>
  </si>
  <si>
    <t>Natalie Merchant: Singing old poems to life</t>
  </si>
  <si>
    <t>Natalie Merchant sings old poems to life</t>
  </si>
  <si>
    <t>http://www.ted.com Natalie Merchant sings from her new album, "Leave Your Sleep." Lyrics from near-forgotten 19th-century poetry pair with her unmistakable ...</t>
  </si>
  <si>
    <t>vXVCf5VTHrw</t>
  </si>
  <si>
    <t>https://www.youtube.com/watch?v=vXVCf5VTHrw</t>
  </si>
  <si>
    <t>2010-04-09T16:30:43.000Z</t>
  </si>
  <si>
    <t>Michael Specter: The danger of science denial</t>
  </si>
  <si>
    <t>The danger of science denial | Michael Specter</t>
  </si>
  <si>
    <t>http://www.ted.com Vaccine-autism claims, "Frankenfood" bans, the herbal cure craze: All point to the public's growing fear (and, often, outright denial) of science ...</t>
  </si>
  <si>
    <t>7OMLSs8t1ng</t>
  </si>
  <si>
    <t>https://www.youtube.com/watch?v=7OMLSs8t1ng</t>
  </si>
  <si>
    <t>2010-04-12T17:36:16.000Z</t>
  </si>
  <si>
    <t>Jonathan Klein: Photos that changed the world</t>
  </si>
  <si>
    <t>http://www.ted.com Photographs do more than document history -- they make it. At TED University, Jonathan Klein of Getty Images shows some of the most ...</t>
  </si>
  <si>
    <t>y6MC4iXhT6I</t>
  </si>
  <si>
    <t>https://www.youtube.com/watch?v=y6MC4iXhT6I</t>
  </si>
  <si>
    <t>2010-04-13T16:18:51.000Z</t>
  </si>
  <si>
    <t>Catherine Mohr: The tradeoffs of building green</t>
  </si>
  <si>
    <t>Catherine Mohr The tradeoffs of building green</t>
  </si>
  <si>
    <t>SQbqthgn15w</t>
  </si>
  <si>
    <t>https://www.youtube.com/watch?v=SQbqthgn15w</t>
  </si>
  <si>
    <t>2015-04-10T12:34:12.000Z</t>
  </si>
  <si>
    <t>Thelma Golden: How art gives shape to cultural change</t>
  </si>
  <si>
    <t>How art gives shape to cultural change - Thelma Golden</t>
  </si>
  <si>
    <t>View full lesson: http://ed.ted.com/lessons/how-art-gives-shape-to-cultural-change-thelma-golden Thelma Golden, curator at the Studio Museum in Harlem, talks ...</t>
  </si>
  <si>
    <t>1FCihq5n-hE</t>
  </si>
  <si>
    <t>https://www.youtube.com/watch?v=1FCihq5n-hE</t>
  </si>
  <si>
    <t>2013-02-24T16:00:06.000Z</t>
  </si>
  <si>
    <t>Eric Whitacre: A choir as big as the Internet</t>
  </si>
  <si>
    <t>A virtual choir 2,000 voices strong | Eric Whitacre</t>
  </si>
  <si>
    <t>http://www.ted.com In a moving and madly viral video last year, composer Eric Whitacre led a virtual choir of singers from around the world. He talks through the ...</t>
  </si>
  <si>
    <t>2NENlXsW4pM</t>
  </si>
  <si>
    <t>https://www.youtube.com/watch?v=2NENlXsW4pM</t>
  </si>
  <si>
    <t>2011-04-04T14:20:02.000Z</t>
  </si>
  <si>
    <t>Edith Widder: Glowing life in an underwater world</t>
  </si>
  <si>
    <t>http://www.ted.com Some 80 to 90 percent of undersea creatures make light -- and we know very little about how or why. Bioluminescence expert Edith Widder ...</t>
  </si>
  <si>
    <t>IThAD5yKrgE</t>
  </si>
  <si>
    <t>https://www.youtube.com/watch?v=IThAD5yKrgE</t>
  </si>
  <si>
    <t>2010-04-19T15:44:31.000Z</t>
  </si>
  <si>
    <t>James Randi: Homeopathy, quackery and fraud</t>
  </si>
  <si>
    <t>Homeopathy, quackery and fraud | James Randi</t>
  </si>
  <si>
    <t>http://www.ted.com Legendary skeptic James Randi takes a fatal dose of homeopathic sleeping pills onstage, kicking off a searing 18-minute indictment of ...</t>
  </si>
  <si>
    <t>c0Z7KeNCi7g</t>
  </si>
  <si>
    <t>https://www.youtube.com/watch?v=c0Z7KeNCi7g</t>
  </si>
  <si>
    <t>2010-04-20T16:51:18.000Z</t>
  </si>
  <si>
    <t>Frederick Balagadde: Bio-lab on a microchip</t>
  </si>
  <si>
    <t>http://www.ted.com Drugs alone can't stop disease in sub-Saharan Africa: We need diagnostic tools to match. TED Senior Fellow Frederick Balagadde shows ...</t>
  </si>
  <si>
    <t>EHNP7KqLrW4</t>
  </si>
  <si>
    <t>https://www.youtube.com/watch?v=EHNP7KqLrW4</t>
  </si>
  <si>
    <t>2010-04-21T16:32:52.000Z</t>
  </si>
  <si>
    <t>Tom Wujec: Build a tower, build a team</t>
  </si>
  <si>
    <t>Build a tower, build a team | Tom Wujec</t>
  </si>
  <si>
    <t>http://www.ted.com Tom Wujec from Autodesk presents some surprisingly deep research into the "marshmallow problem" -- a simple team-building exercise that ...</t>
  </si>
  <si>
    <t>H0_yKBitO8M</t>
  </si>
  <si>
    <t>https://www.youtube.com/watch?v=H0_yKBitO8M</t>
  </si>
  <si>
    <t>2010-04-22T14:35:48.000Z</t>
  </si>
  <si>
    <t>Omar Ahmad: Political change with pen and paper</t>
  </si>
  <si>
    <t>http://www.ted.com Politicians are strange creatures, says politician Omar Ahmad. And the best way to engage them on your pet issue is a monthly handwritten ...</t>
  </si>
  <si>
    <t>rWhLSORCwW0</t>
  </si>
  <si>
    <t>https://www.youtube.com/watch?v=rWhLSORCwW0</t>
  </si>
  <si>
    <t>2010-04-23T15:52:58.000Z</t>
  </si>
  <si>
    <t>Kavita Ramdas: Radical women, embracing tradition</t>
  </si>
  <si>
    <t>http://www.ted.com Investing in women can unlock infinite potential around the globe. But how can women walk the line between Western-style empowerment ...</t>
  </si>
  <si>
    <t>n9Z_pccScW0</t>
  </si>
  <si>
    <t>https://www.youtube.com/watch?v=n9Z_pccScW0</t>
  </si>
  <si>
    <t>2010-04-26T14:21:28.000Z</t>
  </si>
  <si>
    <t>Stephen Wolfram: Computing a theory of all knowledge</t>
  </si>
  <si>
    <t>Computing a theory of everything | Stephen Wolfram</t>
  </si>
  <si>
    <t>http://www.ted.com Stephen Wolfram, creator of Mathematica, talks about his quest to make all knowledge computational -- able to be searched, processed and ...</t>
  </si>
  <si>
    <t>60P7717-XOQ</t>
  </si>
  <si>
    <t>https://www.youtube.com/watch?v=60P7717-XOQ</t>
  </si>
  <si>
    <t>2010-04-27T14:50:57.000Z</t>
  </si>
  <si>
    <t>Roz Savage: Why I'm rowing across the Pacific</t>
  </si>
  <si>
    <t>Roz Savage: Why I&amp;#39;m rowing across the Pacific</t>
  </si>
  <si>
    <t>http://www.ted.com Five years ago, Roz Savage quit her high-powered London job to become an ocean rower. She's crossed the Atlantic solo, and just started ...</t>
  </si>
  <si>
    <t>dXqPaHQp4Xw</t>
  </si>
  <si>
    <t>https://www.youtube.com/watch?v=dXqPaHQp4Xw</t>
  </si>
  <si>
    <t>2010-04-28T15:09:07.000Z</t>
  </si>
  <si>
    <t>George Whitesides: Toward a science of simplicity</t>
  </si>
  <si>
    <t>Toward a science of simplicity - George Whitesides</t>
  </si>
  <si>
    <t>View full lesson: http://ed.ted.com/lessons/toward-a-science-of-simplicity-george-whitesides Simplicity: We know it when we see it -- but what is it, exactly? In this ...</t>
  </si>
  <si>
    <t>GayY-mjZXrQ</t>
  </si>
  <si>
    <t>https://www.youtube.com/watch?v=GayY-mjZXrQ</t>
  </si>
  <si>
    <t>2013-02-22T21:03:09.000Z</t>
  </si>
  <si>
    <t>Sebastian Wernicke: Lies, damned lies and statistics (about TEDTalks)</t>
  </si>
  <si>
    <t>Lies, damned lies and statistics (about TEDTalks)</t>
  </si>
  <si>
    <t>http://www.ted.com In a brilliantly tongue-in-cheek analysis, Sebastian Wernicke turns the tools of statistical analysis on TEDTalks, to come up with a metric for ...</t>
  </si>
  <si>
    <t>1Totz8aa2Gg</t>
  </si>
  <si>
    <t>https://www.youtube.com/watch?v=1Totz8aa2Gg</t>
  </si>
  <si>
    <t>2010-04-30T15:08:02.000Z</t>
  </si>
  <si>
    <t>Esther Duflo: Social experiments to fight poverty</t>
  </si>
  <si>
    <t>http://www.ted.com Alleviating poverty is more guesswork than science, and lack of data on aid's impact raises questions about how to provide it. But Clark ...</t>
  </si>
  <si>
    <t>0zvrGiPkVcs</t>
  </si>
  <si>
    <t>https://www.youtube.com/watch?v=0zvrGiPkVcs</t>
  </si>
  <si>
    <t>2010-05-04T15:45:38.000Z</t>
  </si>
  <si>
    <t>Simon Sinek: How great leaders inspire action</t>
  </si>
  <si>
    <t>How great leaders inspire action | Simon Sinek</t>
  </si>
  <si>
    <t>http://www.ted.com Simon Sinek presents a simple but powerful model for how leaders inspire action, starting with a golden circle and the question "Why?</t>
  </si>
  <si>
    <t>qp0HIF3SfI4</t>
  </si>
  <si>
    <t>https://www.youtube.com/watch?v=qp0HIF3SfI4</t>
  </si>
  <si>
    <t>2010-05-04T16:49:16.000Z</t>
  </si>
  <si>
    <t>Jeremy Jackson: How we wrecked the ocean</t>
  </si>
  <si>
    <t>http://www.ted.com In this bracing talk, coral reef ecologist Jeremy Jackson lays out the shocking state of the ocean today: overfished, overheated, polluted, with ...</t>
  </si>
  <si>
    <t>u0VHC1-DO_8</t>
  </si>
  <si>
    <t>https://www.youtube.com/watch?v=u0VHC1-DO_8</t>
  </si>
  <si>
    <t>2010-05-05T15:07:24.000Z</t>
  </si>
  <si>
    <t>Anil Gupta: India's hidden hotbeds of invention</t>
  </si>
  <si>
    <t>Anil Gupta: India&amp;#39;s hidden hotbeds of invention</t>
  </si>
  <si>
    <t>http://www.ted.com Anil Gupta is on the hunt for the developing world's unsung inventors -- indigenous entrepreneurs whose ingenuity, hidden by poverty, could ...</t>
  </si>
  <si>
    <t>JHk9YVjhk7c</t>
  </si>
  <si>
    <t>https://www.youtube.com/watch?v=JHk9YVjhk7c</t>
  </si>
  <si>
    <t>2010-05-06T14:24:48.000Z</t>
  </si>
  <si>
    <t>Thomas Dolby: "Love Is a Loaded Pistol"</t>
  </si>
  <si>
    <t>Thomas Dolby: &amp;quot;Love Is a Loaded Pistol&amp;quot;</t>
  </si>
  <si>
    <t>http://www.ted.com For his first studio album release in decades, musical innovator Thomas Dolby has been composing music in the uniquely inspirational ...</t>
  </si>
  <si>
    <t>FWltKRx06i0</t>
  </si>
  <si>
    <t>https://www.youtube.com/watch?v=FWltKRx06i0</t>
  </si>
  <si>
    <t>2010-05-07T14:28:39.000Z</t>
  </si>
  <si>
    <t>Nicholas Christakis: The hidden influence of social networks</t>
  </si>
  <si>
    <t>http://www.ted.com We're all embedded in vast social networks of friends, family, co-workers and more. Nicholas Christakis tracks how a wide variety of traits ...</t>
  </si>
  <si>
    <t>2U-tOghblfE</t>
  </si>
  <si>
    <t>https://www.youtube.com/watch?v=2U-tOghblfE</t>
  </si>
  <si>
    <t>2010-05-10T15:48:25.000Z</t>
  </si>
  <si>
    <t>Nathan Myhrvold: Could this laser zap malaria?</t>
  </si>
  <si>
    <t>http://www.ted.com Nathan Myhrvold and team's latest inventions -- as brilliant as they are bold -- remind us that the world needs wild creativity to tackle big ...</t>
  </si>
  <si>
    <t>kcwBH_Uevxo</t>
  </si>
  <si>
    <t>https://www.youtube.com/watch?v=kcwBH_Uevxo</t>
  </si>
  <si>
    <t>2010-05-11T15:02:52.000Z</t>
  </si>
  <si>
    <t>Enric Sala: Glimpses of a pristine ocean</t>
  </si>
  <si>
    <t>http://www.ted.com Think of the ocean as our global savings account -- and right now, we're only making withdrawals, not deposits. Enric Sala shows how we ...</t>
  </si>
  <si>
    <t>6ul2TSvUDog</t>
  </si>
  <si>
    <t>https://www.youtube.com/watch?v=6ul2TSvUDog</t>
  </si>
  <si>
    <t>2010-05-12T15:10:32.000Z</t>
  </si>
  <si>
    <t>Dan Meyer: Math class needs a makeover</t>
  </si>
  <si>
    <t>Math class needs a makeover | Dan Meyer</t>
  </si>
  <si>
    <t>http://www.ted.com Today's math curriculum is teaching students to expect -- and excel at -- paint-by-numbers classwork, robbing kids of a skill more important ...</t>
  </si>
  <si>
    <t>NWUFjb8w9Ps</t>
  </si>
  <si>
    <t>https://www.youtube.com/watch?v=NWUFjb8w9Ps</t>
  </si>
  <si>
    <t>2010-05-13T15:46:22.000Z</t>
  </si>
  <si>
    <t>Julia Sweeney: It's time for "The Talk"</t>
  </si>
  <si>
    <t>Julia Sweeney has &amp;quot;The Talk&amp;quot;</t>
  </si>
  <si>
    <t>http://www.ted.com Despite her best efforts, comedian Julia Sweeney is forced to tell a little white lie when her 8-year-old begins learning about frog reproduction ...</t>
  </si>
  <si>
    <t>Ysxz5Ug70G0</t>
  </si>
  <si>
    <t>https://www.youtube.com/watch?v=Ysxz5Ug70G0</t>
  </si>
  <si>
    <t>2010-05-14T17:15:21.000Z</t>
  </si>
  <si>
    <t>Viktor Frankl: Why believe in others</t>
  </si>
  <si>
    <t>Why to Believe in Others - Viktor E. Frankl</t>
  </si>
  <si>
    <t>The Fragment of a 1972 Talk on the Awakening of Human Potentialities Read more at: http://www.theosophyonline.com/ler.php?id=3801#.VfNP4vlVikp.</t>
  </si>
  <si>
    <t>sd-1CjhbYPQ</t>
  </si>
  <si>
    <t>https://www.youtube.com/watch?v=sd-1CjhbYPQ</t>
  </si>
  <si>
    <t>2015-09-11T22:09:08.000Z</t>
  </si>
  <si>
    <t>William Li: Can we eat to starve cancer?</t>
  </si>
  <si>
    <t>Can we eat to starve cancer? - William Li</t>
  </si>
  <si>
    <t>View full lesson: http://ed.ted.com/lessons/can-we-eat-to-starve-cancer-william-li William Li presents a new way to think about treating cancer and other ...</t>
  </si>
  <si>
    <t>OjkzfeJz66o</t>
  </si>
  <si>
    <t>https://www.youtube.com/watch?v=OjkzfeJz66o</t>
  </si>
  <si>
    <t>2014-04-08T21:03:05.000Z</t>
  </si>
  <si>
    <t>Graham Hill: Why I'm a weekday vegetarian</t>
  </si>
  <si>
    <t>Why I&amp;#39;m a weekday vegetarian - Graham Hill</t>
  </si>
  <si>
    <t>View full lesson: http://ed.ted.com/lessons/why-i-m-a-weekday-vegetarian-graham-hill We all know the arguments that being vegetarian is better for the ...</t>
  </si>
  <si>
    <t>aUJD3sGppUo</t>
  </si>
  <si>
    <t>https://www.youtube.com/watch?v=aUJD3sGppUo</t>
  </si>
  <si>
    <t>2013-02-22T21:05:18.000Z</t>
  </si>
  <si>
    <t>Dee Boersma: Pay attention to penguins</t>
  </si>
  <si>
    <t>http://www.ted.com Think of penguins as ocean sentinels, says Dee Boersma -- they're on the frontlines of sea change. Sharing stories of penguin life and ...</t>
  </si>
  <si>
    <t>5aLiFw8C_EA</t>
  </si>
  <si>
    <t>https://www.youtube.com/watch?v=5aLiFw8C_EA</t>
  </si>
  <si>
    <t>2010-05-19T14:35:54.000Z</t>
  </si>
  <si>
    <t>Richard Sears: Planning for the end of oil</t>
  </si>
  <si>
    <t>Planning for the end of oil - Richard Sears</t>
  </si>
  <si>
    <t>View full lesson: http://ed.ted.com/lessons/planning-for-the-end-of-oil-richard-sears As the world's attention focuses on the perils of oil exploration, we present ...</t>
  </si>
  <si>
    <t>tbVvUeYEwzU</t>
  </si>
  <si>
    <t>https://www.youtube.com/watch?v=tbVvUeYEwzU</t>
  </si>
  <si>
    <t>2013-03-01T21:11:34.000Z</t>
  </si>
  <si>
    <t>Craig Venter: Watch me unveil "synthetic life"</t>
  </si>
  <si>
    <t>Craig Venter unveils &amp;quot;synthetic life&amp;quot;</t>
  </si>
  <si>
    <t>http://www.ted.com Craig Venter and team make a historic announcement: they've created the first fully functioning, reproducing cell controlled by synthetic DNA.</t>
  </si>
  <si>
    <t>QHIocNOHd7A</t>
  </si>
  <si>
    <t>https://www.youtube.com/watch?v=QHIocNOHd7A</t>
  </si>
  <si>
    <t>2010-05-21T15:55:55.000Z</t>
  </si>
  <si>
    <t>Ken Robinson: Bring on the learning revolution!</t>
  </si>
  <si>
    <t>Bring on the learning revolution! | Ken Robinson</t>
  </si>
  <si>
    <t>In this poignant, funny follow-up to his fabled 2006 talk, Sir Ken Robinson makes the case for a radical shift from standardized schools to personalized learning ...</t>
  </si>
  <si>
    <t>kFMZrEABdw4</t>
  </si>
  <si>
    <t>https://www.youtube.com/watch?v=kFMZrEABdw4</t>
  </si>
  <si>
    <t>2015-09-15T17:15:37.000Z</t>
  </si>
  <si>
    <t>Johanna Blakley: Lessons from fashion's free culture</t>
  </si>
  <si>
    <t>Johanna Blakely: Lessons from fashion&amp;#39;s free culture</t>
  </si>
  <si>
    <t>http://www.ted.com Copyright law's grip on film, music and software barely touches the fashion industry ... and fashion benefits in both innovation and sales, says ...</t>
  </si>
  <si>
    <t>zL2FOrx41N0</t>
  </si>
  <si>
    <t>https://www.youtube.com/watch?v=zL2FOrx41N0</t>
  </si>
  <si>
    <t>2010-05-25T15:33:12.000Z</t>
  </si>
  <si>
    <t>Sharmeen Obaid-Chinoy: Inside a school for suicide bombers</t>
  </si>
  <si>
    <t>Sharmeen Obaid Chinoy: Inside a school for suicide bombers</t>
  </si>
  <si>
    <t>http://www.ted.com Filmmaker Sharmeen Obaid Chinoy takes on a terrifying question: How does the Taliban convince children to become suicide bombers?</t>
  </si>
  <si>
    <t>aoGJP02CtPA</t>
  </si>
  <si>
    <t>https://www.youtube.com/watch?v=aoGJP02CtPA</t>
  </si>
  <si>
    <t>2010-05-26T13:34:25.000Z</t>
  </si>
  <si>
    <t>Seth Berkley: HIV and flu -- the vaccine strategy</t>
  </si>
  <si>
    <t>HIV and flu -- the vaccine strategy - Seth Berkley</t>
  </si>
  <si>
    <t>View full lesson: http://ed.ted.com/lessons/hiv-and-flu-the-vaccine-strategy-seth-berkley Seth Berkley explains how smart advances in vaccine design, ...</t>
  </si>
  <si>
    <t>t_uFZa_g2eU</t>
  </si>
  <si>
    <t>https://www.youtube.com/watch?v=t_uFZa_g2eU</t>
  </si>
  <si>
    <t>2013-03-08T16:00:10.000Z</t>
  </si>
  <si>
    <t>Sophie Hunger: Songs of secrets and city lights</t>
  </si>
  <si>
    <t>Sophie Hunger plays songs of secrets, city lights</t>
  </si>
  <si>
    <t>http://www.ted.com This haunting, intimate performance by European singer-songwriter Sophie Hunger features songs from her breakout debut "Monday's ...</t>
  </si>
  <si>
    <t>nE-k6_teXg4</t>
  </si>
  <si>
    <t>https://www.youtube.com/watch?v=nE-k6_teXg4</t>
  </si>
  <si>
    <t>2010-05-28T15:36:54.000Z</t>
  </si>
  <si>
    <t>Lawrence Lessig: Re-examining the remix</t>
  </si>
  <si>
    <t>Re-examining the remix - Lawrence Lessig</t>
  </si>
  <si>
    <t>Former "young Republican" Larry Lessig talks about what Democrats can learn about copyright from their opposite party, considered more conservative.</t>
  </si>
  <si>
    <t>X8ULxxgjBuI</t>
  </si>
  <si>
    <t>https://www.youtube.com/watch?v=X8ULxxgjBuI</t>
  </si>
  <si>
    <t>2013-08-01T22:23:11.000Z</t>
  </si>
  <si>
    <t>John Underkoffler: Pointing to the future of UI</t>
  </si>
  <si>
    <t>Pointing to the future of UI | John Underkoffler</t>
  </si>
  <si>
    <t>http://www.ted.com Minority Report science adviser and inventor John Underkoffler demos g-speak -- the real-life version of the film's eye-popping, ...</t>
  </si>
  <si>
    <t>b6YTQJVzwlI</t>
  </si>
  <si>
    <t>https://www.youtube.com/watch?v=b6YTQJVzwlI</t>
  </si>
  <si>
    <t>2010-06-01T15:34:34.000Z</t>
  </si>
  <si>
    <t>Brian Skerry: The ocean's glory -- and horror</t>
  </si>
  <si>
    <t>Brian Skerry reveals ocean&amp;#39;s glory -- and horror</t>
  </si>
  <si>
    <t>http://www.ted.com Photographer Brian Skerry shoots life above and below the waves -- as he puts it, both the horror and the magic of the ocean. Sharing ...</t>
  </si>
  <si>
    <t>0HEXx3-P8kk</t>
  </si>
  <si>
    <t>https://www.youtube.com/watch?v=0HEXx3-P8kk</t>
  </si>
  <si>
    <t>2010-06-02T20:07:39.000Z</t>
  </si>
  <si>
    <t>Christopher "moot" Poole": The case for anonymity online</t>
  </si>
  <si>
    <t>The case for anonymity online | Christopher &amp;quot;moot&amp;quot; Poole</t>
  </si>
  <si>
    <t>http://www.ted.com The founder of 4chan, a controversial, uncensored online imageboard, describes its subculture, some of the Internet "memes" it has launched ...</t>
  </si>
  <si>
    <t>a_1UEAGCo30</t>
  </si>
  <si>
    <t>https://www.youtube.com/watch?v=a_1UEAGCo30</t>
  </si>
  <si>
    <t>2010-06-02T21:36:50.000Z</t>
  </si>
  <si>
    <t>Brian Cox: Why we need the explorers</t>
  </si>
  <si>
    <t>Why we need the explorers | Brian Cox</t>
  </si>
  <si>
    <t>http://www.ted.com In tough economic times, our exploratory science programs -- from space probes to the LHC -- are first to suffer budget cuts. Brian Cox ...</t>
  </si>
  <si>
    <t>HdwOlk6HIVc</t>
  </si>
  <si>
    <t>https://www.youtube.com/watch?v=HdwOlk6HIVc</t>
  </si>
  <si>
    <t>2010-06-03T18:34:46.000Z</t>
  </si>
  <si>
    <t>Adam Sadowsky: How to engineer a viral music video</t>
  </si>
  <si>
    <t>The band OK Go dreamed up the idea of a massive Rube Goldberg machine for their next music video ‚Äî and Adam Sadowsky's team was charged with ...</t>
  </si>
  <si>
    <t>uarlIjkHlAs</t>
  </si>
  <si>
    <t>https://www.youtube.com/watch?v=uarlIjkHlAs</t>
  </si>
  <si>
    <t>2015-07-20T14:54:55.000Z</t>
  </si>
  <si>
    <t>Michael Sandel: The lost art of democratic debate</t>
  </si>
  <si>
    <t>http://www.ted.com Democracy thrives on civil debate, Michael Sandel says -- but we're shamefully out of practice. He leads a fun refresher, with TEDsters ...</t>
  </si>
  <si>
    <t>hPsUXhXgWmI</t>
  </si>
  <si>
    <t>https://www.youtube.com/watch?v=hPsUXhXgWmI</t>
  </si>
  <si>
    <t>2010-06-08T14:41:37.000Z</t>
  </si>
  <si>
    <t>John Kasaona: How poachers became caretakers</t>
  </si>
  <si>
    <t>How poachers became caretakers - John Kasaona</t>
  </si>
  <si>
    <t>View full lesson: http://ed.ted.com/lessons/how-poachers-became-caretakers-john-kasaona In his home of Namibia, John Kasaona is working on an innovative ...</t>
  </si>
  <si>
    <t>v2fEILZJKwg</t>
  </si>
  <si>
    <t>https://www.youtube.com/watch?v=v2fEILZJKwg</t>
  </si>
  <si>
    <t>2015-02-10T15:13:54.000Z</t>
  </si>
  <si>
    <t>Rory Sutherland: Sweat the small stuff</t>
  </si>
  <si>
    <t>http://www.ted.com It may seem that big problems require big solutions, but ad man Rory Sutherland says many flashy, expensive fixes are just obscuring better, ...</t>
  </si>
  <si>
    <t>dkLcwHmnPV4</t>
  </si>
  <si>
    <t>https://www.youtube.com/watch?v=dkLcwHmnPV4</t>
  </si>
  <si>
    <t>2010-06-09T14:22:21.000Z</t>
  </si>
  <si>
    <t>Stewart Brand + Mark Z. Jacobson: Debate: Does the world need nuclear energy?</t>
  </si>
  <si>
    <t>Debate: Does the world need nuclear energy?</t>
  </si>
  <si>
    <t>http://www.ted.com Nuclear power: the energy crisis has even die-hard environmentalists reconsidering it. In this first-ever TED debate, Stewart Brand and Mark ...</t>
  </si>
  <si>
    <t>UK8ccWSZkic</t>
  </si>
  <si>
    <t>https://www.youtube.com/watch?v=UK8ccWSZkic</t>
  </si>
  <si>
    <t>2010-06-10T14:48:05.000Z</t>
  </si>
  <si>
    <t>David Byrne: How architecture helped music evolve</t>
  </si>
  <si>
    <t>How architecture helped music evolve - David Byrne</t>
  </si>
  <si>
    <t>View full lesson: http://ed.ted.com/lessons/how-architecture-helped-music-evolve-david-byrne As his career grew, David Byrne went from playing CBGB to ...</t>
  </si>
  <si>
    <t>p6uXJWxpKBM</t>
  </si>
  <si>
    <t>https://www.youtube.com/watch?v=p6uXJWxpKBM</t>
  </si>
  <si>
    <t>2013-03-08T21:00:48.000Z</t>
  </si>
  <si>
    <t>Michael Shermer: The pattern behind self-deception</t>
  </si>
  <si>
    <t>The pattern behind self-deception - Michael Shermer</t>
  </si>
  <si>
    <t>View full lesson: http://ed.ted.com/lessons/the-pattern-behind-self-deception-michael-shermer Michael Shermer says the human tendency to believe strange ...</t>
  </si>
  <si>
    <t>ODKUnO7aZ8k</t>
  </si>
  <si>
    <t>https://www.youtube.com/watch?v=ODKUnO7aZ8k</t>
  </si>
  <si>
    <t>2013-03-08T21:01:35.000Z</t>
  </si>
  <si>
    <t>Margaret Gould Stewart: How YouTube thinks about copyright</t>
  </si>
  <si>
    <t>Margaret Stewart: How YouTube thinks about copyright</t>
  </si>
  <si>
    <t>http://www.ted.com Margaret Stewart, YouTube's head of user experience, talks about how the ubiquitous video site works with copyright holders and creators to ...</t>
  </si>
  <si>
    <t>UoX-YihV_ew</t>
  </si>
  <si>
    <t>https://www.youtube.com/watch?v=UoX-YihV_ew</t>
  </si>
  <si>
    <t>2010-06-15T15:08:22.000Z</t>
  </si>
  <si>
    <t>Peter Tyack: The intriguing sound of marine mammals</t>
  </si>
  <si>
    <t>http://www.ted.com Peter Tyack of Woods Hole talks about a hidden wonder of the sea: underwater sound. Onstage at Mission Blue, he explains the amazing ...</t>
  </si>
  <si>
    <t>mKe3QKcta-8</t>
  </si>
  <si>
    <t>https://www.youtube.com/watch?v=mKe3QKcta-8</t>
  </si>
  <si>
    <t>2010-06-16T16:20:46.000Z</t>
  </si>
  <si>
    <t>Cameron Herold: Let's raise kids to be entrepreneurs</t>
  </si>
  <si>
    <t>Cameron Herold: Let&amp;#39;s raise kids to be entrepreneurs</t>
  </si>
  <si>
    <t>http://www.ted.com Bored in school, failing classes, at odds with peers: This child might be an entrepreneur, says Cameron Herold. At TEDxEdmonton, he makes ...</t>
  </si>
  <si>
    <t>nx3GuO41Jyg</t>
  </si>
  <si>
    <t>https://www.youtube.com/watch?v=nx3GuO41Jyg</t>
  </si>
  <si>
    <t>2010-06-17T16:41:14.000Z</t>
  </si>
  <si>
    <t>Ananda Shankar Jayant: Fighting cancer with dance</t>
  </si>
  <si>
    <t>TED Talk - Ananda Shankar Jayant fights cancer with dance - 2009</t>
  </si>
  <si>
    <t>tYjK2kANhok</t>
  </si>
  <si>
    <t>https://www.youtube.com/watch?v=tYjK2kANhok</t>
  </si>
  <si>
    <t>2016-01-24T21:00:12.000Z</t>
  </si>
  <si>
    <t>Chip Conley: Measuring what makes life worthwhile</t>
  </si>
  <si>
    <t>http://www.ted.com When the dotcom bubble burst, hotelier Chip Conley went in search of a business model based on happiness. In an old friendship with an ...</t>
  </si>
  <si>
    <t>UROCz70tlMY</t>
  </si>
  <si>
    <t>https://www.youtube.com/watch?v=UROCz70tlMY</t>
  </si>
  <si>
    <t>2010-06-21T15:04:09.000Z</t>
  </si>
  <si>
    <t>Marian Bantjes: Intricate beauty by design</t>
  </si>
  <si>
    <t>http://www.ted.com In graphic design, Marian Bantjes says, throwing your individuality into a project is heresy. She explains how she built her career doing just ...</t>
  </si>
  <si>
    <t>MkS-u32xfGc</t>
  </si>
  <si>
    <t>https://www.youtube.com/watch?v=MkS-u32xfGc</t>
  </si>
  <si>
    <t>2010-06-22T14:09:25.000Z</t>
  </si>
  <si>
    <t>Charles Leadbeater: Education innovation in the slums</t>
  </si>
  <si>
    <t>http://www.ted.com Charles Leadbeater went looking for radical new forms of education -- and found them in the slums of Rio and Kibera, where some of the ...</t>
  </si>
  <si>
    <t>6X-8TA4RBog</t>
  </si>
  <si>
    <t>https://www.youtube.com/watch?v=6X-8TA4RBog</t>
  </si>
  <si>
    <t>2010-06-23T14:10:04.000Z</t>
  </si>
  <si>
    <t>Aditi Shankardass: A second opinion on developmental disorders</t>
  </si>
  <si>
    <t>Aditi Shankardass: A second opinion on learning disorders</t>
  </si>
  <si>
    <t>http://www.ted.com Developmental disorders in children are typically diagnosed by observing behavior, but Aditi Shankardass knew that we should be looking ...</t>
  </si>
  <si>
    <t>dBxvZwJZgdM</t>
  </si>
  <si>
    <t>https://www.youtube.com/watch?v=dBxvZwJZgdM</t>
  </si>
  <si>
    <t>2010-06-24T15:02:59.000Z</t>
  </si>
  <si>
    <t>Hillel Cooperman: Legos for grownups</t>
  </si>
  <si>
    <t>LEGO for grownups | Hillel Cooperman</t>
  </si>
  <si>
    <t>LEGO blocks: playtime mainstay for industrious kids, obsession for many (ahem!) mature adults. Hillel Cooperman takes us on a trip through the beloved bricks' ...</t>
  </si>
  <si>
    <t>KElS5nZD5yc</t>
  </si>
  <si>
    <t>https://www.youtube.com/watch?v=KElS5nZD5yc</t>
  </si>
  <si>
    <t>2010-06-25T21:05:01.000Z</t>
  </si>
  <si>
    <t>Clay Shirky: How cognitive surplus will change the world</t>
  </si>
  <si>
    <t>http://www.ted.com Clay Shirky looks at "cognitive surplus" -- the shared, online work we do with our spare brain cycles. While we're busy editing Wikipedia, ...</t>
  </si>
  <si>
    <t>qu7ZpWecIS8</t>
  </si>
  <si>
    <t>https://www.youtube.com/watch?v=qu7ZpWecIS8</t>
  </si>
  <si>
    <t>2010-06-29T19:19:53.000Z</t>
  </si>
  <si>
    <t>Ellen Dunham-Jones: Retrofitting suburbia</t>
  </si>
  <si>
    <t>http://www.ted.com Ellen Dunham-Jones fires the starting shot for the next 50 years' big sustainable design project: retrofitting suburbia. To come: Dying malls ...</t>
  </si>
  <si>
    <t>J_uTsrxfYWQ</t>
  </si>
  <si>
    <t>https://www.youtube.com/watch?v=J_uTsrxfYWQ</t>
  </si>
  <si>
    <t>2010-06-29T18:54:34.000Z</t>
  </si>
  <si>
    <t>Stephen Palumbi: Hidden toxins in the fish we eat</t>
  </si>
  <si>
    <t>Stephen Palumbi: Following the mercury trail</t>
  </si>
  <si>
    <t>http://www.ted.com There's a tight and surprising link between the ocean's health and ours, says marine biologist Stephen Palumbi. He shows how toxins at the ...</t>
  </si>
  <si>
    <t>ooAIIeo4AJQ</t>
  </si>
  <si>
    <t>https://www.youtube.com/watch?v=ooAIIeo4AJQ</t>
  </si>
  <si>
    <t>2010-06-30T14:29:09.000Z</t>
  </si>
  <si>
    <t>Carter Emmart: A 3D atlas of the universe</t>
  </si>
  <si>
    <t>A 3D atlas of the universe - Carter Emmart</t>
  </si>
  <si>
    <t>View full lesson: http://ed.ted.com/lessons/a-3d-atlas-of-the-universe-carter-emmart For the last 12 years, Carter Emmart has been coordinating the efforts of ...</t>
  </si>
  <si>
    <t>MlOjSQeO1Dg</t>
  </si>
  <si>
    <t>https://www.youtube.com/watch?v=MlOjSQeO1Dg</t>
  </si>
  <si>
    <t>2013-03-08T21:04:40.000Z</t>
  </si>
  <si>
    <t>Mitchell Joachim: Don't build your home, grow it!</t>
  </si>
  <si>
    <t>Mitchell Joachim: Don&amp;#39;t build your home, grow it!</t>
  </si>
  <si>
    <t>http://www.ted.com TED Fellow and urban designer Mitchell Joachim presents his vision for sustainable, organic architecture: eco-friendly abodes grown from ...</t>
  </si>
  <si>
    <t>Rw9s0ivfn3w</t>
  </si>
  <si>
    <t>https://www.youtube.com/watch?v=Rw9s0ivfn3w</t>
  </si>
  <si>
    <t>2010-07-02T15:30:50.000Z</t>
  </si>
  <si>
    <t>Benoit Mandelbrot: Fractals and the art of roughness</t>
  </si>
  <si>
    <t>http://www.ted.com At TED2010, mathematics legend Benoit Mandelbrot develops a theme he first discussed at TED in 1984 -- the extreme complexity of ...</t>
  </si>
  <si>
    <t>ay8OMOsf6AQ</t>
  </si>
  <si>
    <t>https://www.youtube.com/watch?v=ay8OMOsf6AQ</t>
  </si>
  <si>
    <t>2010-07-06T17:09:51.000Z</t>
  </si>
  <si>
    <t>Ellen  Gustafson: Obesity + hunger = 1 global food issue</t>
  </si>
  <si>
    <t>Ellen Gustafson: Obesity + hunger = 1 global food issue</t>
  </si>
  <si>
    <t>http://www.ted.com Co-creator of the philanthropic FEED bags, Ellen Gustafson says hunger and obesity are two sides of the same coin. At TEDxEast, she ...</t>
  </si>
  <si>
    <t>Z7CtKDNf2RI</t>
  </si>
  <si>
    <t>https://www.youtube.com/watch?v=Z7CtKDNf2RI</t>
  </si>
  <si>
    <t>2010-07-07T16:15:03.000Z</t>
  </si>
  <si>
    <t>Nalini Nadkarni: Life science in prison</t>
  </si>
  <si>
    <t>http://www.ted.com Nalini Nadkarni challenges our perspective on trees and prisons -- she says both can be more dynamic than we think. Through a partnership ...</t>
  </si>
  <si>
    <t>1BS-XUntiLg</t>
  </si>
  <si>
    <t>https://www.youtube.com/watch?v=1BS-XUntiLg</t>
  </si>
  <si>
    <t>2010-07-09T18:03:45.000Z</t>
  </si>
  <si>
    <t>Hans Rosling: Global population growth, box by box</t>
  </si>
  <si>
    <t>http://www.ted.com The world's population will grow to 9 billion over the next 50 years -- and only by raising the living standards of the poorest can we check ...</t>
  </si>
  <si>
    <t>fTznEIZRkLg</t>
  </si>
  <si>
    <t>https://www.youtube.com/watch?v=fTznEIZRkLg</t>
  </si>
  <si>
    <t>2010-07-09T18:11:33.000Z</t>
  </si>
  <si>
    <t>Carl Safina: The oil spill's unseen villains -- and victims</t>
  </si>
  <si>
    <t>Carl Safina: The oil spill&amp;#39;s unseen culprits, victims</t>
  </si>
  <si>
    <t>http://www.ted.com The Gulf oil spill dwarfs comprehension, but we know this much: it's bad. Carl Safina scrapes out the facts in this blood-boiling ...</t>
  </si>
  <si>
    <t>7gouSXt2zE4</t>
  </si>
  <si>
    <t>https://www.youtube.com/watch?v=7gouSXt2zE4</t>
  </si>
  <si>
    <t>2010-07-12T20:35:24.000Z</t>
  </si>
  <si>
    <t>Matt Ridley: When ideas have sex</t>
  </si>
  <si>
    <t>When ideas have sex | Matt Ridley</t>
  </si>
  <si>
    <t>http://www.ted.com At TEDGlobal 2010, author Matt Ridley shows how, throughout history, the engine of human progress has been the meeting and mating of ...</t>
  </si>
  <si>
    <t>OLHh9E5ilZ4</t>
  </si>
  <si>
    <t>https://www.youtube.com/watch?v=OLHh9E5ilZ4</t>
  </si>
  <si>
    <t>2010-07-19T02:55:51.000Z</t>
  </si>
  <si>
    <t>Ethan Zuckerman: Listening to global voices</t>
  </si>
  <si>
    <t>Ethan Zuckerman: How to listen to global voices</t>
  </si>
  <si>
    <t>http://www.ted.com Sure, the web connects the globe, but most of us end up hearing mainly from people just like ourselves. Blogger and technologist Ethan ...</t>
  </si>
  <si>
    <t>vXPJVwwEmiM</t>
  </si>
  <si>
    <t>https://www.youtube.com/watch?v=vXPJVwwEmiM</t>
  </si>
  <si>
    <t>2010-07-19T13:35:29.000Z</t>
  </si>
  <si>
    <t>Elif Shafak: The politics of fiction</t>
  </si>
  <si>
    <t>http://www.ted.com Listening to stories widens the imagination; telling them lets us leap over cultural walls, embrace different experiences, feel what others feel.</t>
  </si>
  <si>
    <t>Zq7QPnqLoUk</t>
  </si>
  <si>
    <t>https://www.youtube.com/watch?v=Zq7QPnqLoUk</t>
  </si>
  <si>
    <t>2010-07-19T13:54:31.000Z</t>
  </si>
  <si>
    <t>Julian Assange: Why the world needs WikiLeaks</t>
  </si>
  <si>
    <t>http://www.ted.com The controversial website WikiLeaks collects and posts highly classified documents and video. Founder Julian Assange, who's reportedly ...</t>
  </si>
  <si>
    <t>HNOnvp5t7Do</t>
  </si>
  <si>
    <t>https://www.youtube.com/watch?v=HNOnvp5t7Do</t>
  </si>
  <si>
    <t>2010-07-19T16:12:22.000Z</t>
  </si>
  <si>
    <t>Naif Al-Mutawa: Superheroes inspired by Islam</t>
  </si>
  <si>
    <t>http://www.ted.com In "THE 99," Naif Al-Mutawa's new generation of comic book heroes fight more than crime -- they smash stereotypes and battle extremism.</t>
  </si>
  <si>
    <t>_K095wuE_eE</t>
  </si>
  <si>
    <t>https://www.youtube.com/watch?v=_K095wuE_eE</t>
  </si>
  <si>
    <t>2010-07-20T14:52:57.000Z</t>
  </si>
  <si>
    <t>Dimitar Sasselov: How we found hundreds of potential Earth-like planets</t>
  </si>
  <si>
    <t>Dimitar Sasselov: How we found hundreds of Earth-like planets</t>
  </si>
  <si>
    <t>http://www.ted.com Astronomer Dimitar Sasselov and his colleagues search for Earth-like planets that may, someday, help us answer centuries-old questions ...</t>
  </si>
  <si>
    <t>F8bM8K7W_R8</t>
  </si>
  <si>
    <t>https://www.youtube.com/watch?v=F8bM8K7W_R8</t>
  </si>
  <si>
    <t>2010-07-21T15:28:15.000Z</t>
  </si>
  <si>
    <t>Tan Le: A headset that reads your brainwaves</t>
  </si>
  <si>
    <t>Tan Le: A headset that reads your brainwaves TEDTalks</t>
  </si>
  <si>
    <t>Tan Le's astonishing new computer interface reads its user's brainwaves, making it possible to control virtual objects, and even physical electronics, with mere ...</t>
  </si>
  <si>
    <t>fs2GDSYYCoA</t>
  </si>
  <si>
    <t>https://www.youtube.com/watch?v=fs2GDSYYCoA</t>
  </si>
  <si>
    <t>2013-04-14T16:25:20.000Z</t>
  </si>
  <si>
    <t>Kevin Stone: The bio-future of joint replacement</t>
  </si>
  <si>
    <t>http://www.ted.com Arthritis and injury grind down millions of joints, but few get the best remedy -- real biological tissue. Kevin Stone shows a treatment that could ...</t>
  </si>
  <si>
    <t>DL0_gcP15Ts</t>
  </si>
  <si>
    <t>https://www.youtube.com/watch?v=DL0_gcP15Ts</t>
  </si>
  <si>
    <t>2010-07-23T14:52:20.000Z</t>
  </si>
  <si>
    <t>Sheena Iyengar: The art of choosing</t>
  </si>
  <si>
    <t>http://www.ted.com Sheena Iyengar studies how we make choices -- and how we feel about the choices we make. At TEDGlobal, she talks about both trivial ...</t>
  </si>
  <si>
    <t>lDq9-QxvsNU</t>
  </si>
  <si>
    <t>https://www.youtube.com/watch?v=lDq9-QxvsNU</t>
  </si>
  <si>
    <t>2010-07-26T15:05:16.000Z</t>
  </si>
  <si>
    <t>Susan Shaw: The oil spill's toxic trade-off</t>
  </si>
  <si>
    <t>CNN-Susan Shaw Attacked over Toxicity of Corexit &amp;amp; CNN Defends EPA-Coast Guard-BP Useage</t>
  </si>
  <si>
    <t>Please Read, Share, &amp; Upload To Your Channel. It is time to turn off MTV. It is time to tune out Britney Spears, Paris Hilton, Lindsey Lohan, LeBron James, TIger ...</t>
  </si>
  <si>
    <t>https://www.youtube.com/watch?v=-M1-vEEoTAw</t>
  </si>
  <si>
    <t>2010-08-04T22:03:22.000Z</t>
  </si>
  <si>
    <t>Jeff Bezos: What matters more than your talents</t>
  </si>
  <si>
    <t>Amazon founder and CEO Jeff Bezos delivers graduation speech at Princeton University</t>
  </si>
  <si>
    <t>Amazon founder and CEO Jeff Bezos gave the Baccalaureate address to Princeton University's Class of 2010. Bezos graduated from Princeton in 1986 with a ...</t>
  </si>
  <si>
    <t>vBmavNoChZc</t>
  </si>
  <si>
    <t>https://www.youtube.com/watch?v=vBmavNoChZc</t>
  </si>
  <si>
    <t>2010-06-11T15:36:26.000Z</t>
  </si>
  <si>
    <t>John Delaney: Wiring an interactive ocean</t>
  </si>
  <si>
    <t>http://www.ted.com Oceanographer John Delaney is leading the team that is building an underwater network of high-def cameras and sensors that will turn our ...</t>
  </si>
  <si>
    <t>b0_VSkoZvaE</t>
  </si>
  <si>
    <t>https://www.youtube.com/watch?v=b0_VSkoZvaE</t>
  </si>
  <si>
    <t>2010-07-28T21:58:57.000Z</t>
  </si>
  <si>
    <t>Laurie Santos: A monkey economy as irrational as ours</t>
  </si>
  <si>
    <t>Laurie Santos: How monkeys mirror human irrationality</t>
  </si>
  <si>
    <t>http://www.ted.com Why do we make irrational decisions so predictably? Laurie Santos looks for the roots of human irrationality by watching the way our primate ...</t>
  </si>
  <si>
    <t>DUd8XA-5HEk</t>
  </si>
  <si>
    <t>https://www.youtube.com/watch?v=DUd8XA-5HEk</t>
  </si>
  <si>
    <t>2010-07-29T14:29:04.000Z</t>
  </si>
  <si>
    <t>Lewis Pugh: My mind-shifting Everest swim</t>
  </si>
  <si>
    <t>Lewis Pugh&amp;#39;s mind-shifting Mt. Everest swim</t>
  </si>
  <si>
    <t>http://www.ted.com After he swam the North Pole, Lewis Pugh vowed never to take another cold-water dip. Then, he heard of Mt. Everest's Lake Imja -- a body of ...</t>
  </si>
  <si>
    <t>QISHX5UKky0</t>
  </si>
  <si>
    <t>https://www.youtube.com/watch?v=QISHX5UKky0</t>
  </si>
  <si>
    <t>2010-07-30T13:55:01.000Z</t>
  </si>
  <si>
    <t>Jason Clay: How big brands can help save biodiversity</t>
  </si>
  <si>
    <t>http://www.ted.com Convince just 100 key companies to go sustainable, and WWF's Jason Clay says global markets will shift to protect the planet our ...</t>
  </si>
  <si>
    <t>jcp5vvxtEaU</t>
  </si>
  <si>
    <t>https://www.youtube.com/watch?v=jcp5vvxtEaU</t>
  </si>
  <si>
    <t>2010-08-16T15:39:58.000Z</t>
  </si>
  <si>
    <t>Sheryl WuDunn: Our century's greatest injustice</t>
  </si>
  <si>
    <t>Sheryl WuDunn: Our century&amp;#39;s greatest injustice</t>
  </si>
  <si>
    <t>http://www.ted.com Sheryl WuDunn's book "Half the Sky" investigates the oppression of women globally. Her stories shock. Only when women in developing ...</t>
  </si>
  <si>
    <t>hFgPtuzgw4o</t>
  </si>
  <si>
    <t>https://www.youtube.com/watch?v=hFgPtuzgw4o</t>
  </si>
  <si>
    <t>2010-08-17T16:10:33.000Z</t>
  </si>
  <si>
    <t>Diane J. Savino: The case for same-sex marriage</t>
  </si>
  <si>
    <t>Diane J  Savino  The case for same sex marriage   Video on TED com</t>
  </si>
  <si>
    <t>3Vzj7HFGBvI</t>
  </si>
  <si>
    <t>https://www.youtube.com/watch?v=3Vzj7HFGBvI</t>
  </si>
  <si>
    <t>2012-08-20T12:07:03.000Z</t>
  </si>
  <si>
    <t>Peter Molyneux: Meet Milo, the virtual boy</t>
  </si>
  <si>
    <t>Peter Molyneux demos Milo, the virtual boy</t>
  </si>
  <si>
    <t>http://www.ted.com Peter Molyneux demos Milo, a hotly anticipated video game for Microsoft's Kinect controller. Perceptive and impressionable like a real ...</t>
  </si>
  <si>
    <t>Uieh3RfkCng</t>
  </si>
  <si>
    <t>https://www.youtube.com/watch?v=Uieh3RfkCng</t>
  </si>
  <si>
    <t>2010-08-18T13:44:02.000Z</t>
  </si>
  <si>
    <t>Jamil Abu-Wardeh: The Axis of Evil Middle East Comedy Tour</t>
  </si>
  <si>
    <t>http://www.ted.com Jamil Abu-Wardeh jump-started the comedy scene in the Arab world by creating the Axis of Evil Middle East Comedy Tour, which brought ...</t>
  </si>
  <si>
    <t>GqnJFm1C-3c</t>
  </si>
  <si>
    <t>https://www.youtube.com/watch?v=GqnJFm1C-3c</t>
  </si>
  <si>
    <t>2010-08-19T17:29:34.000Z</t>
  </si>
  <si>
    <t>Maz Jobrani: Did you hear the one about the Iranian-American?</t>
  </si>
  <si>
    <t>Did you hear the one about the Iranian-American? | Maz Jobrani</t>
  </si>
  <si>
    <t>http://www.ted.com A founding member of the Axis of Evil Comedy Tour, standup comic Maz Jobrani riffs on the challenges and conflicts of being ...</t>
  </si>
  <si>
    <t>RmXiItk49Gw</t>
  </si>
  <si>
    <t>https://www.youtube.com/watch?v=RmXiItk49Gw</t>
  </si>
  <si>
    <t>2010-08-19T17:35:29.000Z</t>
  </si>
  <si>
    <t>Seth Priebatsch: The game layer on top of the world</t>
  </si>
  <si>
    <t>The game layer on top of the world - Seth Priebatsch</t>
  </si>
  <si>
    <t>View full lesson: http://ed.ted.com/lessons/the-game-layer-on-top-of-the-world-seth-priebatsch By now, we're used to letting Facebook and Twitter capture our ...</t>
  </si>
  <si>
    <t>https://www.youtube.com/watch?v=-n3buCOXiY8</t>
  </si>
  <si>
    <t>2013-09-06T20:02:35.000Z</t>
  </si>
  <si>
    <t>David McCandless: The beauty of data visualization</t>
  </si>
  <si>
    <t>The beauty of data visualization - David McCandless</t>
  </si>
  <si>
    <t>View full lesson: http://ed.ted.com/lessons/david-mccandless-the-beauty-of-data-visualization David McCandless turns complex data sets, like worldwide military ...</t>
  </si>
  <si>
    <t>5Zg-C8AAIGg</t>
  </si>
  <si>
    <t>https://www.youtube.com/watch?v=5Zg-C8AAIGg</t>
  </si>
  <si>
    <t>2012-11-23T17:14:12.000Z</t>
  </si>
  <si>
    <t>Lee Hotz: Inside an Antarctic time machine</t>
  </si>
  <si>
    <t>Inside an Antarctic time machine - Lee Hotz</t>
  </si>
  <si>
    <t>View full lesson: http://ed.ted.com/lessons/lee-hotz-inside-an-antarctic-time-machine Science columnist Lee Hotz describes a remarkable project at WAIS Divide, ...</t>
  </si>
  <si>
    <t>miY2D_g3aZk</t>
  </si>
  <si>
    <t>https://www.youtube.com/watch?v=miY2D_g3aZk</t>
  </si>
  <si>
    <t>2013-08-10T13:52:06.000Z</t>
  </si>
  <si>
    <t>Jeremy Rifkin: The empathic civilization</t>
  </si>
  <si>
    <t>RSA ANIMATE: The Empathic Civilisation</t>
  </si>
  <si>
    <t>Bestselling author, political adviser and social and ethical prophet Jeremy Rifkin investigates the evolution of empathy and the profound ways that it has shaped ...</t>
  </si>
  <si>
    <t>l7AWnfFRc7g</t>
  </si>
  <si>
    <t>https://www.youtube.com/watch?v=l7AWnfFRc7g</t>
  </si>
  <si>
    <t>2010-05-06T09:45:56.000Z</t>
  </si>
  <si>
    <t>Jim Toomey: Learning from Sherman the shark</t>
  </si>
  <si>
    <t>http://www.ted.com Cartoonist Jim Toomey created the comic strip Sherman's Lagoon, a wry look at underwater life starring Sherman the talking shark.</t>
  </si>
  <si>
    <t>WF6-De4U-vE</t>
  </si>
  <si>
    <t>https://www.youtube.com/watch?v=WF6-De4U-vE</t>
  </si>
  <si>
    <t>2010-08-25T15:26:45.000Z</t>
  </si>
  <si>
    <t>Lisa Margonelli: The political chemistry of oil</t>
  </si>
  <si>
    <t>TEDxOilSpill - Lisa Margonelli - The Political Chemistry of Oil</t>
  </si>
  <si>
    <t>Lisa Margonelli writes about the global culture and economy of energy. Her book about the oil supply chain, Oil On the Brain: Petroleum's Long Strange Trip to ...</t>
  </si>
  <si>
    <t>vHvsw6rECk8</t>
  </si>
  <si>
    <t>https://www.youtube.com/watch?v=vHvsw6rECk8</t>
  </si>
  <si>
    <t>2011-08-26T19:26:17.000Z</t>
  </si>
  <si>
    <t>Dan Cobley: What physics taught me about marketing</t>
  </si>
  <si>
    <t>http://www.ted.com Physics and marketing don't seem to have much in common, but Dan Cobley is passionate about both. He brings these unlikely bedfellows ...</t>
  </si>
  <si>
    <t>8cwW_S29faQ</t>
  </si>
  <si>
    <t>https://www.youtube.com/watch?v=8cwW_S29faQ</t>
  </si>
  <si>
    <t>2010-08-27T15:20:34.000Z</t>
  </si>
  <si>
    <t>Nic Marks: The Happy Planet Index</t>
  </si>
  <si>
    <t>http://www.ted.com Statistician Nic Marks asks why we measure a nation's success by its productivity -- instead of by the happiness and well-being of its people.</t>
  </si>
  <si>
    <t>M1o3FS0awtk</t>
  </si>
  <si>
    <t>https://www.youtube.com/watch?v=M1o3FS0awtk</t>
  </si>
  <si>
    <t>2010-08-30T14:05:38.000Z</t>
  </si>
  <si>
    <t>Johan Rockstrom: Let the environment guide our development</t>
  </si>
  <si>
    <t>Let the environment guide our development | Johan Rockstrom</t>
  </si>
  <si>
    <t>http://www.ted.com Human growth has strained the Earth's resources, but as Johan Rockstrom reminds us, our advances also give us the science to recognize ...</t>
  </si>
  <si>
    <t>RgqtrlixYR4</t>
  </si>
  <si>
    <t>https://www.youtube.com/watch?v=RgqtrlixYR4</t>
  </si>
  <si>
    <t>2010-08-31T16:05:28.000Z</t>
  </si>
  <si>
    <t>His Holiness the Karmapa: The technology of the heart</t>
  </si>
  <si>
    <t>http://www.ted.com His Holiness the Karmapa talks about how he was discovered to be the reincarnation of a revered figure in Tibetan Buddhism. In telling his ...</t>
  </si>
  <si>
    <t>OkKhI6-t40w</t>
  </si>
  <si>
    <t>https://www.youtube.com/watch?v=OkKhI6-t40w</t>
  </si>
  <si>
    <t>2010-09-01T14:20:26.000Z</t>
  </si>
  <si>
    <t>Derek Sivers: Keep your goals to yourself</t>
  </si>
  <si>
    <t>Keep your goals to yourself | Derek Sivers</t>
  </si>
  <si>
    <t>http://www.ted.com After hitting on a brilliant new life plan, our first instinct is to tell someone -- but Derek Sivers says it's better to keep goals secret. He presents ...</t>
  </si>
  <si>
    <t>NHopJHSlVo4</t>
  </si>
  <si>
    <t>https://www.youtube.com/watch?v=NHopJHSlVo4</t>
  </si>
  <si>
    <t>2010-09-02T13:41:31.000Z</t>
  </si>
  <si>
    <t>Rachel Sussman: The world's oldest living things</t>
  </si>
  <si>
    <t>Rachel Sussman: The world&amp;#39;s oldest living things</t>
  </si>
  <si>
    <t>http://www.ted.com Rachel Sussman shows photographs of the world's oldest continuously living organisms -- from 2000-year-old brain coral off Tobago's coast ...</t>
  </si>
  <si>
    <t>Oa82WNk0mis</t>
  </si>
  <si>
    <t>https://www.youtube.com/watch?v=Oa82WNk0mis</t>
  </si>
  <si>
    <t>2010-09-03T15:17:06.000Z</t>
  </si>
  <si>
    <t>Sugata Mitra: The child-driven education</t>
  </si>
  <si>
    <t>Child Driven Education</t>
  </si>
  <si>
    <t>Education scientist Sugata Mitra tackles one of the greatest problems of education -- the best teachers and schools don't exist where they're needed most.</t>
  </si>
  <si>
    <t>LEQc_NyAFXc</t>
  </si>
  <si>
    <t>https://www.youtube.com/watch?v=LEQc_NyAFXc</t>
  </si>
  <si>
    <t>2011-03-23T20:37:39.000Z</t>
  </si>
  <si>
    <t>Alwar Balasubramaniam: Art of substance and absence</t>
  </si>
  <si>
    <t>http://www.ted.com Alwar Balasubramaniam's sculpture plays with time, shape, shadow, perspective: four tricky sensations that can reveal -- or conceal -- what's ...</t>
  </si>
  <si>
    <t>rAA8mMQi0is</t>
  </si>
  <si>
    <t>https://www.youtube.com/watch?v=rAA8mMQi0is</t>
  </si>
  <si>
    <t>2010-09-08T13:57:56.000Z</t>
  </si>
  <si>
    <t>Carne Ross: An independent diplomat</t>
  </si>
  <si>
    <t>http://www.ted.com After 15 years in the British diplomatic corps, Carne Ross became a "freelance diplomat," running a bold nonprofit that gives small, ...</t>
  </si>
  <si>
    <t>g2J6YOiLNr4</t>
  </si>
  <si>
    <t>https://www.youtube.com/watch?v=g2J6YOiLNr4</t>
  </si>
  <si>
    <t>2010-09-09T16:21:56.000Z</t>
  </si>
  <si>
    <t>Ben Cameron: Why the live arts matter</t>
  </si>
  <si>
    <t>Ben Cameron: The true power of the performing arts</t>
  </si>
  <si>
    <t>http://www.ted.com Arts administrator and live-theater fan Ben Cameron looks at the state of the live arts -- asking: How can the magic of live theater, live music, ...</t>
  </si>
  <si>
    <t>py1RrSdVt5A</t>
  </si>
  <si>
    <t>https://www.youtube.com/watch?v=py1RrSdVt5A</t>
  </si>
  <si>
    <t>2010-09-10T13:28:00.000Z</t>
  </si>
  <si>
    <t>Seth Godin: This is broken</t>
  </si>
  <si>
    <t>Seth Godin - This Is Broken!</t>
  </si>
  <si>
    <t>An entertaining speech by Seth Godin on why things are broken and how to fix them.</t>
  </si>
  <si>
    <t>nZiDS-4Xd2k</t>
  </si>
  <si>
    <t>https://www.youtube.com/watch?v=nZiDS-4Xd2k</t>
  </si>
  <si>
    <t>2014-06-20T12:37:59.000Z</t>
  </si>
  <si>
    <t>Rob Dunbar: Discovering ancient climates in oceans and ice</t>
  </si>
  <si>
    <t>Rob Dunbar: The threat of ocean acidification</t>
  </si>
  <si>
    <t>http://www.ted.com Rob Dunbar hunts for data on our climate from 12000 years ago, finding clues inside ancient seabeds and corals. His work is vital in setting ...</t>
  </si>
  <si>
    <t>evfgbVjb688</t>
  </si>
  <si>
    <t>https://www.youtube.com/watch?v=evfgbVjb688</t>
  </si>
  <si>
    <t>2010-09-13T13:40:16.000Z</t>
  </si>
  <si>
    <t>Chris Anderson: How web video powers global innovation</t>
  </si>
  <si>
    <t>Chris Anderson: How YouTube is driving innovation</t>
  </si>
  <si>
    <t>This version of Chris's talk has corrected picture of film-maker Jonathan Chu at 1:38.) http://www.ted.com TED's Chris Anderson says the rise of web video is ...</t>
  </si>
  <si>
    <t>LnQcCgS7aPQ</t>
  </si>
  <si>
    <t>https://www.youtube.com/watch?v=LnQcCgS7aPQ</t>
  </si>
  <si>
    <t>2011-11-27T19:32:15.000Z</t>
  </si>
  <si>
    <t>Jessa Gamble: Our natural sleep cycle is nothing like what we do now</t>
  </si>
  <si>
    <t>Our natural sleep cycle | Jessa Gamble</t>
  </si>
  <si>
    <t>In today's world, balancing school, work, kids and more, most of us can only hope for the recommended eight hours of sleep. Examining the science behind our ...</t>
  </si>
  <si>
    <t>https://www.youtube.com/watch?v=-Z-vyLHi2us</t>
  </si>
  <si>
    <t>2010-09-15T14:22:44.000Z</t>
  </si>
  <si>
    <t>Nicholas Christakis: How social networks predict epidemics</t>
  </si>
  <si>
    <t>http://www.ted.com After mapping humans' intricate social networks, Nicholas Christakis and colleague James Fowler began investigating how this information ...</t>
  </si>
  <si>
    <t>L-dPxGLesE4</t>
  </si>
  <si>
    <t>https://www.youtube.com/watch?v=L-dPxGLesE4</t>
  </si>
  <si>
    <t>2010-09-16T14:38:06.000Z</t>
  </si>
  <si>
    <t>Caroline Phillips: Hurdy-gurdy for beginners</t>
  </si>
  <si>
    <t>http://www.ted.com Caroline Phillips cranks out tunes on a seldom-heard folk instrument: the hurdy-gurdy, a.k.a. the wheel fiddle. A searching, Basque melody ...</t>
  </si>
  <si>
    <t>bdEF9WEiO5g</t>
  </si>
  <si>
    <t>https://www.youtube.com/watch?v=bdEF9WEiO5g</t>
  </si>
  <si>
    <t>2010-09-17T13:55:10.000Z</t>
  </si>
  <si>
    <t>Christien Meindertsma: How pig parts make the world turn</t>
  </si>
  <si>
    <t>http://www.ted.com Christien Meindertsma, author of "Pig 05049" looks at the astonishing afterlife of the ordinary pig, parts of which make their way into at least ...</t>
  </si>
  <si>
    <t>BRETz2F-heQ</t>
  </si>
  <si>
    <t>https://www.youtube.com/watch?v=BRETz2F-heQ</t>
  </si>
  <si>
    <t>2010-09-20T14:50:14.000Z</t>
  </si>
  <si>
    <t>Steven Johnson: Where good ideas come from</t>
  </si>
  <si>
    <t>Where good ideas come from | Steven Johnson</t>
  </si>
  <si>
    <t>http://www.ted.com People often credit their ideas to individual "Eureka!" moments. But Steven Johnson shows how history tells a different story. His fascinating ...</t>
  </si>
  <si>
    <t>0af00UcTO-c</t>
  </si>
  <si>
    <t>https://www.youtube.com/watch?v=0af00UcTO-c</t>
  </si>
  <si>
    <t>2010-09-21T13:55:04.000Z</t>
  </si>
  <si>
    <t>Mitchell Besser: Mothers helping mothers fight HIV</t>
  </si>
  <si>
    <t>http://www.ted.com In sub-Saharan Africa, HIV infections are more prevalent and doctors scarcer than anywhere else in the world. With a lack of medical ...</t>
  </si>
  <si>
    <t>I9tB6Q5bmcQ</t>
  </si>
  <si>
    <t>https://www.youtube.com/watch?v=I9tB6Q5bmcQ</t>
  </si>
  <si>
    <t>2010-09-23T19:00:37.000Z</t>
  </si>
  <si>
    <t>Annie Lennox: Why I am an HIV/AIDS activist</t>
  </si>
  <si>
    <t>http://www.ted.com For the last eight years, pop singer Annie Lennox has devoted the majority of her time to her SING campaign, raising awareness and money ...</t>
  </si>
  <si>
    <t>1fZ4XOnnh1c</t>
  </si>
  <si>
    <t>https://www.youtube.com/watch?v=1fZ4XOnnh1c</t>
  </si>
  <si>
    <t>2010-09-23T17:46:39.000Z</t>
  </si>
  <si>
    <t>Fabian Hemmert: The shape-shifting future of the mobile phone</t>
  </si>
  <si>
    <t>http://www.ted.com At TEDxBerlin, Fabian Hemmert demos one future of the mobile phone -- a shape-shifting and weight-shifting handset that "displays" ...</t>
  </si>
  <si>
    <t>QuI-7J59_Yw</t>
  </si>
  <si>
    <t>https://www.youtube.com/watch?v=QuI-7J59_Yw</t>
  </si>
  <si>
    <t>2010-09-23T17:48:45.000Z</t>
  </si>
  <si>
    <t>Julian Treasure: Shh! Sound health in 8 steps</t>
  </si>
  <si>
    <t>http://www.ted.com Julian Treasure says our increasingly noisy world is gnawing away at our mental health -- even costing lives. He lays out an 8-step plan to ...</t>
  </si>
  <si>
    <t>ELgvDMTKyBE</t>
  </si>
  <si>
    <t>https://www.youtube.com/watch?v=ELgvDMTKyBE</t>
  </si>
  <si>
    <t>2010-09-24T14:00:06.000Z</t>
  </si>
  <si>
    <t>Tim Birkhead: The early birdwatchers</t>
  </si>
  <si>
    <t>Tim Birkhead | The Wisdom Of Birds</t>
  </si>
  <si>
    <t>Tim believes we can learn a lot from birds. Fortunately for us, he migrated west and shared his stories. ‚Äî Tim Birkhead is the author of Wisdom of Birds.</t>
  </si>
  <si>
    <t>TSJas9P4uPY</t>
  </si>
  <si>
    <t>https://www.youtube.com/watch?v=TSJas9P4uPY</t>
  </si>
  <si>
    <t>2012-06-24T12:38:45.000Z</t>
  </si>
  <si>
    <t>Gary Wolf: The quantified self</t>
  </si>
  <si>
    <t>http://www.ted.com At TED@Cannes, Gary Wolf gives a 5-min intro to an intriguing new pastime: using mobile apps and always-on gadgets to track and analyze ...</t>
  </si>
  <si>
    <t>OrAo8oBBFIo</t>
  </si>
  <si>
    <t>https://www.youtube.com/watch?v=OrAo8oBBFIo</t>
  </si>
  <si>
    <t>2010-09-27T14:58:29.000Z</t>
  </si>
  <si>
    <t>Sebastian Seung: I am my connectome</t>
  </si>
  <si>
    <t>http://www.ted.com Sebastian Seung is mapping a massively ambitious new model of the brain that focuses on the connections between each neuron. He calls it ...</t>
  </si>
  <si>
    <t>HA7GwKXfJB0</t>
  </si>
  <si>
    <t>https://www.youtube.com/watch?v=HA7GwKXfJB0</t>
  </si>
  <si>
    <t>2010-09-28T18:43:06.000Z</t>
  </si>
  <si>
    <t>Inge Missmahl: Bringing peace to the minds of Afghanistan</t>
  </si>
  <si>
    <t>Inge Missmahl brings peace to the minds of Afghanistan</t>
  </si>
  <si>
    <t>http://www.ted.com When German psychologist Inge Missmahl went to Afghanistan, she saw universal wounds of the human heart -- despair and trauma.</t>
  </si>
  <si>
    <t>Jc2F3-nawnI</t>
  </si>
  <si>
    <t>https://www.youtube.com/watch?v=Jc2F3-nawnI</t>
  </si>
  <si>
    <t>2010-09-29T13:53:45.000Z</t>
  </si>
  <si>
    <t>Mechai Viravaidya: How Mr. Condom made Thailand a better place for life and love</t>
  </si>
  <si>
    <t>How Mr. Condom made Thailand a better place - Mechai Viravaidya</t>
  </si>
  <si>
    <t>Thailand's "Mr. Condom," Mechai Viravaidya, walks us through the country's bold plan to raise its standard of living, starting in the 1970s. First step: population ...</t>
  </si>
  <si>
    <t>fSznVBd37Uo</t>
  </si>
  <si>
    <t>https://www.youtube.com/watch?v=fSznVBd37Uo</t>
  </si>
  <si>
    <t>2013-07-10T20:37:25.000Z</t>
  </si>
  <si>
    <t>Eben Bayer: Are mushrooms the new plastic?</t>
  </si>
  <si>
    <t>http://www.ted.com Product designer Eben Bayer reveals his recipe for a new, fungus-based packaging material that protects fragile stuff like furniture, plasma ...</t>
  </si>
  <si>
    <t>zmDENxTPn8Q</t>
  </si>
  <si>
    <t>https://www.youtube.com/watch?v=zmDENxTPn8Q</t>
  </si>
  <si>
    <t>2010-10-04T14:37:25.000Z</t>
  </si>
  <si>
    <t>Tim Jackson: An economic reality check</t>
  </si>
  <si>
    <t>http://www.ted.com As the world faces recession, climate change, inequity and more, Tim Jackson delivers a piercing challenge to established economic ...</t>
  </si>
  <si>
    <t>NZsp_EdO2Xk</t>
  </si>
  <si>
    <t>https://www.youtube.com/watch?v=NZsp_EdO2Xk</t>
  </si>
  <si>
    <t>2010-10-05T21:33:42.000Z</t>
  </si>
  <si>
    <t>Barbara Block: Tagging tuna in the deep ocean</t>
  </si>
  <si>
    <t>http://www.ted.com Tuna are ocean athletes -- fast, far-ranging predators whose habits we're just beginning to understand. Marine biologist Barbara Block fits ...</t>
  </si>
  <si>
    <t>ufJ7sOtuFd0</t>
  </si>
  <si>
    <t>https://www.youtube.com/watch?v=ufJ7sOtuFd0</t>
  </si>
  <si>
    <t>2010-10-06T16:43:43.000Z</t>
  </si>
  <si>
    <t>Hans Rosling: The good news of the decade? We're winning the war against child mortality</t>
  </si>
  <si>
    <t>The good news of the decade? - Hans Rosling</t>
  </si>
  <si>
    <t>View full lesson: http://ed.ted.com/lessons/the-good-news-of-the-decade-hans-rosling Hans Rosling reframes 10 years of UN data with his spectacular visuals, ...</t>
  </si>
  <si>
    <t>xVBNT7phYsg</t>
  </si>
  <si>
    <t>https://www.youtube.com/watch?v=xVBNT7phYsg</t>
  </si>
  <si>
    <t>2013-08-11T15:06:13.000Z</t>
  </si>
  <si>
    <t>Stacey Kramer: The best gift I ever survived</t>
  </si>
  <si>
    <t>http://www.ted.com TEDTalks is a daily video podcast of the best talks and performances from the TED Conference, where the world's leading thinkers and doers ...</t>
  </si>
  <si>
    <t>PKbet4RdSo4</t>
  </si>
  <si>
    <t>https://www.youtube.com/watch?v=PKbet4RdSo4</t>
  </si>
  <si>
    <t>2010-10-08T14:37:59.000Z</t>
  </si>
  <si>
    <t>Stefano Mancuso: The roots of plant intelligence</t>
  </si>
  <si>
    <t>http://www.ted.com Plants behave in some oddly intelligent ways: fighting predators, maximizing food opportunities ... But can we think of them as actually having ...</t>
  </si>
  <si>
    <t>AIfwFLDXFyQ</t>
  </si>
  <si>
    <t>https://www.youtube.com/watch?v=AIfwFLDXFyQ</t>
  </si>
  <si>
    <t>2010-10-12T21:46:09.000Z</t>
  </si>
  <si>
    <t>Melinda Gates: What nonprofits can learn from Coca-Cola</t>
  </si>
  <si>
    <t>Melinda French Gates: What nonprofits can learn from Coca-Cola</t>
  </si>
  <si>
    <t>http://www.ted.com At TEDxChange, Melinda Gates makes a provocative case for nonprofits taking a cue from corporations such as Coca-Cola, whose ...</t>
  </si>
  <si>
    <t>GlUS6KE67Vs</t>
  </si>
  <si>
    <t>https://www.youtube.com/watch?v=GlUS6KE67Vs</t>
  </si>
  <si>
    <t>2010-10-12T21:46:31.000Z</t>
  </si>
  <si>
    <t>Peter Haas: Haiti's disaster of engineering</t>
  </si>
  <si>
    <t>Peter Haas: Haiti&amp;#39;s disaster of engineering</t>
  </si>
  <si>
    <t>http://www.ted.com "Haiti was not a natural disaster," says TED Fellow Peter Haas: "It was a disaster of engineering." As the country rebuilds after January's ...</t>
  </si>
  <si>
    <t>b98Iw_AeGQg</t>
  </si>
  <si>
    <t>https://www.youtube.com/watch?v=b98Iw_AeGQg</t>
  </si>
  <si>
    <t>2010-10-14T14:53:38.000Z</t>
  </si>
  <si>
    <t>Natalie Jeremijenko: The art of the eco-mindshift</t>
  </si>
  <si>
    <t>Natalie Jeremijenko: The art of the eco-mindshift: Art Video: Art Talk</t>
  </si>
  <si>
    <t>http://www.sporf.net/ Natalie Jeremijenko: The art of the eco-mindshift: TED Talk Natalie Jeremijenko's unusual lab puts art to work, and addresses ...</t>
  </si>
  <si>
    <t>cI_RvjodH4Y</t>
  </si>
  <si>
    <t>https://www.youtube.com/watch?v=cI_RvjodH4Y</t>
  </si>
  <si>
    <t>2012-09-12T20:08:16.000Z</t>
  </si>
  <si>
    <t>Ze Frank: My web playroom</t>
  </si>
  <si>
    <t>Ze Frank&amp;#39;s web playroom</t>
  </si>
  <si>
    <t>http://www.ted.com On the web, a new "Friend" may be just a click away, but true connection is harder to find and express. Ze Frank presents a medley of zany ...</t>
  </si>
  <si>
    <t>3gSSNHO1dDs</t>
  </si>
  <si>
    <t>https://www.youtube.com/watch?v=3gSSNHO1dDs</t>
  </si>
  <si>
    <t>2010-10-15T14:05:27.000Z</t>
  </si>
  <si>
    <t>Joel Burns: A message to gay teens: It gets better</t>
  </si>
  <si>
    <t>Joel Burns tells gay teens &amp;quot;it gets better&amp;quot; http://www.joelburns.com</t>
  </si>
  <si>
    <t>http://www.joelburns.com - Fort Worth City Councilman Joel Burns reaches out to GLBT teens with a personal story and a message of hope. For more information ...</t>
  </si>
  <si>
    <t>ax96cghOnY4</t>
  </si>
  <si>
    <t>https://www.youtube.com/watch?v=ax96cghOnY4</t>
  </si>
  <si>
    <t>2010-10-13T09:14:00.000Z</t>
  </si>
  <si>
    <t>Jessica Jackley: Poverty, money -- and love</t>
  </si>
  <si>
    <t>http://www.ted.com What do you think of people in poverty? Maybe what Jessica Jackley once did: "they" need "our" help, in the form of a few coins in a jar.</t>
  </si>
  <si>
    <t>Cqj0sgrNL10</t>
  </si>
  <si>
    <t>https://www.youtube.com/watch?v=Cqj0sgrNL10</t>
  </si>
  <si>
    <t>2010-10-18T14:12:10.000Z</t>
  </si>
  <si>
    <t>Heribert Watzke: The brain in your gut</t>
  </si>
  <si>
    <t>http://www.ted.com Did you know you have functioning neurons in your intestines -- about a hundred millions of them? Food scientist Heribert Watzke tells us ...</t>
  </si>
  <si>
    <t>bkeBjP_9ZR4</t>
  </si>
  <si>
    <t>https://www.youtube.com/watch?v=bkeBjP_9ZR4</t>
  </si>
  <si>
    <t>2010-10-19T12:35:41.000Z</t>
  </si>
  <si>
    <t>Dianna Cohen: Tough truths about plastic pollution</t>
  </si>
  <si>
    <t>http://www.ted.com Artist Dianna Cohen shares some tough truths about plastic pollution in the ocean and in our lives -- and some thoughts on how to free ...</t>
  </si>
  <si>
    <t>fddYApFEWfY</t>
  </si>
  <si>
    <t>https://www.youtube.com/watch?v=fddYApFEWfY</t>
  </si>
  <si>
    <t>2010-10-20T14:46:11.000Z</t>
  </si>
  <si>
    <t>Patrick Chappatte: The power of cartoons</t>
  </si>
  <si>
    <t>http://www.ted.com In a series of witty punchlines, Swiss editiorial cartoonist Patrick Chappatte makes a poignant case for the power of the humble cartoon.</t>
  </si>
  <si>
    <t>XzNLfw5lS4A</t>
  </si>
  <si>
    <t>https://www.youtube.com/watch?v=XzNLfw5lS4A</t>
  </si>
  <si>
    <t>2010-10-21T13:54:23.000Z</t>
  </si>
  <si>
    <t>David Byrne, Ethel + Thomas Dolby: "(Nothing But) Flowers" with string quartet</t>
  </si>
  <si>
    <t>&amp;quot;(Nothing But) Flowers&amp;quot; | David Byrne</t>
  </si>
  <si>
    <t>David Byrne sings the Talking Heads' 1988 hit, "(Nothing But) Flowers." He's accompanied by Thomas Dolby and string quartet Ethel, who made up the ...</t>
  </si>
  <si>
    <t>zjPtuhEJQb4</t>
  </si>
  <si>
    <t>https://www.youtube.com/watch?v=zjPtuhEJQb4</t>
  </si>
  <si>
    <t>2010-10-22T14:29:00.000Z</t>
  </si>
  <si>
    <t>R.A. Mashelkar: Breakthrough designs for ultra-low-cost products</t>
  </si>
  <si>
    <t>http://www.ted.com Engineer RA Mashelkar shares three stories of ultra-low-cost design from India that use bottom-up rethinking, and some clever engineering, ...</t>
  </si>
  <si>
    <t>z_XchYY3bnU</t>
  </si>
  <si>
    <t>https://www.youtube.com/watch?v=z_XchYY3bnU</t>
  </si>
  <si>
    <t>2010-10-27T13:40:44.000Z</t>
  </si>
  <si>
    <t>Joseph Nye: Global power shifts</t>
  </si>
  <si>
    <t>Joseph Nye on global power shifts</t>
  </si>
  <si>
    <t>http://www.ted.com Historian and diplomat Joseph Nye gives us the 30000-foot view of the shifts in power between China and the US, and the global ...</t>
  </si>
  <si>
    <t>796LfXwzIUk</t>
  </si>
  <si>
    <t>https://www.youtube.com/watch?v=796LfXwzIUk</t>
  </si>
  <si>
    <t>2010-10-27T13:31:51.000Z</t>
  </si>
  <si>
    <t>Barton Seaver: Sustainable seafood? Let's get smart</t>
  </si>
  <si>
    <t>Barton Seaver: Sustainable seafood? Let&amp;#39;s get smart</t>
  </si>
  <si>
    <t>http://www.ted.com Chef Barton Seaver presents a modern dilemma: Seafood is one of our healthier protein options, but overfishing is desperately harming our ...</t>
  </si>
  <si>
    <t>GAMR5RD_LJo</t>
  </si>
  <si>
    <t>https://www.youtube.com/watch?v=GAMR5RD_LJo</t>
  </si>
  <si>
    <t>2010-10-27T13:45:39.000Z</t>
  </si>
  <si>
    <t>Shimon Steinberg: Natural pest control ... using bugs!</t>
  </si>
  <si>
    <t>http://www.ted.com At TEDxTelAviv, Shimon Steinberg looks at the difference between pests and bugs -- and makes the case for using good bugs to fight bad ...</t>
  </si>
  <si>
    <t>PxQcnxSbivQ</t>
  </si>
  <si>
    <t>https://www.youtube.com/watch?v=PxQcnxSbivQ</t>
  </si>
  <si>
    <t>2010-10-28T13:20:55.000Z</t>
  </si>
  <si>
    <t>Miwa Matreyek: Glorious visions in animation and performance</t>
  </si>
  <si>
    <t>Miwa Matrayek&amp;#39;s glorious visions</t>
  </si>
  <si>
    <t>http://www.ted.com Using animation, projections and her own moving shadow, Miwa Matreyek performs a gorgeous, meditative piece about inner and outer ...</t>
  </si>
  <si>
    <t>ViZBwbzOcC8</t>
  </si>
  <si>
    <t>https://www.youtube.com/watch?v=ViZBwbzOcC8</t>
  </si>
  <si>
    <t>2010-11-01T13:21:49.000Z</t>
  </si>
  <si>
    <t>Tom Chatfield: 7 ways games reward the brain</t>
  </si>
  <si>
    <t>Tom Chatfield: 7 ways video games engage the brain</t>
  </si>
  <si>
    <t>http://www.ted.com As we bring gameplay into more aspects of our lives (from socializing to exercising), Tom Chatfield talks about one compelling aspect of ...</t>
  </si>
  <si>
    <t>KyamsZXXF2w</t>
  </si>
  <si>
    <t>https://www.youtube.com/watch?v=KyamsZXXF2w</t>
  </si>
  <si>
    <t>2010-11-01T14:02:17.000Z</t>
  </si>
  <si>
    <t>David Bismark: E-voting without fraud</t>
  </si>
  <si>
    <t>http://www.ted.com David Bismark demos a new system for voting that contains a simple, verifiable way to prevent fraud and miscounting -- while keeping each ...</t>
  </si>
  <si>
    <t>izddjAp_N4I</t>
  </si>
  <si>
    <t>https://www.youtube.com/watch?v=izddjAp_N4I</t>
  </si>
  <si>
    <t>2010-11-02T19:56:33.000Z</t>
  </si>
  <si>
    <t>Greg Stone: Saving the ocean one island at a time</t>
  </si>
  <si>
    <t>http://www.ted.com Aboard Mission Blue, oceanographer Greg Stone tells the story of how he helped the Republic of Kiribati create an enormous protected area ...</t>
  </si>
  <si>
    <t>ZuCtZJGcEMU</t>
  </si>
  <si>
    <t>https://www.youtube.com/watch?v=ZuCtZJGcEMU</t>
  </si>
  <si>
    <t>2010-11-03T12:34:04.000Z</t>
  </si>
  <si>
    <t>Gero Miesenboeck: Re-engineering the brain</t>
  </si>
  <si>
    <t>Gero Miesenboeck reengineers a brain</t>
  </si>
  <si>
    <t>http://www.ted.com In the quest to map the brain, many scientists have attempted the incredibly daunting task of recording the activity of each neuron. Gero ...</t>
  </si>
  <si>
    <t>EZ_f3Fc0ZRA</t>
  </si>
  <si>
    <t>https://www.youtube.com/watch?v=EZ_f3Fc0ZRA</t>
  </si>
  <si>
    <t>2010-11-05T15:00:06.000Z</t>
  </si>
  <si>
    <t>Andrew Bird: A one-man orchestra of the imagination</t>
  </si>
  <si>
    <t>Andrew Bird&amp;#39;s one-man orchestra of the imagination</t>
  </si>
  <si>
    <t>http://www.ted.com Musical innovator Andrew Bird winds together his trademark violin technique with xylophone, vocals and sophisticated electronic looping.</t>
  </si>
  <si>
    <t>TrwaDlrXB6w</t>
  </si>
  <si>
    <t>https://www.youtube.com/watch?v=TrwaDlrXB6w</t>
  </si>
  <si>
    <t>2010-11-05T15:08:58.000Z</t>
  </si>
  <si>
    <t>Emily Pilloton: Teaching design for change</t>
  </si>
  <si>
    <t>http://www.ted.com Designer Emily Pilloton moved to rural Bertie County, in North Carolina, to engage in a bold experiment of design-led community ...</t>
  </si>
  <si>
    <t>aiIxdFBA0Sw</t>
  </si>
  <si>
    <t>https://www.youtube.com/watch?v=aiIxdFBA0Sw</t>
  </si>
  <si>
    <t>2010-11-10T14:46:30.000Z</t>
  </si>
  <si>
    <t>Stefan Wolff: The path to ending ethnic conflicts</t>
  </si>
  <si>
    <t>http://www.ted.com Civil wars and ethnic conflicts have brought the world incredible suffering, but Stefan Wolff's figures show that, in the last 20 years, their ...</t>
  </si>
  <si>
    <t>UfM7t_oqNDw</t>
  </si>
  <si>
    <t>https://www.youtube.com/watch?v=UfM7t_oqNDw</t>
  </si>
  <si>
    <t>2010-11-10T15:08:30.000Z</t>
  </si>
  <si>
    <t>Aaron Huey: America's native prisoners of war</t>
  </si>
  <si>
    <t>America&amp;#39;s native prisoners of war - Aaron Huey</t>
  </si>
  <si>
    <t>View full lesson: http://ed.ted.com/lessons/america-s-native-prisoners-of-war-aaron-huey Aaron Huey's effort to photograph poverty in America led him to the ...</t>
  </si>
  <si>
    <t>MS6ARB2CgLI</t>
  </si>
  <si>
    <t>https://www.youtube.com/watch?v=MS6ARB2CgLI</t>
  </si>
  <si>
    <t>2013-09-13T18:06:46.000Z</t>
  </si>
  <si>
    <t>Auret van Heerden: Making global labor fair</t>
  </si>
  <si>
    <t>http://www.ted.com Labor activist Auret van Heerden talks about the next frontier of workers' rights -- globalized industries where no single national body can ...</t>
  </si>
  <si>
    <t>okQXrB7y_Aw</t>
  </si>
  <si>
    <t>https://www.youtube.com/watch?v=okQXrB7y_Aw</t>
  </si>
  <si>
    <t>2010-11-11T15:17:14.000Z</t>
  </si>
  <si>
    <t>Eric Berlow: Simplifying complexity</t>
  </si>
  <si>
    <t>http://www.ted.com Ecologist Eric Berlow doesn't feel overwhelmed when faced with complex systems. He knows that more information can lead to a better, ...</t>
  </si>
  <si>
    <t>UB2iYzKeej8</t>
  </si>
  <si>
    <t>https://www.youtube.com/watch?v=UB2iYzKeej8</t>
  </si>
  <si>
    <t>2010-11-12T14:53:37.000Z</t>
  </si>
  <si>
    <t>Conrad Wolfram: Teaching kids real math with computers</t>
  </si>
  <si>
    <t>http://www.ted.com From rockets to stock markets, math powers many of humanity's most thrilling creations. So why do kids lose interest? Conrad Wolfram says ...</t>
  </si>
  <si>
    <t>60OVlfAUPJg</t>
  </si>
  <si>
    <t>https://www.youtube.com/watch?v=60OVlfAUPJg</t>
  </si>
  <si>
    <t>2010-11-15T15:21:27.000Z</t>
  </si>
  <si>
    <t>Denis Dutton: A Darwinian theory of beauty</t>
  </si>
  <si>
    <t>A Darwinian theory of beauty | Denis Dutton</t>
  </si>
  <si>
    <t>http://www.ted.com TED collaborates with animator Andrew Park to illustrate Denis Dutton's provocative theory on beauty -- that art, music and other beautiful ...</t>
  </si>
  <si>
    <t>PktUzdnBqWI</t>
  </si>
  <si>
    <t>https://www.youtube.com/watch?v=PktUzdnBqWI</t>
  </si>
  <si>
    <t>2010-11-16T15:36:19.000Z</t>
  </si>
  <si>
    <t>Shimon Schocken: What a bike ride can teach you</t>
  </si>
  <si>
    <t>Shimon Schocken&amp;#39;s rides of hope</t>
  </si>
  <si>
    <t>http://www.ted.com Computer science professor Shimon Schocken is also an avid mountain biker. To share the life lessons he learned while riding, he began an ...</t>
  </si>
  <si>
    <t>D089t_F9yUU</t>
  </si>
  <si>
    <t>https://www.youtube.com/watch?v=D089t_F9yUU</t>
  </si>
  <si>
    <t>2010-11-17T15:49:11.000Z</t>
  </si>
  <si>
    <t>John Hardy: My green school dream</t>
  </si>
  <si>
    <t>http://www.ted.com Join John Hardy on a tour of the Green School, his off-the-grid school in Bali that teaches kids how to build, garden, create (and get into ...</t>
  </si>
  <si>
    <t>HD4bpztESWw</t>
  </si>
  <si>
    <t>https://www.youtube.com/watch?v=HD4bpztESWw</t>
  </si>
  <si>
    <t>2010-11-22T15:00:24.000Z</t>
  </si>
  <si>
    <t>Kristina Gjerde: Making law on the high seas</t>
  </si>
  <si>
    <t>http://www.ted.com Kristina Gjerde studies the law of the high seas -- the 64 percent of our ocean that isn't protected by any national law at all. Gorgeous photos ...</t>
  </si>
  <si>
    <t>EhM56Fk2aFk</t>
  </si>
  <si>
    <t>https://www.youtube.com/watch?v=EhM56Fk2aFk</t>
  </si>
  <si>
    <t>2010-11-22T15:20:39.000Z</t>
  </si>
  <si>
    <t>Kim Gorgens: Protecting the brain against concussion</t>
  </si>
  <si>
    <t>Protecting the brain against concussion - Kim Gorgens</t>
  </si>
  <si>
    <t>View full lesson: http://ed.ted.com/lessons/protecting-the-brain-against-concussion-kim-gorgens In a lively talk, neuropsychologist Kim Gorgens makes the case ...</t>
  </si>
  <si>
    <t>1Wmjeu0YqPk</t>
  </si>
  <si>
    <t>https://www.youtube.com/watch?v=1Wmjeu0YqPk</t>
  </si>
  <si>
    <t>2013-08-16T19:06:48.000Z</t>
  </si>
  <si>
    <t>Zainab Salbi: Women, wartime and the dream of peace</t>
  </si>
  <si>
    <t>http://www.ted.com In war we often see only the frontline stories of soldiers and combat. AT TEDGlobal 2010, Zainab Salbi tells powerful "backline" stories of ...</t>
  </si>
  <si>
    <t>SS8T-f2srSw</t>
  </si>
  <si>
    <t>https://www.youtube.com/watch?v=SS8T-f2srSw</t>
  </si>
  <si>
    <t>2010-11-24T15:07:48.000Z</t>
  </si>
  <si>
    <t>Jason Fried: Why work doesn't happen at work</t>
  </si>
  <si>
    <t>Why work doesn&amp;#39;t happen at work | Jason Fried</t>
  </si>
  <si>
    <t>http://www.ted.com Jason Fried has a radical theory of working: that the office isn't a good place to do it. At TEDxMidwest he lays out the main problems (call ...</t>
  </si>
  <si>
    <t>5XD2kNopsUs</t>
  </si>
  <si>
    <t>https://www.youtube.com/watch?v=5XD2kNopsUs</t>
  </si>
  <si>
    <t>2010-11-24T15:22:14.000Z</t>
  </si>
  <si>
    <t>Dan Phillips: Creative houses from reclaimed stuff</t>
  </si>
  <si>
    <t>Creative houses from reclaimed stuff - Dan Phillips</t>
  </si>
  <si>
    <t>In this funny and insightful talk, builder Dan Phillips tours us through a dozen homes he's built in Texas using recycled and reclaimed materials in wildly creative ...</t>
  </si>
  <si>
    <t>owbfNJMumEs</t>
  </si>
  <si>
    <t>https://www.youtube.com/watch?v=owbfNJMumEs</t>
  </si>
  <si>
    <t>2013-07-17T20:20:46.000Z</t>
  </si>
  <si>
    <t>Birke Baehr: What's wrong with our food system</t>
  </si>
  <si>
    <t>What&amp;#39;s wrong with our food system | Birke Baehr | TEDxNextGenerationAsheville</t>
  </si>
  <si>
    <t>Birke Baehr -"what's Wrong With Our Food System? And How Can We Make A Difference?" www.tedxnextgenerationasheville.com/ Video by: Twin Path ...</t>
  </si>
  <si>
    <t>F7Id9caYw-Y</t>
  </si>
  <si>
    <t>https://www.youtube.com/watch?v=F7Id9caYw-Y</t>
  </si>
  <si>
    <t>2010-09-23T11:07:19.000Z</t>
  </si>
  <si>
    <t>William Ury: The walk from "no" to "yes"</t>
  </si>
  <si>
    <t>The walk from &amp;quot;no&amp;quot; to &amp;quot;yes&amp;quot; | William Ury</t>
  </si>
  <si>
    <t>http://www.ted.com William Ury, author of "Getting to Yes," offers an elegant, simple (but not easy) way to create agreement in even the most difficult situations ...</t>
  </si>
  <si>
    <t>Hc6yi_FtoNo</t>
  </si>
  <si>
    <t>https://www.youtube.com/watch?v=Hc6yi_FtoNo</t>
  </si>
  <si>
    <t>2010-12-01T17:15:40.000Z</t>
  </si>
  <si>
    <t>Marcel Dicke: Why not eat insects?</t>
  </si>
  <si>
    <t>http://www.ted.com Marcel Dicke makes an appetizing case for adding insects to everyone's diet. His message to squeamish chefs and foodies: delicacies like ...</t>
  </si>
  <si>
    <t>O6GimGZz6a8</t>
  </si>
  <si>
    <t>https://www.youtube.com/watch?v=O6GimGZz6a8</t>
  </si>
  <si>
    <t>2010-12-01T15:56:05.000Z</t>
  </si>
  <si>
    <t>Bart Weetjens: How I taught rats to sniff out land mines</t>
  </si>
  <si>
    <t>http://www.ted.com At TEDxRotterdam, Bart Weetjens talks about his extraordinary project: training rats to sniff out land mines. He shows clips of his "hero rats" in ...</t>
  </si>
  <si>
    <t>9IRv3TOjE1I</t>
  </si>
  <si>
    <t>https://www.youtube.com/watch?v=9IRv3TOjE1I</t>
  </si>
  <si>
    <t>2010-12-02T16:17:42.000Z</t>
  </si>
  <si>
    <t>Arthur Potts Dawson: A vision for sustainable restaurants</t>
  </si>
  <si>
    <t>http://www.ted.com If you've been in a restaurant kitchen, you've seen how much food, water and energy can be wasted there. Chef Arthur Potts-Dawson shares ...</t>
  </si>
  <si>
    <t>eJ89At9Xxws</t>
  </si>
  <si>
    <t>https://www.youtube.com/watch?v=eJ89At9Xxws</t>
  </si>
  <si>
    <t>2010-12-03T16:02:15.000Z</t>
  </si>
  <si>
    <t>Halla T√≥masd√≥ttir: A feminine response to Iceland's financial crash</t>
  </si>
  <si>
    <t>Halla Tomasdottir: A feminine response to Iceland&amp;#39;s financial crash</t>
  </si>
  <si>
    <t>http://www.ted.com Halla Tomasdottir managed to take her company Audur Capital through the eye of the financial storm in Iceland by applying 5 traditionally ...</t>
  </si>
  <si>
    <t>dsmgvrcH94U</t>
  </si>
  <si>
    <t>https://www.youtube.com/watch?v=dsmgvrcH94U</t>
  </si>
  <si>
    <t>2010-12-10T20:04:45.000Z</t>
  </si>
  <si>
    <t>Tony Porter: A call to men</t>
  </si>
  <si>
    <t>A call to men | Tony Porter</t>
  </si>
  <si>
    <t>http://www.ted.com At TEDWomen, Tony Porter makes a call to men everywhere: Don't "act like a man." Telling powerful stories from his own life, he shows how ...</t>
  </si>
  <si>
    <t>td1PbsV6B80</t>
  </si>
  <si>
    <t>https://www.youtube.com/watch?v=td1PbsV6B80</t>
  </si>
  <si>
    <t>2010-12-10T20:12:12.000Z</t>
  </si>
  <si>
    <t>Kiran Bedi: A police chief with a difference</t>
  </si>
  <si>
    <t>Kiran Bedi- A police chief with a difference.mp4</t>
  </si>
  <si>
    <t>TED Talk by Kiran Bedi.</t>
  </si>
  <si>
    <t>U3tyrZUzSpY</t>
  </si>
  <si>
    <t>https://www.youtube.com/watch?v=U3tyrZUzSpY</t>
  </si>
  <si>
    <t>2010-12-15T07:51:39.000Z</t>
  </si>
  <si>
    <t>Hanna Rosin: New data on the rise of women</t>
  </si>
  <si>
    <t>http://www.ted.com Hanna Rosin reviews startling new data that shows women actually surpassing men in several important measures, such as college ...</t>
  </si>
  <si>
    <t>7ZymFMmpOa0</t>
  </si>
  <si>
    <t>https://www.youtube.com/watch?v=7ZymFMmpOa0</t>
  </si>
  <si>
    <t>2010-12-15T16:25:11.000Z</t>
  </si>
  <si>
    <t>Diana Laufenberg: How to learn? From mistakes</t>
  </si>
  <si>
    <t>http://www.ted.com Diana Laufenberg shares 3 surprising things she has learned about teaching -- including a key insight about learning from mistakes.</t>
  </si>
  <si>
    <t>up4hFj-jcTY</t>
  </si>
  <si>
    <t>https://www.youtube.com/watch?v=up4hFj-jcTY</t>
  </si>
  <si>
    <t>2010-12-15T17:46:32.000Z</t>
  </si>
  <si>
    <t>Rufus Griscom + Alisa Volkman: Let's talk parenting taboos</t>
  </si>
  <si>
    <t>Rufus Griscom and Alisa Volkman: It&amp;#39;s time to explode 4 taboos of parenting</t>
  </si>
  <si>
    <t>http://www.ted.com Babble.com publishers Rufus Griscom and Alisa Volkman, in a lively tag-team, expose 4 facts that parents never, ever admit -- and why they ...</t>
  </si>
  <si>
    <t>12OAr0lt4bk</t>
  </si>
  <si>
    <t>https://www.youtube.com/watch?v=12OAr0lt4bk</t>
  </si>
  <si>
    <t>2010-12-16T15:53:09.000Z</t>
  </si>
  <si>
    <t>Rachel Botsman: The case for collaborative consumption</t>
  </si>
  <si>
    <t>http://www.ted.com At TEDxSydney, Rachel Botsman says we're "wired to share" -- and shows how websites like Zipcar and Swaptree are changing the rules of ...</t>
  </si>
  <si>
    <t>AQa3kUJPEko</t>
  </si>
  <si>
    <t>https://www.youtube.com/watch?v=AQa3kUJPEko</t>
  </si>
  <si>
    <t>2010-12-17T17:15:23.000Z</t>
  </si>
  <si>
    <t>Ken Robinson: Changing education paradigms</t>
  </si>
  <si>
    <t>RSA ANIMATE: Changing Education Paradigms</t>
  </si>
  <si>
    <t>This RSA Animate was adapted from a talk given at the RSA by Sir Ken Robinson, world-renowned education and creativity expert and recipient of the RSA's ...</t>
  </si>
  <si>
    <t>zDZFcDGpL4U</t>
  </si>
  <si>
    <t>https://www.youtube.com/watch?v=zDZFcDGpL4U</t>
  </si>
  <si>
    <t>2010-10-14T10:56:32.000Z</t>
  </si>
  <si>
    <t>Beverly + Dereck Joubert: Life lessons from big cats</t>
  </si>
  <si>
    <t>http://www.ted.com Beverly + Dereck Joubert live in the bush, filming and photographing lions and leopards in their natural habitat. With stunning footage (some ...</t>
  </si>
  <si>
    <t>Ht6TTA8z3MI</t>
  </si>
  <si>
    <t>https://www.youtube.com/watch?v=Ht6TTA8z3MI</t>
  </si>
  <si>
    <t>2010-12-20T16:41:33.000Z</t>
  </si>
  <si>
    <t>Sheryl Sandberg: Why we have too few women leaders</t>
  </si>
  <si>
    <t>Why we have too few women leaders | Sheryl Sandberg</t>
  </si>
  <si>
    <t>http://www.ted.com Facebook COO Sheryl Sandberg looks at why a smaller percentage of women than men reach the top of their professions -- and offers 3 ...</t>
  </si>
  <si>
    <t>18uDutylDa4</t>
  </si>
  <si>
    <t>https://www.youtube.com/watch?v=18uDutylDa4</t>
  </si>
  <si>
    <t>2010-12-21T19:41:11.000Z</t>
  </si>
  <si>
    <t>Majora Carter: 3 stories of local eco-entrepreneurship</t>
  </si>
  <si>
    <t>http://www.ted.com The future of green is local -- and entrepreneurial. At TEDxMidwest, Majora Carter brings us the stories of three people who are saving their ...</t>
  </si>
  <si>
    <t>jyYjI7zQlaA</t>
  </si>
  <si>
    <t>https://www.youtube.com/watch?v=jyYjI7zQlaA</t>
  </si>
  <si>
    <t>2011-01-03T18:06:11.000Z</t>
  </si>
  <si>
    <t>Bren√© Brown: The power of vulnerability</t>
  </si>
  <si>
    <t>The power of vulnerability | Bren√© Brown</t>
  </si>
  <si>
    <t>Bren√© Brown studies human connection -- our ability to empathize, belong, love. In a poignant, funny talk at TEDxHouston, she shares a deep insight from her ...</t>
  </si>
  <si>
    <t>iCvmsMzlF7o</t>
  </si>
  <si>
    <t>https://www.youtube.com/watch?v=iCvmsMzlF7o</t>
  </si>
  <si>
    <t>2011-01-03T19:09:56.000Z</t>
  </si>
  <si>
    <t>Barry Schwartz: Using our practical wisdom</t>
  </si>
  <si>
    <t>http://www.ted.com In an intimate talk, Barry Schwartz dives into the question "How do we do the right thing?" With help from collaborator Kenneth Sharpe, ...</t>
  </si>
  <si>
    <t>IDS-ieLCmS4</t>
  </si>
  <si>
    <t>https://www.youtube.com/watch?v=IDS-ieLCmS4</t>
  </si>
  <si>
    <t>2011-01-03T19:01:15.000Z</t>
  </si>
  <si>
    <t>Arianna Huffington: How to succeed? Get more sleep</t>
  </si>
  <si>
    <t>How to succeed? Get more sleep | Arianna Huffington</t>
  </si>
  <si>
    <t>http://www.ted.com In this short talk, Arianna Huffington shares a small idea that can awaken much bigger ones: the power of a good night's sleep. Instead of ...</t>
  </si>
  <si>
    <t>nncY-MA1Iu8</t>
  </si>
  <si>
    <t>https://www.youtube.com/watch?v=nncY-MA1Iu8</t>
  </si>
  <si>
    <t>2011-01-03T19:01:18.000Z</t>
  </si>
  <si>
    <t>Lesley Hazleton: On reading the Koran</t>
  </si>
  <si>
    <t>On reading the Koran - Lesley Hazleton</t>
  </si>
  <si>
    <t>View full lesson: http://ed.ted.com/lessons/on-reading-the-koran-lesley-hazleton Lesley Hazleton sat down one day to read the Koran. And what she found -- as ...</t>
  </si>
  <si>
    <t>xOnwG_GgAqg</t>
  </si>
  <si>
    <t>https://www.youtube.com/watch?v=xOnwG_GgAqg</t>
  </si>
  <si>
    <t>2013-08-25T15:06:06.000Z</t>
  </si>
  <si>
    <t>Charles Limb: Your brain on improv</t>
  </si>
  <si>
    <t>TEDxMidAtlantic 2010 - Charles Limb - 11/5/10</t>
  </si>
  <si>
    <t>Charles Limb loved music as a child‚ÄîMahler, the Beatles, Miles Davis, whatever. And he heard things most of us don't. "I was fascinated by this question of how ...</t>
  </si>
  <si>
    <t>BomNG5N_E_0</t>
  </si>
  <si>
    <t>https://www.youtube.com/watch?v=BomNG5N_E_0</t>
  </si>
  <si>
    <t>2010-12-10T21:15:56.000Z</t>
  </si>
  <si>
    <t>Deborah Rhodes: A test that finds 3x more breast tumors, and why it's not available to you</t>
  </si>
  <si>
    <t>Deborah Rhodes: A tool that finds 3x more breast tumors, and why it&amp;#39;s not available to you</t>
  </si>
  <si>
    <t>http://www.ted.com Working with a team of physicists, Dr. Deborah Rhodes developed a new tool for tumor detection that's 3 times as effective as traditional ...</t>
  </si>
  <si>
    <t>DqbM1ZrpTQg</t>
  </si>
  <si>
    <t>https://www.youtube.com/watch?v=DqbM1ZrpTQg</t>
  </si>
  <si>
    <t>2011-01-06T21:15:14.000Z</t>
  </si>
  <si>
    <t>Neil Pasricha: The 3 A's of awesome</t>
  </si>
  <si>
    <t>Neil Pasricha: The 3 A&amp;#39;s of awesome</t>
  </si>
  <si>
    <t>http://www.ted.com Neil Pasricha's blog 1000 Awesome Things savors life's simple pleasures, from free refills to clean sheets. In this heartfelt talk from ...</t>
  </si>
  <si>
    <t>uPE0G00XFV0</t>
  </si>
  <si>
    <t>https://www.youtube.com/watch?v=uPE0G00XFV0</t>
  </si>
  <si>
    <t>2011-01-11T20:09:52.000Z</t>
  </si>
  <si>
    <t>Jody Williams: A realistic vision for world peace</t>
  </si>
  <si>
    <t>http://www.ted.com Nobel Peace laureate Jody Williams brings tough love to the dream of world peace, with her razor-sharp take on what "peace" really means, ...</t>
  </si>
  <si>
    <t>FD6CqD1kV8s</t>
  </si>
  <si>
    <t>https://www.youtube.com/watch?v=FD6CqD1kV8s</t>
  </si>
  <si>
    <t>2011-01-11T20:15:02.000Z</t>
  </si>
  <si>
    <t>Amber Case: We are all cyborgs now</t>
  </si>
  <si>
    <t>http://www.ted.com Technology is evolving us, says Amber Case, as we become a screen-staring, button-clicking new version of homo sapiens. We now rely on ...</t>
  </si>
  <si>
    <t>z1KJAXM3xYA</t>
  </si>
  <si>
    <t>https://www.youtube.com/watch?v=z1KJAXM3xYA</t>
  </si>
  <si>
    <t>2011-01-11T20:28:17.000Z</t>
  </si>
  <si>
    <t>Thomas Thwaites: How I built a toaster -- from scratch</t>
  </si>
  <si>
    <t>http://www.ted.com It takes an entire civilization to build a toaster. Designer Thomas Thwaites found out the hard way, by attempting to build one from scratch: ...</t>
  </si>
  <si>
    <t>5ODzO7Lz_pw</t>
  </si>
  <si>
    <t>https://www.youtube.com/watch?v=5ODzO7Lz_pw</t>
  </si>
  <si>
    <t>2011-01-14T15:18:13.000Z</t>
  </si>
  <si>
    <t>Elizabeth Lesser: Take "the Other" to lunch</t>
  </si>
  <si>
    <t>Take &amp;quot;the Other&amp;quot; to lunch | Elizabeth Lesser</t>
  </si>
  <si>
    <t>http://www.ted.com There's an angry divisive tension in the air that threatens to make modern politics impossible. Elizabeth Lesser explores the two sides of ...</t>
  </si>
  <si>
    <t>AsSd2nmoKNA</t>
  </si>
  <si>
    <t>https://www.youtube.com/watch?v=AsSd2nmoKNA</t>
  </si>
  <si>
    <t>2011-01-14T15:23:26.000Z</t>
  </si>
  <si>
    <t>Ali Carr-Chellman: Gaming to re-engage boys in learning</t>
  </si>
  <si>
    <t>Gaming to re-engage boys in learning - Ali Carr-Chellman</t>
  </si>
  <si>
    <t>In her talk, Ali Carr-Chellman pinpoints three reasons boys are tuning out of school in droves, and lays out her bold plan to re-engage them: bringing their culture ...</t>
  </si>
  <si>
    <t>A3ZC9OyHWO4</t>
  </si>
  <si>
    <t>https://www.youtube.com/watch?v=A3ZC9OyHWO4</t>
  </si>
  <si>
    <t>2013-08-15T20:42:23.000Z</t>
  </si>
  <si>
    <t>Naomi Klein: Addicted to risk</t>
  </si>
  <si>
    <t>http://www.ted.com Days before this talk, journalist Naomi Klein was on a boat in the Gulf of Mexico, looking at the catastrophic results of BP's risky pursuit of oil.</t>
  </si>
  <si>
    <t>0ZhL7P7w3as</t>
  </si>
  <si>
    <t>https://www.youtube.com/watch?v=0ZhL7P7w3as</t>
  </si>
  <si>
    <t>2011-01-18T15:20:22.000Z</t>
  </si>
  <si>
    <t>Charity Tillemann-Dick: Singing after a double lung transplant</t>
  </si>
  <si>
    <t>Opera Singer Charity Tillemann-Dick Has Double Lung Transplant at Cleveland Clinic</t>
  </si>
  <si>
    <t>Internationally-renowned soprano Charity Tillemann-Dick was diagnosed with idiopathic pulmonary hypertension, a rare and incurable lung disease, in 2004.</t>
  </si>
  <si>
    <t>U3B8DyWPxlw</t>
  </si>
  <si>
    <t>https://www.youtube.com/watch?v=U3B8DyWPxlw</t>
  </si>
  <si>
    <t>2018-08-29T18:48:53.000Z</t>
  </si>
  <si>
    <t>Van Jones: The economic injustice of plastic</t>
  </si>
  <si>
    <t>The economic injustice of plastic | Van Jones</t>
  </si>
  <si>
    <t>When we throw away our plastic trash, where does it go? In this hard-hitting talk, Van Jones shows us how our throwaway culture hits poor people and poor ...</t>
  </si>
  <si>
    <t>FjvjSlpJoqo</t>
  </si>
  <si>
    <t>https://www.youtube.com/watch?v=FjvjSlpJoqo</t>
  </si>
  <si>
    <t>2011-01-21T18:07:32.000Z</t>
  </si>
  <si>
    <t>Anders Ynnerman: Visualizing the medical data explosion</t>
  </si>
  <si>
    <t>Visualizing the medical data explosion - Anders Ynnerman</t>
  </si>
  <si>
    <t>Today medical scans produce thousands of images and terabytes of data for a single patient in mere seconds, but how do doctors parse this information and ...</t>
  </si>
  <si>
    <t>4SZ_5fGEdpk</t>
  </si>
  <si>
    <t>https://www.youtube.com/watch?v=4SZ_5fGEdpk</t>
  </si>
  <si>
    <t>2013-07-10T20:40:01.000Z</t>
  </si>
  <si>
    <t>Heather Knight: Silicon-based comedy</t>
  </si>
  <si>
    <t>http://www.ted.com In this first-of-its-kind demo, Heather Knight introduces Data, a robotic stand-up comedian that does much more than rattle off one-liners -- it ...</t>
  </si>
  <si>
    <t>Fu_kBW_KSms</t>
  </si>
  <si>
    <t>https://www.youtube.com/watch?v=Fu_kBW_KSms</t>
  </si>
  <si>
    <t>2011-01-21T18:17:33.000Z</t>
  </si>
  <si>
    <t>Martin Jacques: Understanding the rise of China</t>
  </si>
  <si>
    <t>Understanding the rise of China | Martin Jacques</t>
  </si>
  <si>
    <t>http://www.ted.com Speaking at a TED Salon in London, economist Martin Jacques asks: How do we in the West make sense of China and its phenomenal rise?</t>
  </si>
  <si>
    <t>imhUmLtlZpw</t>
  </si>
  <si>
    <t>https://www.youtube.com/watch?v=imhUmLtlZpw</t>
  </si>
  <si>
    <t>2011-01-24T20:03:36.000Z</t>
  </si>
  <si>
    <t>Thomas Goetz: It's time to redesign medical data</t>
  </si>
  <si>
    <t>Thomas Goetz: It&amp;#39;s time to redesign medical data</t>
  </si>
  <si>
    <t>http://www.ted.com Your medical chart: it's hard to access, impossible to read -- and full of information that could make you healthier if you just knew how to use it ...</t>
  </si>
  <si>
    <t>bCGlWQnzDVE</t>
  </si>
  <si>
    <t>https://www.youtube.com/watch?v=bCGlWQnzDVE</t>
  </si>
  <si>
    <t>2011-01-27T14:06:37.000Z</t>
  </si>
  <si>
    <t>Liza Donnelly: Drawing on humor for change</t>
  </si>
  <si>
    <t>Liza Donnelly: Drawing upon humor for change</t>
  </si>
  <si>
    <t>http://www.ted.com New Yorker cartoonist Liza Donnelly shares a portfolio of her wise and funny cartoons about modern life -- and talks about how humor can ...</t>
  </si>
  <si>
    <t>cmlRinjYKfM</t>
  </si>
  <si>
    <t>https://www.youtube.com/watch?v=cmlRinjYKfM</t>
  </si>
  <si>
    <t>2011-01-27T14:14:26.000Z</t>
  </si>
  <si>
    <t>Ariel Garten: Know thyself, with a brain scanner</t>
  </si>
  <si>
    <t>http://www.ted.com Imagine playing a video game controlled by your mind. Now imagine that game also teaches you about your own patterns of stress, ...</t>
  </si>
  <si>
    <t>8rzlrItooG4</t>
  </si>
  <si>
    <t>https://www.youtube.com/watch?v=8rzlrItooG4</t>
  </si>
  <si>
    <t>2012-01-26T22:32:41.000Z</t>
  </si>
  <si>
    <t>Bruce Feiler: The council of dads</t>
  </si>
  <si>
    <t>http://www.ted.com Diagnosed with cancer, Bruce Feiler worried first about his young family. So -- as he shares in this funny, rambling and ultimately thoughtful ...</t>
  </si>
  <si>
    <t>G2Y6Am46eVU</t>
  </si>
  <si>
    <t>https://www.youtube.com/watch?v=G2Y6Am46eVU</t>
  </si>
  <si>
    <t>2011-01-28T15:36:21.000Z</t>
  </si>
  <si>
    <t>Kate Orff: Reviving New York's rivers -- with oysters!</t>
  </si>
  <si>
    <t>Kate Orff: Reviving New York&amp;#39;s rivers -- with oysters!</t>
  </si>
  <si>
    <t>http://www.ted.com Architect Kate Orff sees the oyster as an agent of urban change. Bundled into beds and sunk into city rivers, oysters slurp up pollution and ...</t>
  </si>
  <si>
    <t>Y4xCpqVa-6I</t>
  </si>
  <si>
    <t>https://www.youtube.com/watch?v=Y4xCpqVa-6I</t>
  </si>
  <si>
    <t>2011-01-31T15:50:35.000Z</t>
  </si>
  <si>
    <t>Dale Dougherty: We are makers</t>
  </si>
  <si>
    <t>http://www.ted.com America was built by makers -- curious, enthusiastic amateur inventors whose tinkering habit sparked whole new industries.</t>
  </si>
  <si>
    <t>mlrB6npbwVQ</t>
  </si>
  <si>
    <t>https://www.youtube.com/watch?v=mlrB6npbwVQ</t>
  </si>
  <si>
    <t>2011-02-02T19:27:29.000Z</t>
  </si>
  <si>
    <t>Johanna Blakley: Social media and the end of gender</t>
  </si>
  <si>
    <t>http://www.ted.com Media and advertising companies still use the same old demographics to understand audiences, but they're becoming increasingly harder to ...</t>
  </si>
  <si>
    <t>ZR4LdnFGzPk</t>
  </si>
  <si>
    <t>https://www.youtube.com/watch?v=ZR4LdnFGzPk</t>
  </si>
  <si>
    <t>2011-02-02T19:32:56.000Z</t>
  </si>
  <si>
    <t>Christopher McDougall: Are we born to run?</t>
  </si>
  <si>
    <t>Are we born to run? | Christopher McDougall</t>
  </si>
  <si>
    <t>http://www.ted.com Christopher McDougall explores the mysteries of the human desire to run. How did running help early humans survive -- and what urges from ...</t>
  </si>
  <si>
    <t>b-iGZPtWXzE</t>
  </si>
  <si>
    <t>https://www.youtube.com/watch?v=b-iGZPtWXzE</t>
  </si>
  <si>
    <t>2011-02-04T15:03:04.000Z</t>
  </si>
  <si>
    <t>Suheir Hammad: Poems of war, peace, women, power</t>
  </si>
  <si>
    <t>http://www.ted.com Poet Suheir Hammad performs two spine-tingling spoken-word pieces: "What I Will" and "break (clustered)" -- meditations on war and peace, ...</t>
  </si>
  <si>
    <t>UAj1hsXp18c</t>
  </si>
  <si>
    <t>https://www.youtube.com/watch?v=UAj1hsXp18c</t>
  </si>
  <si>
    <t>2011-02-04T14:47:44.000Z</t>
  </si>
  <si>
    <t>Nigel Marsh: How to make work-life balance work</t>
  </si>
  <si>
    <t>How to make work-life balance work | Nigel Marsh</t>
  </si>
  <si>
    <t>http://www.ted.com Work-life balance, says Nigel Marsh, is too important to be left in the hands of your employer. At TEDxSydney, Marsh lays out an ideal day ...</t>
  </si>
  <si>
    <t>jdpIKXLLYYM</t>
  </si>
  <si>
    <t>https://www.youtube.com/watch?v=jdpIKXLLYYM</t>
  </si>
  <si>
    <t>2011-02-07T15:27:50.000Z</t>
  </si>
  <si>
    <t>Cynthia Breazeal: The rise of personal robots</t>
  </si>
  <si>
    <t>The Rise of Personal Robots | Cynthia Breazeal | TED Talks</t>
  </si>
  <si>
    <t>http://www.ted.com As a grad student, Cynthia Breazeal wondered why we were using robots on Mars, but not in our living rooms. The key, she realized: training ...</t>
  </si>
  <si>
    <t>eAnHjuTQF3M</t>
  </si>
  <si>
    <t>https://www.youtube.com/watch?v=eAnHjuTQF3M</t>
  </si>
  <si>
    <t>2011-02-08T15:39:26.000Z</t>
  </si>
  <si>
    <t>Hawa Abdi + Deqo Mohamed: Mother and daughter doctor-heroes</t>
  </si>
  <si>
    <t>Mother and daughter doctor-heroes: Hawa Abdi + Deqo Mohamed</t>
  </si>
  <si>
    <t>http://www.ted.com They've been called the "saints of Somalia." Doctors Hawa Abdi and Deqo Mohamed talk about their medical clinic in Somalia, where -- in ...</t>
  </si>
  <si>
    <t>I6M54p8VQFA</t>
  </si>
  <si>
    <t>https://www.youtube.com/watch?v=I6M54p8VQFA</t>
  </si>
  <si>
    <t>2011-02-09T16:26:20.000Z</t>
  </si>
  <si>
    <t>Michael Pawlyn: Using nature's genius in architecture</t>
  </si>
  <si>
    <t>Michael Pawlyn: Using nature&amp;#39;s genius in architecture</t>
  </si>
  <si>
    <t>http://www.ted.com How can architects build a new world of sustainable beauty? By learning from nature. At TEDSalon in London, Michael Pawlyn describes ...</t>
  </si>
  <si>
    <t>3QZp6smeSQA</t>
  </si>
  <si>
    <t>https://www.youtube.com/watch?v=3QZp6smeSQA</t>
  </si>
  <si>
    <t>2011-02-10T16:49:26.000Z</t>
  </si>
  <si>
    <t>Geert Chatrou: A whistleblower you haven't heard</t>
  </si>
  <si>
    <t>A whistleblower you haven&amp;#39;t heard - Geert Chatrou</t>
  </si>
  <si>
    <t>In this engaging talk, world champion whistler Geert Chatrou performs the whimsical "Eleonora" by A. Honhoff, and his own "F√™te de la Belle." In a fascinating ...</t>
  </si>
  <si>
    <t>x4fgPHvsP2I</t>
  </si>
  <si>
    <t>https://www.youtube.com/watch?v=x4fgPHvsP2I</t>
  </si>
  <si>
    <t>2013-08-15T20:44:18.000Z</t>
  </si>
  <si>
    <t>Krista Tippett: Reconnecting with compassion</t>
  </si>
  <si>
    <t>http://www.ted.com The term "compassion" -- typically reserved for the saintly or the sappy -- has fallen out of touch with reality. At a special TEDPrize@UN, ...</t>
  </si>
  <si>
    <t>l5vZHuAtDZA</t>
  </si>
  <si>
    <t>https://www.youtube.com/watch?v=l5vZHuAtDZA</t>
  </si>
  <si>
    <t>2011-02-15T16:18:31.000Z</t>
  </si>
  <si>
    <t>Patricia Kuhl: The linguistic genius of babies</t>
  </si>
  <si>
    <t>The linguistic genius of babies | Patricia Kuhl</t>
  </si>
  <si>
    <t>http://www.ted.com At TEDxRainier, Patricia Kuhl shares astonishing findings about how babies learn one language over another -- by listening to the humans ...</t>
  </si>
  <si>
    <t>G2XBIkHW954</t>
  </si>
  <si>
    <t>https://www.youtube.com/watch?v=G2XBIkHW954</t>
  </si>
  <si>
    <t>2011-02-18T14:05:44.000Z</t>
  </si>
  <si>
    <t>Jacqueline Novogratz: Inspiring a life of immersion</t>
  </si>
  <si>
    <t>http://www.ted.com We each want to live a life of purpose, but where to start? In this luminous, wide-ranging talk, Jacqueline Novogratz introduces us to people ...</t>
  </si>
  <si>
    <t>jbHpF7Ey_ck</t>
  </si>
  <si>
    <t>https://www.youtube.com/watch?v=jbHpF7Ey_ck</t>
  </si>
  <si>
    <t>2011-02-18T14:12:38.000Z</t>
  </si>
  <si>
    <t>Lisa Gansky: The future of business is the "mesh"</t>
  </si>
  <si>
    <t>Lisa Gansky: The future of business is the &amp;quot;mesh&amp;quot;</t>
  </si>
  <si>
    <t>http://www.ted.com At TED@MotorCity, Lisa Gansky, author of "The Mesh," talks about a future of business that's about sharing all kinds of stuff, either via smart ...</t>
  </si>
  <si>
    <t>IHBGLHgIWJM</t>
  </si>
  <si>
    <t>https://www.youtube.com/watch?v=IHBGLHgIWJM</t>
  </si>
  <si>
    <t>2011-02-18T14:18:17.000Z</t>
  </si>
  <si>
    <t>Madeleine Albright: On being a woman and a diplomat</t>
  </si>
  <si>
    <t>On being a woman and a diplomat - Madeleine Albright</t>
  </si>
  <si>
    <t>View full lesson: http://ed.ted.com/lessons/madeleine-albright-on-being-a-woman-and-a-diplomat In a frank and funny Q&amp;A with Pat Mitchell from the Paley ...</t>
  </si>
  <si>
    <t>7wzceILi774</t>
  </si>
  <si>
    <t>https://www.youtube.com/watch?v=7wzceILi774</t>
  </si>
  <si>
    <t>2013-08-17T15:27:00.000Z</t>
  </si>
  <si>
    <t>Noreena Hertz: How to use experts -- and when not to</t>
  </si>
  <si>
    <t>http://www.ted.com We make important decisions every day -- and we often rely on experts to help us decide. But, says economist Noreena Hertz, relying too ...</t>
  </si>
  <si>
    <t>WNTk29zXl4A</t>
  </si>
  <si>
    <t>https://www.youtube.com/watch?v=WNTk29zXl4A</t>
  </si>
  <si>
    <t>2011-02-21T17:59:59.000Z</t>
  </si>
  <si>
    <t>Iain Hutchison: Saving faces: A facial surgeon's craft</t>
  </si>
  <si>
    <t>Iain Hutchison: Saving faces</t>
  </si>
  <si>
    <t>http://www.ted.com Facial surgeon Iain Hutchison works with people whose faces have been severely disfigured. By pushing to improve surgical techniques, ...</t>
  </si>
  <si>
    <t>l5ZJ6bK1EIc</t>
  </si>
  <si>
    <t>https://www.youtube.com/watch?v=l5ZJ6bK1EIc</t>
  </si>
  <si>
    <t>2011-02-23T18:43:15.000Z</t>
  </si>
  <si>
    <t>Elizabeth Lindsey: Curating humanity's heritage</t>
  </si>
  <si>
    <t>Elizabeth Lindsey: Curating humanity&amp;#39;s heritage</t>
  </si>
  <si>
    <t>http://www.ted.com It's been said that when an elder dies, it's as if a library is burned. Anthropologist Elizabeth Lindsey, a National Geographic Fellow, collects ...</t>
  </si>
  <si>
    <t>IPBCxlx_SVk</t>
  </si>
  <si>
    <t>https://www.youtube.com/watch?v=IPBCxlx_SVk</t>
  </si>
  <si>
    <t>2011-02-23T19:11:38.000Z</t>
  </si>
  <si>
    <t>Danny Hillis: Understanding cancer through proteomics</t>
  </si>
  <si>
    <t>http://www.ted.com Danny Hills makes a case for the next frontier of cancer research: proteomics, the study of proteins in the body. As Hillis explains it, genomics ...</t>
  </si>
  <si>
    <t>scITIoJvMJ0</t>
  </si>
  <si>
    <t>https://www.youtube.com/watch?v=scITIoJvMJ0</t>
  </si>
  <si>
    <t>2011-03-16T15:54:21.000Z</t>
  </si>
  <si>
    <t>Ahn Trio: A modern take on piano, violin, cello</t>
  </si>
  <si>
    <t>The Ahn Trio: A modern take on piano, violin, cello</t>
  </si>
  <si>
    <t>http://www.ted.com The three Ahn sisters (cellist Maria, pianist Lucia, violinist Angella) breathe new life into the piano trio with their passionate musicmaking.</t>
  </si>
  <si>
    <t>8uOIa3Ag_WY</t>
  </si>
  <si>
    <t>https://www.youtube.com/watch?v=8uOIa3Ag_WY</t>
  </si>
  <si>
    <t>2011-03-16T15:38:48.000Z</t>
  </si>
  <si>
    <t>Wadah Khanfar: A historic moment in the Arab world</t>
  </si>
  <si>
    <t>As a democratic revolution led by tech-empowered young people sweeps the Arab world, Wadah Khanfar, the head of Al Jazeera, shares a profoundly optimistic ...</t>
  </si>
  <si>
    <t>2XiDdnDCD34</t>
  </si>
  <si>
    <t>https://www.youtube.com/watch?v=2XiDdnDCD34</t>
  </si>
  <si>
    <t>2015-07-17T22:15:44.000Z</t>
  </si>
  <si>
    <t>JR: My wish: Use art to turn the world inside out</t>
  </si>
  <si>
    <t>Use art to turn the world inside out | JR</t>
  </si>
  <si>
    <t>French street artist JR uses his camera to show the world its true face, by pasting photos of the human face across massive canvases. At TED2011, he makes his ...</t>
  </si>
  <si>
    <t>0PAy1zBtTbw</t>
  </si>
  <si>
    <t>https://www.youtube.com/watch?v=0PAy1zBtTbw</t>
  </si>
  <si>
    <t>2011-03-05T02:37:08.000Z</t>
  </si>
  <si>
    <t>Wael Ghonim: Inside the Egyptian revolution</t>
  </si>
  <si>
    <t>http://www.ted.com Wael Ghonim is the Google executive who helped jumpstart Egypt's democratic revolution ... with a Facebook page memorializing a victim of ...</t>
  </si>
  <si>
    <t>SWvJxasiSZ8</t>
  </si>
  <si>
    <t>https://www.youtube.com/watch?v=SWvJxasiSZ8</t>
  </si>
  <si>
    <t>2011-03-05T02:47:37.000Z</t>
  </si>
  <si>
    <t>Bill Gates: How state budgets are breaking US schools</t>
  </si>
  <si>
    <t>How state budgets are breaking US schools | Bill Gates</t>
  </si>
  <si>
    <t>http://www.ted.com America's school systems are funded by the 50 states. In this fiery talk, Bill Gates says that state budgets are riddled with accounting tricks ...</t>
  </si>
  <si>
    <t>jiUKpX09zo4</t>
  </si>
  <si>
    <t>https://www.youtube.com/watch?v=jiUKpX09zo4</t>
  </si>
  <si>
    <t>2011-03-05T03:17:25.000Z</t>
  </si>
  <si>
    <t>Anthony Atala: Printing a human kidney</t>
  </si>
  <si>
    <t>Printing a human kidney - Anthony Atala</t>
  </si>
  <si>
    <t>View full lesson: http://ed.ted.com/lessons/printing-a-human-kidney-anthony-atala Surgeon Anthony Atala demonstrates an early-stage experiment that could ...</t>
  </si>
  <si>
    <t>bX3C201O4MA</t>
  </si>
  <si>
    <t>https://www.youtube.com/watch?v=bX3C201O4MA</t>
  </si>
  <si>
    <t>2013-03-15T15:02:21.000Z</t>
  </si>
  <si>
    <t>Courtney E. Martin: This isn't her mother's feminism</t>
  </si>
  <si>
    <t>Courtney Martin: Reinventing feminism</t>
  </si>
  <si>
    <t>http://www.ted.com Blogger Courtney Martin examines the perennially loaded word "feminism." In a personal and heartfelt talk, she describes the three ...</t>
  </si>
  <si>
    <t>SXKNA_vfHWs</t>
  </si>
  <si>
    <t>https://www.youtube.com/watch?v=SXKNA_vfHWs</t>
  </si>
  <si>
    <t>2011-03-08T16:45:27.000Z</t>
  </si>
  <si>
    <t>Sal Khan: Let's use video to reinvent education</t>
  </si>
  <si>
    <t>Let&amp;#39;s use video to reinvent education | Salman Khan</t>
  </si>
  <si>
    <t>http://www.ted.com Salman Khan talks about how and why he created the remarkable Khan Academy, a carefully structured series of educational videos offering ...</t>
  </si>
  <si>
    <t>nTFEUsudhfs</t>
  </si>
  <si>
    <t>https://www.youtube.com/watch?v=nTFEUsudhfs</t>
  </si>
  <si>
    <t>2011-03-09T20:52:50.000Z</t>
  </si>
  <si>
    <t>Deb Roy: The birth of a word</t>
  </si>
  <si>
    <t>http://www.ted.com MIT researcher Deb Roy wanted to understand how his infant son learned language -- so he wired up his house with videocameras to catch ...</t>
  </si>
  <si>
    <t>RE4ce4mexrU</t>
  </si>
  <si>
    <t>https://www.youtube.com/watch?v=RE4ce4mexrU</t>
  </si>
  <si>
    <t>2011-03-14T20:45:32.000Z</t>
  </si>
  <si>
    <t>Rob Harmon: How to keep rivers and streams flowing</t>
  </si>
  <si>
    <t>Rob Harmon: How the market can keep streams flowing</t>
  </si>
  <si>
    <t>http://www.ted.com With streams and rivers drying up because of over-usage, Rob Harmon has implemented an ingenious market mechanism to bring back the ...</t>
  </si>
  <si>
    <t>YeJhVtJKJU8</t>
  </si>
  <si>
    <t>https://www.youtube.com/watch?v=YeJhVtJKJU8</t>
  </si>
  <si>
    <t>2011-03-14T21:03:05.000Z</t>
  </si>
  <si>
    <t>David Brooks: The social animal</t>
  </si>
  <si>
    <t>http://www.ted.com Tapping into the findings of his latest book, NYTimes columnist David Brooks unpacks new insights into human nature from the cognitive ...</t>
  </si>
  <si>
    <t>rGfhahVBIQw</t>
  </si>
  <si>
    <t>https://www.youtube.com/watch?v=rGfhahVBIQw</t>
  </si>
  <si>
    <t>2011-03-14T21:22:01.000Z</t>
  </si>
  <si>
    <t>Janna Levin: The sound the universe makes</t>
  </si>
  <si>
    <t>The sound the universe makes | Janna Levin</t>
  </si>
  <si>
    <t>http://www.ted.com We think of space as a silent place. But physicist Janna Levin says the universe has a soundtrack -- a sonic composition that records some of ...</t>
  </si>
  <si>
    <t>eLz9TvxGoKs</t>
  </si>
  <si>
    <t>https://www.youtube.com/watch?v=eLz9TvxGoKs</t>
  </si>
  <si>
    <t>2011-03-15T15:03:10.000Z</t>
  </si>
  <si>
    <t>Mark Bezos: A life lesson from a volunteer firefighter</t>
  </si>
  <si>
    <t>http://www.ted.com Volunteer firefighter Mark Bezos tells a story of an act of heroism that didn't go quite as expected -- but that taught him a big lesson: Don't wait ...</t>
  </si>
  <si>
    <t>sAQfzHBpRsc</t>
  </si>
  <si>
    <t>https://www.youtube.com/watch?v=sAQfzHBpRsc</t>
  </si>
  <si>
    <t>2011-03-16T16:11:21.000Z</t>
  </si>
  <si>
    <t>Rogier van der Heide: Why light needs darkness</t>
  </si>
  <si>
    <t>http://www.ted.com Lighting architect Rogier van der Heide offers a beautiful new way to look at the world -- by paying attention to light (and to darkness).</t>
  </si>
  <si>
    <t>qKmuMQT5E6Y</t>
  </si>
  <si>
    <t>https://www.youtube.com/watch?v=qKmuMQT5E6Y</t>
  </si>
  <si>
    <t>2011-03-21T18:13:48.000Z</t>
  </si>
  <si>
    <t>Sarah Kay: If I should have a daughter ...</t>
  </si>
  <si>
    <t>If I should have a daughter ... | Sarah Kay</t>
  </si>
  <si>
    <t>http://www.ted.com "If I should have a daughter, instead of Mom, she's gonna call me Point B ... " began spoken word poet Sarah Kay, in a talk that inspired two ...</t>
  </si>
  <si>
    <t>0snNB1yS3IE</t>
  </si>
  <si>
    <t>https://www.youtube.com/watch?v=0snNB1yS3IE</t>
  </si>
  <si>
    <t>2011-03-21T18:32:39.000Z</t>
  </si>
  <si>
    <t>Hans Rosling: The magic washing machine</t>
  </si>
  <si>
    <t>The magic washing machine | Hans Rosling</t>
  </si>
  <si>
    <t>http://www.ted.com What was the greatest invention of the industrial revolution? Hans Rosling makes the case for the washing machine. With newly designed ...</t>
  </si>
  <si>
    <t>BZoKfap4g4w</t>
  </si>
  <si>
    <t>https://www.youtube.com/watch?v=BZoKfap4g4w</t>
  </si>
  <si>
    <t>2011-03-21T18:42:58.000Z</t>
  </si>
  <si>
    <t>Isabel Behncke: Evolution's gift of play, from bonobo apes to humans</t>
  </si>
  <si>
    <t>Isabel Behncke: Evolution&amp;#39;s gift of play, from bonobo apes to humans</t>
  </si>
  <si>
    <t>http://www.ted.com With never-before-seen video, primatologist Isabel Behncke Izquierdo shows how bonobo ape society learns from constantly playing -- solo, ...</t>
  </si>
  <si>
    <t>WjBwhwe5-cc</t>
  </si>
  <si>
    <t>https://www.youtube.com/watch?v=WjBwhwe5-cc</t>
  </si>
  <si>
    <t>2011-03-22T18:00:02.000Z</t>
  </si>
  <si>
    <t>Paul Root Wolpe: It's time to question bio-engineering</t>
  </si>
  <si>
    <t>It&amp;#39;s time to question bio-engineering - Paul Root Wolpe</t>
  </si>
  <si>
    <t>Bioethicist Paul Root Wolpe describes an astonishing series of recent bio-engineering experiments, from glowing dogs to mice that grow human ears. He asks: ...</t>
  </si>
  <si>
    <t>k2NQ2SFuSN4</t>
  </si>
  <si>
    <t>https://www.youtube.com/watch?v=k2NQ2SFuSN4</t>
  </si>
  <si>
    <t>2013-08-15T20:21:22.000Z</t>
  </si>
  <si>
    <t>Eythor Bender: Human exoskeletons -- for war and healing</t>
  </si>
  <si>
    <t>Eythor Bender Human exoskeletons ‚Äî for war and healing</t>
  </si>
  <si>
    <t>VzI-JIVx1Ag</t>
  </si>
  <si>
    <t>https://www.youtube.com/watch?v=VzI-JIVx1Ag</t>
  </si>
  <si>
    <t>2015-04-19T06:45:09.000Z</t>
  </si>
  <si>
    <t>Claron McFadden: Singing the primal mystery</t>
  </si>
  <si>
    <t>http://www.ted.com "The human voice: mysterious, spontaneous, primal." With these words, soprano Claron McFadden invites us to explore the mysteries of ...</t>
  </si>
  <si>
    <t>l3uttHEZnTY</t>
  </si>
  <si>
    <t>https://www.youtube.com/watch?v=l3uttHEZnTY</t>
  </si>
  <si>
    <t>2011-03-28T13:03:18.000Z</t>
  </si>
  <si>
    <t>Patricia Ryan: Don't insist on English!</t>
  </si>
  <si>
    <t>Don&amp;#39;t insist on English! - Patricia Ryan</t>
  </si>
  <si>
    <t>In her talk, longtime English teacher Patricia Ryan asks a provocative question: Is the world's focus on English preventing the spread of great ideas in other ...</t>
  </si>
  <si>
    <t>sCTI5tcnEok</t>
  </si>
  <si>
    <t>https://www.youtube.com/watch?v=sCTI5tcnEok</t>
  </si>
  <si>
    <t>2013-07-25T20:05:39.000Z</t>
  </si>
  <si>
    <t>Ralph Langner: Cracking Stuxnet, a 21st-century cyber weapon</t>
  </si>
  <si>
    <t>http://www.ted.com When first discovered in 2010, the Stuxnet computer worm posed a baffling puzzle. Beyond its unusually high level of sophistication loomed ...</t>
  </si>
  <si>
    <t>CS01Hmjv1pQ</t>
  </si>
  <si>
    <t>https://www.youtube.com/watch?v=CS01Hmjv1pQ</t>
  </si>
  <si>
    <t>2011-03-29T14:42:08.000Z</t>
  </si>
  <si>
    <t>Handspring Puppet Co.: The genius puppetry behind War Horse</t>
  </si>
  <si>
    <t>The genius puppetry behind War Horse | Handspring Puppet Company</t>
  </si>
  <si>
    <t>http://www.ted.com "Puppets always have to try to be alive," says Adrian Kohler of the Handspring Puppet Company, a gloriously ambitious troupe of human and ...</t>
  </si>
  <si>
    <t>h7u6N-cSWtY</t>
  </si>
  <si>
    <t>https://www.youtube.com/watch?v=h7u6N-cSWtY</t>
  </si>
  <si>
    <t>2011-03-30T20:39:05.000Z</t>
  </si>
  <si>
    <t>Sebastian Thrun: Google's driverless car</t>
  </si>
  <si>
    <t>Google&amp;#39;s driverless car | Sebastian Thrun</t>
  </si>
  <si>
    <t>http://www.ted.com Sebastian Thrun helped build Google's amazing driverless car, powered by a very personal quest to save lives and reduce traffic accidents.</t>
  </si>
  <si>
    <t>bp9KBrH8H04</t>
  </si>
  <si>
    <t>https://www.youtube.com/watch?v=bp9KBrH8H04</t>
  </si>
  <si>
    <t>2011-03-31T17:48:58.000Z</t>
  </si>
  <si>
    <t>Eric Whitacre: A virtual choir 2,000 voices strong</t>
  </si>
  <si>
    <t>AnnMarie Thomas: Hands-on science with squishy circuits</t>
  </si>
  <si>
    <t>http://www.ted.com In a zippy demo at TED U, AnnMarie Thomas shows how two different flavors of homemade play dough can be used to demonstrate ...</t>
  </si>
  <si>
    <t>5M3Dow20KlM</t>
  </si>
  <si>
    <t>https://www.youtube.com/watch?v=5M3Dow20KlM</t>
  </si>
  <si>
    <t>2011-04-04T15:19:00.000Z</t>
  </si>
  <si>
    <t>Stanley McChrystal: Listen, learn ... then lead</t>
  </si>
  <si>
    <t>http://www.ted.com Four-star general Stanley McChrystal shares what he learned about leadership over his decades in the military. How can you build a sense ...</t>
  </si>
  <si>
    <t>FmpIMt95ndU</t>
  </si>
  <si>
    <t>https://www.youtube.com/watch?v=FmpIMt95ndU</t>
  </si>
  <si>
    <t>2011-04-06T16:45:14.000Z</t>
  </si>
  <si>
    <t>Chade-Meng Tan: Everyday compassion at Google</t>
  </si>
  <si>
    <t>http://www.ted.com Google's "Jolly Good Fellow," Chade-Meng Tan, talks about how the company practices compassion in its everyday business -- and its bold ...</t>
  </si>
  <si>
    <t>yTR4sAD_4qM</t>
  </si>
  <si>
    <t>https://www.youtube.com/watch?v=yTR4sAD_4qM</t>
  </si>
  <si>
    <t>2011-04-06T16:24:57.000Z</t>
  </si>
  <si>
    <t>Morgan Spurlock: The greatest TED Talk ever sold</t>
  </si>
  <si>
    <t>The greatest TED Talk ever sold - Morgan Spurlock</t>
  </si>
  <si>
    <t>Sign up for our newsletter and never miss an episode: http://bit.ly/TEDEdNewsletter With humor and persistence, filmmaker Morgan Spurlock dives into the ...</t>
  </si>
  <si>
    <t>Y2jyjfcp1as</t>
  </si>
  <si>
    <t>https://www.youtube.com/watch?v=Y2jyjfcp1as</t>
  </si>
  <si>
    <t>2013-03-15T20:09:22.000Z</t>
  </si>
  <si>
    <t>Mick Ebeling: The invention that unlocked a locked-in artist</t>
  </si>
  <si>
    <t>http://www.ted.com The nerve disease ALS left graffiti artist TEMPT paralyzed from head to toe, forced to communicate blink by blink. In a remarkable talk at ...</t>
  </si>
  <si>
    <t>Sktdq5z1N-4</t>
  </si>
  <si>
    <t>https://www.youtube.com/watch?v=Sktdq5z1N-4</t>
  </si>
  <si>
    <t>2011-04-07T14:38:47.000Z</t>
  </si>
  <si>
    <t>Caroline Casey: Looking past limits</t>
  </si>
  <si>
    <t>http://www.ted.com Activist Caroline Casey tells the story of her extraordinary life, starting with a revelation (no spoilers). In a talk that challenges perceptions, ...</t>
  </si>
  <si>
    <t>YyBk55G7Keo</t>
  </si>
  <si>
    <t>https://www.youtube.com/watch?v=YyBk55G7Keo</t>
  </si>
  <si>
    <t>2011-04-08T18:41:42.000Z</t>
  </si>
  <si>
    <t>Jackson Browne: A song inspired by the ocean</t>
  </si>
  <si>
    <t>Jackson Browne A song inspired by the ocean</t>
  </si>
  <si>
    <t>dB8BqnL4nfw</t>
  </si>
  <si>
    <t>https://www.youtube.com/watch?v=dB8BqnL4nfw</t>
  </si>
  <si>
    <t>2015-04-14T09:31:06.000Z</t>
  </si>
  <si>
    <t>David Christian: The history of our world in 18 minutes</t>
  </si>
  <si>
    <t>The history of our world in 18 minutes | David Christian</t>
  </si>
  <si>
    <t>http://www.ted.com Backed by stunning illustrations, David Christian narrates a complete history of the universe, from the Big Bang to the Internet, in a riveting 18 ...</t>
  </si>
  <si>
    <t>yqc9zX04DXs</t>
  </si>
  <si>
    <t>https://www.youtube.com/watch?v=yqc9zX04DXs</t>
  </si>
  <si>
    <t>2011-04-11T14:42:40.000Z</t>
  </si>
  <si>
    <t>Dave Meslin: The antidote to apathy</t>
  </si>
  <si>
    <t>http://www.ted.com Local politics -- schools, zoning, council elections -- hit us where we live. So why don't more of us actually get involved? Is it apathy? Dave ...</t>
  </si>
  <si>
    <t>5Knz100ldLM</t>
  </si>
  <si>
    <t>https://www.youtube.com/watch?v=5Knz100ldLM</t>
  </si>
  <si>
    <t>2011-04-14T18:21:27.000Z</t>
  </si>
  <si>
    <t>Roger Ebert: Remaking my voice</t>
  </si>
  <si>
    <t>http://www.ted.com When film critic Roger Ebert lost his lower jaw to cancer, he lost the ability to eat and speak. But he did not lose his voice. In a moving talk ...</t>
  </si>
  <si>
    <t>KNXOVpN8Wgg</t>
  </si>
  <si>
    <t>https://www.youtube.com/watch?v=KNXOVpN8Wgg</t>
  </si>
  <si>
    <t>2011-04-14T18:27:44.000Z</t>
  </si>
  <si>
    <t>Marcin Jakubowski: Open-sourced blueprints for civilization</t>
  </si>
  <si>
    <t>http://www.ted.com Using wikis and digital fabrication tools, TED Fellow Marcin Jakubowski is open-sourcing the blueprints for 50 farm machines, allowing ...</t>
  </si>
  <si>
    <t>6GEMkvT0DEk</t>
  </si>
  <si>
    <t>https://www.youtube.com/watch?v=6GEMkvT0DEk</t>
  </si>
  <si>
    <t>2011-04-19T13:46:35.000Z</t>
  </si>
  <si>
    <t>Susan Lim: Transplant cells, not organs</t>
  </si>
  <si>
    <t>http://www.ted.com Pioneering surgeon Susan Lim performed the first liver transplant in Asia. But a moral concern with transplants (where do donor livers come ...</t>
  </si>
  <si>
    <t>EU15c9hnftE</t>
  </si>
  <si>
    <t>https://www.youtube.com/watch?v=EU15c9hnftE</t>
  </si>
  <si>
    <t>2011-04-19T13:52:31.000Z</t>
  </si>
  <si>
    <t>Sam Richards: A radical experiment in empathy</t>
  </si>
  <si>
    <t>A radical experiment in empathy: Sam Richards at TEDxPSU</t>
  </si>
  <si>
    <t>Sam Richards is a sociologist and award-winning teacher who has been inspiring undergraduate students at Penn State since 1990. Every semester, 725 ...</t>
  </si>
  <si>
    <t>kUEGHdQO7WA</t>
  </si>
  <si>
    <t>https://www.youtube.com/watch?v=kUEGHdQO7WA</t>
  </si>
  <si>
    <t>2010-10-21T22:02:09.000Z</t>
  </si>
  <si>
    <t>Kathryn Schulz: On being wrong</t>
  </si>
  <si>
    <t>On being wrong | Kathryn Schulz</t>
  </si>
  <si>
    <t>http://www.ted.com Most of us will do anything to avoid being wrong. But what if we're wrong about that? "Wrongologist" Kathryn Schulz makes a compelling ...</t>
  </si>
  <si>
    <t>QleRgTBMX88</t>
  </si>
  <si>
    <t>https://www.youtube.com/watch?v=QleRgTBMX88</t>
  </si>
  <si>
    <t>2011-04-26T17:22:39.000Z</t>
  </si>
  <si>
    <t>John Hunter: Teaching with the World Peace Game</t>
  </si>
  <si>
    <t>http://www.ted.com John Hunter puts all the problems of the world on a 4'x5' plywood board -- and lets his 4th-graders solve them. At TED2011, he explains how ...</t>
  </si>
  <si>
    <t>0_UTgoPUTLQ</t>
  </si>
  <si>
    <t>https://www.youtube.com/watch?v=0_UTgoPUTLQ</t>
  </si>
  <si>
    <t>2011-04-26T18:45:10.000Z</t>
  </si>
  <si>
    <t>Anil Ananthaswamy: What it takes to do extreme astrophysics</t>
  </si>
  <si>
    <t>http://www.ted.com All over the planet, giant telescopes and detectors are looking (and listening) for clues to the workings of the universe. At the INK Conference, ...</t>
  </si>
  <si>
    <t>BwOd20Mv0hM</t>
  </si>
  <si>
    <t>https://www.youtube.com/watch?v=BwOd20Mv0hM</t>
  </si>
  <si>
    <t>2011-04-26T18:37:33.000Z</t>
  </si>
  <si>
    <t>Ric Elias: 3 things I learned while my plane crashed</t>
  </si>
  <si>
    <t>3 things I learned while my plane crashed | Ric Elias</t>
  </si>
  <si>
    <t>http://www.ted.com Ric Elias had a front-row seat on Flight 1549, the plane that crash-landed in the Hudson River in New York in January 2009. What went ...</t>
  </si>
  <si>
    <t>8_zk2DpgLCs</t>
  </si>
  <si>
    <t>https://www.youtube.com/watch?v=8_zk2DpgLCs</t>
  </si>
  <si>
    <t>2011-04-26T17:09:42.000Z</t>
  </si>
  <si>
    <t>Harvey Fineberg: Are we ready for neo-evolution?</t>
  </si>
  <si>
    <t>Are we ready for neo-evolution? - Harvey Fineberg</t>
  </si>
  <si>
    <t>View full lesson: http://ed.ted.com/lessons/are-we-ready-for-neo-evolution-harvey-fineberg Medical ethicist Harvey Fineberg shows us three paths forward for the ...</t>
  </si>
  <si>
    <t>mdT01GAGECU</t>
  </si>
  <si>
    <t>https://www.youtube.com/watch?v=mdT01GAGECU</t>
  </si>
  <si>
    <t>2013-03-24T15:01:04.000Z</t>
  </si>
  <si>
    <t>Bruce Schneier: The security mirage</t>
  </si>
  <si>
    <t>The security mirage - Bruce Schneier</t>
  </si>
  <si>
    <t>The feeling of security and the reality of security don't always match, says computer-security expert Bruce Schneier. In his talk, he explains why we spend billions ...</t>
  </si>
  <si>
    <t>NB6rMkiNKtM</t>
  </si>
  <si>
    <t>https://www.youtube.com/watch?v=NB6rMkiNKtM</t>
  </si>
  <si>
    <t>2013-06-12T20:41:03.000Z</t>
  </si>
  <si>
    <t>Angela Belcher: Using nature to grow batteries</t>
  </si>
  <si>
    <t>Using nature to grow batteries - Angela Belcher</t>
  </si>
  <si>
    <t>Inspired by an abalone shell, Angela Belcher programs viruses to make elegant nanoscale structures that humans can use. Selecting for high-performing genes ...</t>
  </si>
  <si>
    <t>VdkV8nyqpNs</t>
  </si>
  <si>
    <t>https://www.youtube.com/watch?v=VdkV8nyqpNs</t>
  </si>
  <si>
    <t>2013-08-15T20:45:26.000Z</t>
  </si>
  <si>
    <t>Mike Matas: A next-generation digital book</t>
  </si>
  <si>
    <t>http://www.ted.com Software developer Mike Matas demos the first full-length interactive book for the iPad -- with clever, swipeable video and graphics and some ...</t>
  </si>
  <si>
    <t>LV-RvzXGH2Y</t>
  </si>
  <si>
    <t>https://www.youtube.com/watch?v=LV-RvzXGH2Y</t>
  </si>
  <si>
    <t>2011-04-28T15:19:16.000Z</t>
  </si>
  <si>
    <t>Arvind Gupta: Turning trash into toys for learning</t>
  </si>
  <si>
    <t>Turning trash into toys for learning | Arvind Gupta</t>
  </si>
  <si>
    <t>http://www.ted.com At the INK Conference, Arvind Gupta shares simple yet stunning plans for turning trash into seriously entertaining, well-designed toys that ...</t>
  </si>
  <si>
    <t>KnCqR2yUXoU</t>
  </si>
  <si>
    <t>https://www.youtube.com/watch?v=KnCqR2yUXoU</t>
  </si>
  <si>
    <t>2011-05-02T14:06:43.000Z</t>
  </si>
  <si>
    <t>Eli Pariser: Beware online "filter bubbles"</t>
  </si>
  <si>
    <t>Beware online &amp;quot;filter bubbles&amp;quot; - Eli Pariser</t>
  </si>
  <si>
    <t>View full lesson: http://ed.ted.com/lessons/beware-online-filter-bubbles-eli-pariser As web companies strive to tailor their services (including news and search ...</t>
  </si>
  <si>
    <t>4w48Ip-KPRs</t>
  </si>
  <si>
    <t>https://www.youtube.com/watch?v=4w48Ip-KPRs</t>
  </si>
  <si>
    <t>2013-03-22T20:11:37.000Z</t>
  </si>
  <si>
    <t>Aicha el-Wafi + Phyllis Rodriguez: The mothers who found forgiveness, friendship</t>
  </si>
  <si>
    <t>9/11 healing: The mothers who found forgiveness, friendship</t>
  </si>
  <si>
    <t>http://www.ted.com Phyllis Rodriguez and Aicha el-Wafi have a powerful friendship born of unthinkable loss. Rodriguez' son was killed in the World Trade ...</t>
  </si>
  <si>
    <t>bKQA6I4BA7o</t>
  </si>
  <si>
    <t>https://www.youtube.com/watch?v=bKQA6I4BA7o</t>
  </si>
  <si>
    <t>2011-05-02T21:23:32.000Z</t>
  </si>
  <si>
    <t>Carlo Ratti: Architecture that senses and responds</t>
  </si>
  <si>
    <t>http://www.ted.com With his team at SENSEable City Lab, MIT's Carlo Ratti makes cool things by sensing the data we create. He pulls from passive data sets ...</t>
  </si>
  <si>
    <t>CijsvAGU6-c</t>
  </si>
  <si>
    <t>https://www.youtube.com/watch?v=CijsvAGU6-c</t>
  </si>
  <si>
    <t>2011-05-03T16:30:17.000Z</t>
  </si>
  <si>
    <t>Suzanne Lee: Grow your own clothes</t>
  </si>
  <si>
    <t>http://www.ted.com Designer Suzanne Lee shares her experiments in growing a kombucha-based material that can be used like fabric or vegetable leather to ...</t>
  </si>
  <si>
    <t>3p3-vl9VFYU</t>
  </si>
  <si>
    <t>https://www.youtube.com/watch?v=3p3-vl9VFYU</t>
  </si>
  <si>
    <t>2011-05-06T14:06:32.000Z</t>
  </si>
  <si>
    <t>Sean Carroll: Distant time and the hint of a multiverse</t>
  </si>
  <si>
    <t>http://www.ted.com At TEDxCaltech, cosmologist Sean Carroll attacks -- in an entertaining and thought-provoking tour through the nature of time and the ...</t>
  </si>
  <si>
    <t>Y350oOiunf4</t>
  </si>
  <si>
    <t>https://www.youtube.com/watch?v=Y350oOiunf4</t>
  </si>
  <si>
    <t>2011-05-06T14:24:49.000Z</t>
  </si>
  <si>
    <t>Louie Schwartzberg: The hidden beauty of pollination</t>
  </si>
  <si>
    <t>The hidden beauty of pollination | Louie Schwartzberg</t>
  </si>
  <si>
    <t>http://www.ted.com Pollination: it's vital to life on Earth, but largely unseen by the human eye. Filmmaker Louie Schwartzberg shows us the intricate world of ...</t>
  </si>
  <si>
    <t>eqsXc_aefKI</t>
  </si>
  <si>
    <t>https://www.youtube.com/watch?v=eqsXc_aefKI</t>
  </si>
  <si>
    <t>2011-05-09T14:38:00.000Z</t>
  </si>
  <si>
    <t>Paul Nicklen: Animal tales from icy wonderlands</t>
  </si>
  <si>
    <t>Tales of ice-bound wonderlands | Paul Nicklen</t>
  </si>
  <si>
    <t>http://www.ted.com Diving under the Antarctic ice to get close to the much-feared leopard seal, photographer Paul Nicklen found an extraordinary new friend.</t>
  </si>
  <si>
    <t>Ra-lxoAUP5c</t>
  </si>
  <si>
    <t>https://www.youtube.com/watch?v=Ra-lxoAUP5c</t>
  </si>
  <si>
    <t>2011-05-11T20:49:37.000Z</t>
  </si>
  <si>
    <t>Fiorenzo Omenetto: Silk, the ancient material of the future</t>
  </si>
  <si>
    <t>Silk, the ancient material of the future - Fiorenzo Omenetto</t>
  </si>
  <si>
    <t>View full lesson: http://ed.ted.com/lessons/silk-the-ancient-material-of-the-future-fiorenzo-omenetto Fiorenzo Omenetto shares 20+ astonishing new uses for silk, ...</t>
  </si>
  <si>
    <t>MUc5Nv4Zprs</t>
  </si>
  <si>
    <t>https://www.youtube.com/watch?v=MUc5Nv4Zprs</t>
  </si>
  <si>
    <t>2013-03-22T20:14:45.000Z</t>
  </si>
  <si>
    <t>Ron Gutman: The hidden power of smiling</t>
  </si>
  <si>
    <t>The hidden power of smiling | Ron Gutman</t>
  </si>
  <si>
    <t>http://www.ted.com Ron Gutman reviews a raft of studies about smiling, and reveals some surprising results. Did you know your smile can be a predictor of how ...</t>
  </si>
  <si>
    <t>U9cGdRNMdQQ</t>
  </si>
  <si>
    <t>https://www.youtube.com/watch?v=U9cGdRNMdQQ</t>
  </si>
  <si>
    <t>2011-05-11T20:48:44.000Z</t>
  </si>
  <si>
    <t>Amit Sood: Building a museum of museums on the web</t>
  </si>
  <si>
    <t>Building a museum of museums on the web - Amit Sood</t>
  </si>
  <si>
    <t>View full lesson: http://ed.ted.com/lessons/building-a-museum-of-museums-on-the-web-amit-sood Imagine being able to see artwork in the greatest museums ...</t>
  </si>
  <si>
    <t>l1JIqxXmZhU</t>
  </si>
  <si>
    <t>https://www.youtube.com/watch?v=l1JIqxXmZhU</t>
  </si>
  <si>
    <t>2013-03-22T20:16:20.000Z</t>
  </si>
  <si>
    <t>Leonard Susskind: My friend Richard Feynman</t>
  </si>
  <si>
    <t>http://www.ted.com What's it like to be pals with a genius? Onstage at TEDxCaltech, physicist Leonard Susskind spins a few stories about his friendship with the ...</t>
  </si>
  <si>
    <t>6Waurx8e-1o</t>
  </si>
  <si>
    <t>https://www.youtube.com/watch?v=6Waurx8e-1o</t>
  </si>
  <si>
    <t>2011-05-16T13:45:25.000Z</t>
  </si>
  <si>
    <t>Ed Boyden: A light switch for neurons</t>
  </si>
  <si>
    <t>http://www.ted.com Ed Boyden shows how, by inserting genes for light-sensitive proteins into brain cells, he can selectively activate or de-activate specific ...</t>
  </si>
  <si>
    <t>hupHAPF1fHY</t>
  </si>
  <si>
    <t>https://www.youtube.com/watch?v=hupHAPF1fHY</t>
  </si>
  <si>
    <t>2011-05-17T15:48:48.000Z</t>
  </si>
  <si>
    <t>Thomas Heatherwick: Building the Seed Cathedral</t>
  </si>
  <si>
    <t>http://www.ted.com A future more beautiful? Architect Thomas Heatherwick shows five recent projects featuring ingenious bio-inspired designs. Some are ...</t>
  </si>
  <si>
    <t>oXbhTHaMwTw</t>
  </si>
  <si>
    <t>https://www.youtube.com/watch?v=oXbhTHaMwTw</t>
  </si>
  <si>
    <t>2011-05-17T15:47:55.000Z</t>
  </si>
  <si>
    <t>Elliot Krane: The mystery of chronic pain</t>
  </si>
  <si>
    <t>http://www.ted.com We think of pain as a symptom, but there are cases where the nervous system develops feedback loops and pain becomes a terrifying ...</t>
  </si>
  <si>
    <t>J6--CMhcCfQ</t>
  </si>
  <si>
    <t>https://www.youtube.com/watch?v=J6--CMhcCfQ</t>
  </si>
  <si>
    <t>2011-05-19T19:04:30.000Z</t>
  </si>
  <si>
    <t>Edith Widder: The weird, wonderful world of bioluminescence</t>
  </si>
  <si>
    <t>The weird, wonderful world of bioluminescence - Edith Widder</t>
  </si>
  <si>
    <t>View full lesson: http://ed.ted.com/lessons/the-weird-wonderful-world-of-bioluminescence-edith-widder In the deep, dark ocean, many sea creatures make their ...</t>
  </si>
  <si>
    <t>lKeDBpkrDUA</t>
  </si>
  <si>
    <t>https://www.youtube.com/watch?v=lKeDBpkrDUA</t>
  </si>
  <si>
    <t>2013-03-29T20:06:11.000Z</t>
  </si>
  <si>
    <t>Terry Moore: How to tie your shoes</t>
  </si>
  <si>
    <t>How to tie your shoes | Terry Moore</t>
  </si>
  <si>
    <t>http://www.ted.com Terry Moore found out he'd been tying his shoes the wrong way his whole life. In the spirit of TED, he takes the stage to share a better way.</t>
  </si>
  <si>
    <t>zAFcV7zuUDA</t>
  </si>
  <si>
    <t>https://www.youtube.com/watch?v=zAFcV7zuUDA</t>
  </si>
  <si>
    <t>2011-05-20T20:47:22.000Z</t>
  </si>
  <si>
    <t>Improv Everywhere: Gotta share!</t>
  </si>
  <si>
    <t>Gotta Share! The Musical  -  Musicals In Real Life Episode 4</t>
  </si>
  <si>
    <t>Conference attendees interrupt the speaker and burst into song in this surprise musical. More info: ...</t>
  </si>
  <si>
    <t>soAk3F0wX9s</t>
  </si>
  <si>
    <t>https://www.youtube.com/watch?v=soAk3F0wX9s</t>
  </si>
  <si>
    <t>2011-05-09T04:27:20.000Z</t>
  </si>
  <si>
    <t>Aaron Koblin: Visualizing ourselves ... with crowd-sourced data</t>
  </si>
  <si>
    <t>Aaron Koblin: Artfully visualizing our humanity</t>
  </si>
  <si>
    <t>http://www.ted.com Artist Aaron Koblin takes vast amounts of data -- and at times vast numbers of people -- and weaves them into stunning visualizations.</t>
  </si>
  <si>
    <t>4v4XxlfVk3o</t>
  </si>
  <si>
    <t>https://www.youtube.com/watch?v=4v4XxlfVk3o</t>
  </si>
  <si>
    <t>2011-05-23T15:27:51.000Z</t>
  </si>
  <si>
    <t>Bruce Aylward: How we'll stop polio for good</t>
  </si>
  <si>
    <t>How we&amp;#39;ll stop polio for good - Bruce Aylward</t>
  </si>
  <si>
    <t>View full lesson: http://ed.ted.com/lessons/how-we-ll-stop-polio-for-good-bruce-aylward Polio is almost completely eradicated. But as Bruce Aylward says: ...</t>
  </si>
  <si>
    <t>1GuSQFAMckQ</t>
  </si>
  <si>
    <t>https://www.youtube.com/watch?v=1GuSQFAMckQ</t>
  </si>
  <si>
    <t>2013-03-29T20:07:03.000Z</t>
  </si>
  <si>
    <t>Shirin Neshat: Art in exile</t>
  </si>
  <si>
    <t>http://www.ted.com Iranian-born artist Shirin Neshat explores the paradox of being an artist in exile: a voice for her people, but unable to go home. In her work ...</t>
  </si>
  <si>
    <t>4YS3gGpnPe8</t>
  </si>
  <si>
    <t>https://www.youtube.com/watch?v=4YS3gGpnPe8</t>
  </si>
  <si>
    <t>2011-05-25T16:30:42.000Z</t>
  </si>
  <si>
    <t>Mustafa Akyol: Faith versus tradition in Islam</t>
  </si>
  <si>
    <t>Faith versus tradition in Islam - Mustafa Akyol</t>
  </si>
  <si>
    <t>Journalist Mustafa Akyol talks about the way that some local cultural practices (such as wearing a headscarf) have become linked, in the popular mind, to the ...</t>
  </si>
  <si>
    <t>3L31XDIbIFI</t>
  </si>
  <si>
    <t>https://www.youtube.com/watch?v=3L31XDIbIFI</t>
  </si>
  <si>
    <t>2013-08-08T21:27:44.000Z</t>
  </si>
  <si>
    <t>Robert Gupta + Joshua Roman: On violin and cello, "Passacaglia"</t>
  </si>
  <si>
    <t>Robert Gupta and Joshua Roman duet on &amp;quot;Passacaglia&amp;quot;</t>
  </si>
  <si>
    <t>http://www.ted.com It's a master class in collaboration as violinist Robert Gupta and cellist Joshua Roman perform Halvorsen's "Passacaglia" for violin and viola.</t>
  </si>
  <si>
    <t>lLGhrEHOjfs</t>
  </si>
  <si>
    <t>https://www.youtube.com/watch?v=lLGhrEHOjfs</t>
  </si>
  <si>
    <t>2011-05-27T15:18:51.000Z</t>
  </si>
  <si>
    <t>Malcolm McLaren: Authentic creativity vs. karaoke culture</t>
  </si>
  <si>
    <t>Malcolm McLaren - his life, authenticity vs karaoke culture</t>
  </si>
  <si>
    <t>"Never Mind the Bollocks Here's the Txt Pistols" Malcolm's McLaren's "Reflections on Learning" keynote presented at the Handheld Learning Conference 2009, ...</t>
  </si>
  <si>
    <t>E-wtmV0fAAg</t>
  </si>
  <si>
    <t>https://www.youtube.com/watch?v=E-wtmV0fAAg</t>
  </si>
  <si>
    <t>2010-06-17T18:06:44.000Z</t>
  </si>
  <si>
    <t>Dennis Hong: Making a car for blind drivers</t>
  </si>
  <si>
    <t>http://www.ted.com Using robotics, laser rangefinders, GPS and smart feedback tools, Dennis Hong is building a car for drivers who are blind. It's not a ...</t>
  </si>
  <si>
    <t>O2OQxHNVLNY</t>
  </si>
  <si>
    <t>https://www.youtube.com/watch?v=O2OQxHNVLNY</t>
  </si>
  <si>
    <t>2011-06-03T14:46:59.000Z</t>
  </si>
  <si>
    <t>Stefan Sagmeister: 7 rules for making more happiness</t>
  </si>
  <si>
    <t>http://www.ted.com Using simple, delightful illustrations, designer Stefan Sagmeister shares his latest thinking on happiness -- both the conscious and ...</t>
  </si>
  <si>
    <t>eMVWSUeeg8A</t>
  </si>
  <si>
    <t>https://www.youtube.com/watch?v=eMVWSUeeg8A</t>
  </si>
  <si>
    <t>2011-06-03T14:50:26.000Z</t>
  </si>
  <si>
    <t>Aaron O'Connell: Making sense of a visible quantum object</t>
  </si>
  <si>
    <t>Aaron O&amp;#39;Connell: Making sense of a visible quantum object</t>
  </si>
  <si>
    <t>http://www.ted.com Physicists are used to the idea that subatomic particles behave according to the bizarre rules of quantum mechanics, completely different to ...</t>
  </si>
  <si>
    <t>dvYYYlgVAao</t>
  </si>
  <si>
    <t>https://www.youtube.com/watch?v=dvYYYlgVAao</t>
  </si>
  <si>
    <t>2011-06-03T14:55:13.000Z</t>
  </si>
  <si>
    <t>Jessi Arrington: Wearing nothing new</t>
  </si>
  <si>
    <t>http://www.ted.com Designer Jessi Arrington packed nothing for TED but 7 pairs of undies, buying the rest of her clothes in thrift stores around LA.</t>
  </si>
  <si>
    <t>SYwvyjIDk80</t>
  </si>
  <si>
    <t>https://www.youtube.com/watch?v=SYwvyjIDk80</t>
  </si>
  <si>
    <t>2011-06-03T18:28:45.000Z</t>
  </si>
  <si>
    <t>Damon Horowitz: We need a "moral operating system"</t>
  </si>
  <si>
    <t>Damon Horowitz calls for a &amp;quot;moral operating system&amp;quot;</t>
  </si>
  <si>
    <t>http://www.ted.com At TEDxSiliconValley, Damon Horowitz reviews the enormous new powers that technology gives us: to know more -- and more about each ...</t>
  </si>
  <si>
    <t>nG3vB2Cu_jM</t>
  </si>
  <si>
    <t>https://www.youtube.com/watch?v=nG3vB2Cu_jM</t>
  </si>
  <si>
    <t>2011-06-06T16:36:49.000Z</t>
  </si>
  <si>
    <t>Jack Horner: Building a dinosaur from a chicken</t>
  </si>
  <si>
    <t>Building a dinosaur from a chicken | Jack Horner</t>
  </si>
  <si>
    <t>http://www.ted.com Renowned paleontologist Jack Horner has spent his career trying to reconstruct a dinosaur. He's found fossils with extraordinarily ...</t>
  </si>
  <si>
    <t>0QVXdEOiCw8</t>
  </si>
  <si>
    <t>https://www.youtube.com/watch?v=0QVXdEOiCw8</t>
  </si>
  <si>
    <t>2011-06-07T19:45:43.000Z</t>
  </si>
  <si>
    <t>Janet Echelman: Taking imagination seriously</t>
  </si>
  <si>
    <t>http://www.ted.com Janet Echelman found her true voice as an artist when her paints went missing -- which forced her to look to an unorthodox new art material.</t>
  </si>
  <si>
    <t>9YekkGz1E2k</t>
  </si>
  <si>
    <t>https://www.youtube.com/watch?v=9YekkGz1E2k</t>
  </si>
  <si>
    <t>2011-06-08T16:24:44.000Z</t>
  </si>
  <si>
    <t>Paul Romer: The world's first charter city?</t>
  </si>
  <si>
    <t>Paul Romer: The world&amp;#39;s first charter city?</t>
  </si>
  <si>
    <t>http://www.ted.com Back in 2009, Paul Romer unveiled the idea for a "charter city" -- a new kind of city with rules that favor democracy and trade. This year, at ...</t>
  </si>
  <si>
    <t>30kPKxGuHLA</t>
  </si>
  <si>
    <t>https://www.youtube.com/watch?v=30kPKxGuHLA</t>
  </si>
  <si>
    <t>2011-06-09T16:15:06.000Z</t>
  </si>
  <si>
    <t>Alice Dreger: Is anatomy destiny?</t>
  </si>
  <si>
    <t>http://www.ted.com Alice Dreger works with people at the edge of anatomy, such as conjoined twins and intersexed people. In her observation, it's often a fuzzy ...</t>
  </si>
  <si>
    <t>59-Rn1_kWAA</t>
  </si>
  <si>
    <t>https://www.youtube.com/watch?v=59-Rn1_kWAA</t>
  </si>
  <si>
    <t>2011-06-10T23:03:01.000Z</t>
  </si>
  <si>
    <t>JD Schramm: Break the silence for suicide attempt survivors</t>
  </si>
  <si>
    <t>JD Schramm: Break the silence for suicide survivors</t>
  </si>
  <si>
    <t>http://www.ted.com Even when our lives appear fine from the outside, locked within can be a world of quiet suffering, leading some to the decision to end their life ...</t>
  </si>
  <si>
    <t>Hy4yby7ZAd0</t>
  </si>
  <si>
    <t>https://www.youtube.com/watch?v=Hy4yby7ZAd0</t>
  </si>
  <si>
    <t>2011-06-11T16:04:07.000Z</t>
  </si>
  <si>
    <t>Daniel Kraft: Medicine's future? There's an app for that</t>
  </si>
  <si>
    <t>Medicine&amp;#39;s future? There&amp;#39;s an app for that - Daniel Kraft</t>
  </si>
  <si>
    <t>View full lesson: http://ed.ted.com/lessons/medicine-s-future-there-s-an-app-for-that-daniel-kraft Daniel Kraft offers a fast-paced look at the next few years of ...</t>
  </si>
  <si>
    <t>sNda62ZLN9o</t>
  </si>
  <si>
    <t>https://www.youtube.com/watch?v=sNda62ZLN9o</t>
  </si>
  <si>
    <t>2013-06-23T14:49:56.000Z</t>
  </si>
  <si>
    <t>Shea Hembrey: How I became 100 artists</t>
  </si>
  <si>
    <t>http://www.ted.com How do you stage an international art show with work from 100 different artists? If you're Shea Hembrey, you invent all of the artists and ...</t>
  </si>
  <si>
    <t>LpROaNue9GM</t>
  </si>
  <si>
    <t>https://www.youtube.com/watch?v=LpROaNue9GM</t>
  </si>
  <si>
    <t>2011-06-14T15:13:47.000Z</t>
  </si>
  <si>
    <t>Steve Keil: A manifesto for play, for Bulgaria and beyond</t>
  </si>
  <si>
    <t>http://www.ted.com At TEDxBG in Sofia, Steve Keil fights the "serious meme" that has infected his home of Bulgaria -- and calls for a return to play to revitalize the ...</t>
  </si>
  <si>
    <t>fT_XvLzNd0o</t>
  </si>
  <si>
    <t>https://www.youtube.com/watch?v=fT_XvLzNd0o</t>
  </si>
  <si>
    <t>2011-06-15T20:08:56.000Z</t>
  </si>
  <si>
    <t>Camille Seaman: Haunting photos of polar ice</t>
  </si>
  <si>
    <t>http://www.ted.com Photographer Camille Seaman shoots icebergs, showing the world the complex beauty of these massive, ancient chunks of ice. Dive in to ...</t>
  </si>
  <si>
    <t>iFfcwfiLfn0</t>
  </si>
  <si>
    <t>https://www.youtube.com/watch?v=iFfcwfiLfn0</t>
  </si>
  <si>
    <t>2011-06-16T15:43:08.000Z</t>
  </si>
  <si>
    <t>Onyx Ashanti: This is beatjazz</t>
  </si>
  <si>
    <t>http://www.ted.com Musician and inventor Onyx Ashanti demonstrates "beatjazz" -- his music created with two handheld controllers, an iPhone and a mouthpiece ...</t>
  </si>
  <si>
    <t>-0v7mTvJ8M4</t>
  </si>
  <si>
    <t>https://www.youtube.com/watch?v=-0v7mTvJ8M4</t>
  </si>
  <si>
    <t>2011-06-17T21:27:18.000Z</t>
  </si>
  <si>
    <t>Maya Beiser: A cello with many voices</t>
  </si>
  <si>
    <t>Heroin (Arr. D. Lang for Voice, Cello &amp;amp; Electronics)</t>
  </si>
  <si>
    <t>Provided to YouTube by NAXOS of America Heroin (Arr. D. Lang for Voice, Cello &amp; Electronics) ¬∑ Maya Beiser TranceClassical ‚Ñó 2016 Innova Released on: ...</t>
  </si>
  <si>
    <t>nwjbJKCiIsc</t>
  </si>
  <si>
    <t>https://www.youtube.com/watch?v=nwjbJKCiIsc</t>
  </si>
  <si>
    <t>2016-07-28T12:49:55.000Z</t>
  </si>
  <si>
    <t>Bill Ford: A future beyond traffic gridlock</t>
  </si>
  <si>
    <t>A future beyond traffic gridlock - Bill Ford</t>
  </si>
  <si>
    <t>View full lesson: http://ed.ted.com/lessons/a-future-beyond-traffic-gridlock-bill-ford Bill Ford is a car guy -- his great-grandfather was Henry Ford, and he grew up ...</t>
  </si>
  <si>
    <t>XNqm4Yvr0uM</t>
  </si>
  <si>
    <t>https://www.youtube.com/watch?v=XNqm4Yvr0uM</t>
  </si>
  <si>
    <t>2013-04-13T17:34:04.000Z</t>
  </si>
  <si>
    <t>Daniel Tammet: Different ways of knowing</t>
  </si>
  <si>
    <t>Different ways of knowing | Daniel Tammet</t>
  </si>
  <si>
    <t>http://www.ted.com Daniel Tammet has linguistic, numerical and visual synesthesia -- meaning that his perception of words, numbers and colors are woven ...</t>
  </si>
  <si>
    <t>Pzd7ReqiQnE</t>
  </si>
  <si>
    <t>https://www.youtube.com/watch?v=Pzd7ReqiQnE</t>
  </si>
  <si>
    <t>2011-06-22T13:29:55.000Z</t>
  </si>
  <si>
    <t>Jok Church: A circle of caring</t>
  </si>
  <si>
    <t>http://www.ted.com In this 3-minute talk, cartoonist and educator Jok Church tells a moving story of the teacher who cared for him when no one else did -- and ...</t>
  </si>
  <si>
    <t>vygS-FKXms4</t>
  </si>
  <si>
    <t>https://www.youtube.com/watch?v=vygS-FKXms4</t>
  </si>
  <si>
    <t>2011-06-22T15:48:18.000Z</t>
  </si>
  <si>
    <t>Honor Harger: A history of the universe in sound</t>
  </si>
  <si>
    <t>http://www.ted.com Artist-technologist Honor Harger listens to the weird and wonderful noises of stars and planets and pulsars. In her work, she tracks the radio ...</t>
  </si>
  <si>
    <t>mAAxykQH0Wo</t>
  </si>
  <si>
    <t>https://www.youtube.com/watch?v=mAAxykQH0Wo</t>
  </si>
  <si>
    <t>2011-06-23T18:40:12.000Z</t>
  </si>
  <si>
    <t>Joshua Walters: On being just crazy enough</t>
  </si>
  <si>
    <t>http://www.ted.com At TED's Full Spectrum Auditions, comedian Joshua Walters, who's bipolar, walks the line between mental illness and mental "skillness.</t>
  </si>
  <si>
    <t>ruvWiXowiZ8</t>
  </si>
  <si>
    <t>https://www.youtube.com/watch?v=ruvWiXowiZ8</t>
  </si>
  <si>
    <t>2011-06-24T16:32:19.000Z</t>
  </si>
  <si>
    <t>Emiliano Salinas: A civil response to violence</t>
  </si>
  <si>
    <t>A civil response to violence (with English subtitles) | Emiliano Salinas</t>
  </si>
  <si>
    <t>Full English subtitles are available for this talk -- click the CC button in the bottom right of your screen to turn subtitles on.) In this passionate talk from ...</t>
  </si>
  <si>
    <t>WMahpWvAPWo</t>
  </si>
  <si>
    <t>https://www.youtube.com/watch?v=WMahpWvAPWo</t>
  </si>
  <si>
    <t>2011-06-24T19:35:05.000Z</t>
  </si>
  <si>
    <t>Rajesh Rao: A Rosetta Stone for a lost language</t>
  </si>
  <si>
    <t>Rajesh Rao: Computing a Rosetta Stone for the Indus script</t>
  </si>
  <si>
    <t>http://www.ted.com Rajesh Rao is fascinated by "the mother of all crossword puzzles": How to decipher the 4000 year old Indus script. At TED 2011 he tells how ...</t>
  </si>
  <si>
    <t>kwYxHPXIaao</t>
  </si>
  <si>
    <t>https://www.youtube.com/watch?v=kwYxHPXIaao</t>
  </si>
  <si>
    <t>2011-06-28T15:23:10.000Z</t>
  </si>
  <si>
    <t>Dave deBronkart: Meet e-Patient Dave</t>
  </si>
  <si>
    <t>TEDxMaastricht - Dave deBronkart - aka e-Patient Dave: &amp;quot;Let patients help!&amp;quot;</t>
  </si>
  <si>
    <t>Dave deBronkart, better known as "e-Patient Dave" (@epatientdave), was diagnosed in January 2007 with kidney cancer at a very late stage. Odds were ...</t>
  </si>
  <si>
    <t>2vejkD0Rl3o</t>
  </si>
  <si>
    <t>https://www.youtube.com/watch?v=2vejkD0Rl3o</t>
  </si>
  <si>
    <t>2011-04-07T12:40:53.000Z</t>
  </si>
  <si>
    <t>Robert Hammond: Building a park in the sky</t>
  </si>
  <si>
    <t>http://www.ted.com New York was planning to tear down the High Line, an abandoned elevated railroad in Manhattan, when Robert Hammond and a few friends ...</t>
  </si>
  <si>
    <t>HuWMO3M1HVQ</t>
  </si>
  <si>
    <t>https://www.youtube.com/watch?v=HuWMO3M1HVQ</t>
  </si>
  <si>
    <t>2011-07-01T12:33:59.000Z</t>
  </si>
  <si>
    <t>Matt Cutts: Try something new for 30 days</t>
  </si>
  <si>
    <t>Try something new for 30 days - Matt Cutts</t>
  </si>
  <si>
    <t>View full lesson: http://ed.ted.com/lessons/try-something-new-for-30-days-matt-cutts Is there something you've always meant to do, wanted to do, but just ...</t>
  </si>
  <si>
    <t>UNP03fDSj1U</t>
  </si>
  <si>
    <t>https://www.youtube.com/watch?v=UNP03fDSj1U</t>
  </si>
  <si>
    <t>2013-04-05T20:22:45.000Z</t>
  </si>
  <si>
    <t>Nathan Myhrvold: Cooking as never seen before</t>
  </si>
  <si>
    <t>Nathan Myhrvold: Cooking as never seen before: TED TALK Lecture, Talk</t>
  </si>
  <si>
    <t>http://www.healthandsuperfoods.com/ Nathan Myhrvold: Cooking as never seen before: TED TALK Lecture, Talk Cookbook author (and geek) Nathan Myhrvold ...</t>
  </si>
  <si>
    <t>3Dgi5s-fUQA</t>
  </si>
  <si>
    <t>https://www.youtube.com/watch?v=3Dgi5s-fUQA</t>
  </si>
  <si>
    <t>2013-04-10T20:58:07.000Z</t>
  </si>
  <si>
    <t>Jonathan Drori: The beautiful tricks of flowers</t>
  </si>
  <si>
    <t>http://www.ted.com In this visually dazzling talk, Jonathan Drori shows the extraordinary ways flowering plants -- over a quarter million species -- have evolved to ...</t>
  </si>
  <si>
    <t>YmVZ8zXJO48</t>
  </si>
  <si>
    <t>https://www.youtube.com/watch?v=YmVZ8zXJO48</t>
  </si>
  <si>
    <t>2011-07-06T19:07:19.000Z</t>
  </si>
  <si>
    <t>Simon Lewis: Don't take consciousness for granted</t>
  </si>
  <si>
    <t>Simon Lewis: Don&amp;#39;t take consciousness for granted</t>
  </si>
  <si>
    <t>http://www.ted.com After a catastrophic car accident that left him in a coma, Simon Lewis found ways to recover -- physically and mentally -- beyond all ...</t>
  </si>
  <si>
    <t>Peu7eeGtmQ4</t>
  </si>
  <si>
    <t>https://www.youtube.com/watch?v=Peu7eeGtmQ4</t>
  </si>
  <si>
    <t>2011-07-07T22:39:22.000Z</t>
  </si>
  <si>
    <t>Nina Tandon: Caring for engineered tissue</t>
  </si>
  <si>
    <t>http://www.ted.com Tissue engineer and TED Fellow Nina Tandon is growing artificial hearts and bones. To do that, she needs new ways of caring for artificially ...</t>
  </si>
  <si>
    <t>r_San-YZDT4</t>
  </si>
  <si>
    <t>https://www.youtube.com/watch?v=r_San-YZDT4</t>
  </si>
  <si>
    <t>2011-07-09T19:21:50.000Z</t>
  </si>
  <si>
    <t>Rebecca MacKinnon: Let's take back the Internet!</t>
  </si>
  <si>
    <t>Rebecca MacKinnon: Let&amp;#39;s take back the Internet!</t>
  </si>
  <si>
    <t>http://www.ted.com In this powerful talk from TEDGlobal, Rebecca MacKinnon describes the expanding struggle for freedom and control in cyberspace, and ...</t>
  </si>
  <si>
    <t>pFDoCLf96Kg</t>
  </si>
  <si>
    <t>https://www.youtube.com/watch?v=pFDoCLf96Kg</t>
  </si>
  <si>
    <t>2011-07-14T10:45:52.000Z</t>
  </si>
  <si>
    <t>Maajid Nawaz: A global culture to fight extremism</t>
  </si>
  <si>
    <t>http://www.ted.com Why do transnational extremist organizations succeed where democratic movements have a harder time taking hold? Maajid Nawaz, a ...</t>
  </si>
  <si>
    <t>EZwxKPv1CwA</t>
  </si>
  <si>
    <t>https://www.youtube.com/watch?v=EZwxKPv1CwA</t>
  </si>
  <si>
    <t>2011-07-14T11:41:39.000Z</t>
  </si>
  <si>
    <t>Tim Harford: Trial, error and the God complex</t>
  </si>
  <si>
    <t>http://www.ted.com Economics writer Tim Harford studies complex systems -- and finds a surprising link among the successful ones: they were built through trial ...</t>
  </si>
  <si>
    <t>K5wCfYujRdE</t>
  </si>
  <si>
    <t>https://www.youtube.com/watch?v=K5wCfYujRdE</t>
  </si>
  <si>
    <t>2011-07-15T11:00:17.000Z</t>
  </si>
  <si>
    <t>Nadia Al-Sakkaf: See Yemen through my eyes</t>
  </si>
  <si>
    <t>See Yemen through my eyes - Nadia Al-Sakkaf</t>
  </si>
  <si>
    <t>View full lesson: http://ed.ted.com/lessons/nadia-al-sakkaf-see-yemen-through-my-eyes As political turmoil in Yemen continues, the editor-in-chief of the Yemen ...</t>
  </si>
  <si>
    <t>3LK3ONKo-WM</t>
  </si>
  <si>
    <t>https://www.youtube.com/watch?v=3LK3ONKo-WM</t>
  </si>
  <si>
    <t>2012-12-26T16:01:19.000Z</t>
  </si>
  <si>
    <t>Mikko Hypponen: Fighting viruses, defending the net</t>
  </si>
  <si>
    <t>http://www.ted.com It's been 25 years since the first PC virus (Brain A) hit the net, and what was once an annoyance has become a sophisticated tool for crime ...</t>
  </si>
  <si>
    <t>cf3zxHuSM2Y</t>
  </si>
  <si>
    <t>https://www.youtube.com/watch?v=cf3zxHuSM2Y</t>
  </si>
  <si>
    <t>2011-07-20T04:19:50.000Z</t>
  </si>
  <si>
    <t>Thandie Newton: Embracing otherness, embracing myself</t>
  </si>
  <si>
    <t>http://www.ted.com Actor Thandie Newton tells the story of finding her "otherness" -- first, as a child growing up in two distinct cultures, and then as an actor ...</t>
  </si>
  <si>
    <t>uzKBGtf0i0M</t>
  </si>
  <si>
    <t>https://www.youtube.com/watch?v=uzKBGtf0i0M</t>
  </si>
  <si>
    <t>2011-07-20T16:52:59.000Z</t>
  </si>
  <si>
    <t>Kevin Slavin: How algorithms shape our world</t>
  </si>
  <si>
    <t>How algorithms shape our world - Kevin Slavin</t>
  </si>
  <si>
    <t>View full lesson: http://ed.ted.com/lessons/kevin-slavin-how-algorithms-shape-our-world Kevin Slavin argues that we're living in a world designed for -- and ...</t>
  </si>
  <si>
    <t>ENWVRcMGDoU</t>
  </si>
  <si>
    <t>https://www.youtube.com/watch?v=ENWVRcMGDoU</t>
  </si>
  <si>
    <t>2012-11-25T17:57:09.000Z</t>
  </si>
  <si>
    <t>Markus Fischer: A robot that flies like a bird</t>
  </si>
  <si>
    <t>A robot that flies like a bird | Markus Fischer</t>
  </si>
  <si>
    <t>http://www.ted.com Plenty of robots can fly -- but none can fly like a real bird. That is, until Markus Fischer and his team at Festo built SmartBird, a large, ...</t>
  </si>
  <si>
    <t>Fg_JcKSHUtQ</t>
  </si>
  <si>
    <t>https://www.youtube.com/watch?v=Fg_JcKSHUtQ</t>
  </si>
  <si>
    <t>2011-07-23T02:19:11.000Z</t>
  </si>
  <si>
    <t>Rory Stewart: Time to end the war in Afghanistan</t>
  </si>
  <si>
    <t>http://www.ted.com British MP Rory Stewart walked across Afghanistan after 9/11, talking with citizens and warlords alike. Now, a decade later, he asks: Why are ...</t>
  </si>
  <si>
    <t>dwU8eavPInw</t>
  </si>
  <si>
    <t>https://www.youtube.com/watch?v=dwU8eavPInw</t>
  </si>
  <si>
    <t>2011-07-25T15:36:22.000Z</t>
  </si>
  <si>
    <t>Geoffrey West: The surprising math of cities and corporations</t>
  </si>
  <si>
    <t>http://www.ted.com Physicist Geoffrey West has found that simple, mathematical laws govern the properties of cities -- that wealth, crime rate, walking speed and ...</t>
  </si>
  <si>
    <t>XyCY6mjWOPc</t>
  </si>
  <si>
    <t>https://www.youtube.com/watch?v=XyCY6mjWOPc</t>
  </si>
  <si>
    <t>2011-07-26T20:13:22.000Z</t>
  </si>
  <si>
    <t>Paul Bloom: The origins of pleasure</t>
  </si>
  <si>
    <t>http://www.ted.com Why do we like an original painting better than a forgery? Psychologist Paul Bloom argues that human beings are essentialists -- that our ...</t>
  </si>
  <si>
    <t>RPicL1AWrs8</t>
  </si>
  <si>
    <t>https://www.youtube.com/watch?v=RPicL1AWrs8</t>
  </si>
  <si>
    <t>2011-07-27T19:24:36.000Z</t>
  </si>
  <si>
    <t>Josette Sheeran: Ending hunger now</t>
  </si>
  <si>
    <t>http://www.ted.com Josette Sheeran, the head of the UN's World Food Program, talks about why, in a world with enough food for everyone, people still go hungry ...</t>
  </si>
  <si>
    <t>CdxVbUja_pY</t>
  </si>
  <si>
    <t>https://www.youtube.com/watch?v=CdxVbUja_pY</t>
  </si>
  <si>
    <t>2011-07-28T22:01:47.000Z</t>
  </si>
  <si>
    <t>Julian Treasure: 5 ways to listen better</t>
  </si>
  <si>
    <t>5 ways to listen better | Julian Treasure</t>
  </si>
  <si>
    <t>http://www.ted.com In our louder and louder world, says sound expert Julian Treasure, "We are losing our listening." In this short, fascinating talk, Treasure ...</t>
  </si>
  <si>
    <t>cSohjlYQI2A</t>
  </si>
  <si>
    <t>https://www.youtube.com/watch?v=cSohjlYQI2A</t>
  </si>
  <si>
    <t>2011-07-29T18:21:09.000Z</t>
  </si>
  <si>
    <t>Adam Ostrow: After your final status update</t>
  </si>
  <si>
    <t>http://www.ted.com Many of us have a social media presence -- a virtual personality made up of status updates, tweets and connections, stored in the cloud.</t>
  </si>
  <si>
    <t>D03n5dAmBSE</t>
  </si>
  <si>
    <t>https://www.youtube.com/watch?v=D03n5dAmBSE</t>
  </si>
  <si>
    <t>2011-08-01T15:52:11.000Z</t>
  </si>
  <si>
    <t>Harald Haas: Wireless data from every light bulb</t>
  </si>
  <si>
    <t>Wireless data from every light bulb | Harald Haas</t>
  </si>
  <si>
    <t>http://www.ted.com What if every light bulb in the world could also transmit data? At TEDGlobal, Harald Haas demonstrates, for the first time, a device that could ...</t>
  </si>
  <si>
    <t>NaoSp4NpkGg</t>
  </si>
  <si>
    <t>https://www.youtube.com/watch?v=NaoSp4NpkGg</t>
  </si>
  <si>
    <t>2011-08-02T15:53:20.000Z</t>
  </si>
  <si>
    <t>Mark Pagel: How language transformed humanity</t>
  </si>
  <si>
    <t>http://www.ted.com Biologist Mark Pagel shares an intriguing theory about why humans evolved our complex system of language. He suggests that language is ...</t>
  </si>
  <si>
    <t>ImQrUjlyHUg</t>
  </si>
  <si>
    <t>https://www.youtube.com/watch?v=ImQrUjlyHUg</t>
  </si>
  <si>
    <t>2011-08-03T22:35:01.000Z</t>
  </si>
  <si>
    <t>Jessica Green: Are we filtering the wrong microbes?</t>
  </si>
  <si>
    <t>http://www.ted.com Should we keep the outdoors out of hospitals? Ecologist and TED Fellow Jessica Green has found that mechanical ventilation does get rid of ...</t>
  </si>
  <si>
    <t>7JsNH7A4qM0</t>
  </si>
  <si>
    <t>https://www.youtube.com/watch?v=7JsNH7A4qM0</t>
  </si>
  <si>
    <t>2011-08-04T20:19:42.000Z</t>
  </si>
  <si>
    <t>Philip Zimbardo: The demise of guys?</t>
  </si>
  <si>
    <t>Why boys are failing? | Philip Zimbardo | TEDxRawaRiverSalon</t>
  </si>
  <si>
    <t>In March 2011 Philip Zimbardo gave 5 minutes TEDTalk about demise of guys. Now he presents more research on the subjects and encourages us to help them ...</t>
  </si>
  <si>
    <t>sgAu1i6aChs</t>
  </si>
  <si>
    <t>https://www.youtube.com/watch?v=sgAu1i6aChs</t>
  </si>
  <si>
    <t>2015-07-30T19:41:12.000Z</t>
  </si>
  <si>
    <t>Eve Ensler: Suddenly, my body</t>
  </si>
  <si>
    <t>http://www.ted.com Poet, writer, activist Eve Ensler lived in her head. In this powerful talk from TEDWomen, she talks about her lifelong disconnection from her ...</t>
  </si>
  <si>
    <t>bHLgTUV0XWI</t>
  </si>
  <si>
    <t>https://www.youtube.com/watch?v=bHLgTUV0XWI</t>
  </si>
  <si>
    <t>2011-08-05T20:23:12.000Z</t>
  </si>
  <si>
    <t>Alex Steffen: The shareable future of cities</t>
  </si>
  <si>
    <t>http://www.ted.com How can cities help save the future? Alex Steffen shows some cool neighborhood-based green projects that expand our access to things we ...</t>
  </si>
  <si>
    <t>mjDjbJJlqZ0</t>
  </si>
  <si>
    <t>https://www.youtube.com/watch?v=mjDjbJJlqZ0</t>
  </si>
  <si>
    <t>2011-08-08T16:02:15.000Z</t>
  </si>
  <si>
    <t>Dyan deNapoli: The great penguin rescue</t>
  </si>
  <si>
    <t>http://www.ted.com A personal story, a collective triumph: Dyan deNapoli tells the story of the world's largest volunteer animal rescue, which saved more than ...</t>
  </si>
  <si>
    <t>zwjLQgNd7XM</t>
  </si>
  <si>
    <t>https://www.youtube.com/watch?v=zwjLQgNd7XM</t>
  </si>
  <si>
    <t>2011-08-09T21:49:00.000Z</t>
  </si>
  <si>
    <t>Jeremy Gilley: One day of peace</t>
  </si>
  <si>
    <t>http://www.ted.com Here's a crazy idea: Persuade the world to try living in peace for just one day, every September 21. In this energetic, honest talk, Jeremy ...</t>
  </si>
  <si>
    <t>04SEzifEsGg</t>
  </si>
  <si>
    <t>https://www.youtube.com/watch?v=04SEzifEsGg</t>
  </si>
  <si>
    <t>2011-08-10T15:35:20.000Z</t>
  </si>
  <si>
    <t>Lucianne Walkowicz: Finding planets around other stars</t>
  </si>
  <si>
    <t>Finding planets around other stars | Lucianne Walkowicz</t>
  </si>
  <si>
    <t>http://www.ted.com How do we find planets -- even habitable planets -- around other stars? By looking for tiny dimming as a planet passes in front of its sun, TED ...</t>
  </si>
  <si>
    <t>EaY_6muHSSI</t>
  </si>
  <si>
    <t>https://www.youtube.com/watch?v=EaY_6muHSSI</t>
  </si>
  <si>
    <t>2011-08-11T21:27:19.000Z</t>
  </si>
  <si>
    <t>Marco Tempest: The magic of truth and lies (and iPods)</t>
  </si>
  <si>
    <t>The magic of truth and lies (and iPods) | Marco Tempest</t>
  </si>
  <si>
    <t>http://www.ted.com Using three iPods like magical props, Marco Tempest spins a clever, surprisingly heartfelt meditation on truth and lies, art and emotion.</t>
  </si>
  <si>
    <t>fumsXEuiLyk</t>
  </si>
  <si>
    <t>https://www.youtube.com/watch?v=fumsXEuiLyk</t>
  </si>
  <si>
    <t>2011-08-12T19:42:51.000Z</t>
  </si>
  <si>
    <t>Dan Ariely: Beware conflicts of interest</t>
  </si>
  <si>
    <t>Beware conflicts of interest | Dan Ariely</t>
  </si>
  <si>
    <t>http://www.ted.com In this short talk, psychologist Dan Ariely tells two personal stories that explore scientific conflict of interest: How the pursuit of knowledge and ...</t>
  </si>
  <si>
    <t>n8Y8FK8gonc</t>
  </si>
  <si>
    <t>https://www.youtube.com/watch?v=n8Y8FK8gonc</t>
  </si>
  <si>
    <t>2011-08-29T21:44:58.000Z</t>
  </si>
  <si>
    <t>Svante P√§√§bo: DNA clues to our inner neanderthal</t>
  </si>
  <si>
    <t>http://www.ted.com Sharing the results of a massive, worldwide study, geneticist Svante P√§√§bo shows the DNA proof that early humans mated with Neanderthals ...</t>
  </si>
  <si>
    <t>kU0ei9ApmsY</t>
  </si>
  <si>
    <t>https://www.youtube.com/watch?v=kU0ei9ApmsY</t>
  </si>
  <si>
    <t>2011-08-30T15:35:05.000Z</t>
  </si>
  <si>
    <t>Julia Bacha: Pay attention to nonviolence</t>
  </si>
  <si>
    <t>http://www.ted.com In 2003, the Palestinian village of Budrus mounted a 10-month-long nonviolent protest to stop a barrier being built across their olive groves.</t>
  </si>
  <si>
    <t>iYwAMccbhYs</t>
  </si>
  <si>
    <t>https://www.youtube.com/watch?v=iYwAMccbhYs</t>
  </si>
  <si>
    <t>2011-09-01T15:05:30.000Z</t>
  </si>
  <si>
    <t>Skylar Tibbits: Can we make things that make themselves?</t>
  </si>
  <si>
    <t>http://www.ted.com MIT researcher Skylar Tibbits works on self-assembly -- the idea that instead of building something (a chair, a skyscraper), we can create ...</t>
  </si>
  <si>
    <t>emW1TQ290ec</t>
  </si>
  <si>
    <t>https://www.youtube.com/watch?v=emW1TQ290ec</t>
  </si>
  <si>
    <t>2011-09-01T21:36:02.000Z</t>
  </si>
  <si>
    <t>Joan Halifax: Compassion and the true meaning of empathy</t>
  </si>
  <si>
    <t>http://www.ted.com Buddhist roshi Joan Halifax works with people at the last stage of life (in hospice and on death row). She shares what she's learned about ...</t>
  </si>
  <si>
    <t>dQijrruP9c4</t>
  </si>
  <si>
    <t>https://www.youtube.com/watch?v=dQijrruP9c4</t>
  </si>
  <si>
    <t>2011-09-02T16:20:45.000Z</t>
  </si>
  <si>
    <t>Edward Tenner: Unintended consequences</t>
  </si>
  <si>
    <t>Unintended consequences - Edward Tenner</t>
  </si>
  <si>
    <t>View full lesson: http://ed.ted.com/lessons/unintended-consequences-edward-tenner Every new invention changes the world -- in ways both intentional and ...</t>
  </si>
  <si>
    <t>a5G_mPCPpzk</t>
  </si>
  <si>
    <t>https://www.youtube.com/watch?v=a5G_mPCPpzk</t>
  </si>
  <si>
    <t>2013-04-05T20:22:05.000Z</t>
  </si>
  <si>
    <t>Sarah Kaminsky: My father the forger</t>
  </si>
  <si>
    <t>http://www.ted.com Sarah Kaminsky tells the extraordinary story of her father Adolpho and his activity during World War II -- using his ingenuity and talent for ...</t>
  </si>
  <si>
    <t>OF2N6a3t6uY</t>
  </si>
  <si>
    <t>https://www.youtube.com/watch?v=OF2N6a3t6uY</t>
  </si>
  <si>
    <t>2011-09-07T15:54:14.000Z</t>
  </si>
  <si>
    <t>Lee Cronin: Making matter come alive</t>
  </si>
  <si>
    <t>http://www.ted.com Before life existed on Earth, there was just matter, inorganic dead "stuff." How improbable is it that life arose? And -- could it use a different ...</t>
  </si>
  <si>
    <t>unNRCSj0igI</t>
  </si>
  <si>
    <t>https://www.youtube.com/watch?v=unNRCSj0igI</t>
  </si>
  <si>
    <t>2011-09-09T15:13:26.000Z</t>
  </si>
  <si>
    <t>Raghava KK: Shake up your story</t>
  </si>
  <si>
    <t>Shake up your story | Raghava KK</t>
  </si>
  <si>
    <t>http://www.ted.com Artist Raghava KK demos his new children's book for iPad with a fun feature: when you shake it, the story -- and your perspective -- changes.</t>
  </si>
  <si>
    <t>64fDIZiV-SM</t>
  </si>
  <si>
    <t>https://www.youtube.com/watch?v=64fDIZiV-SM</t>
  </si>
  <si>
    <t>2011-09-09T16:30:59.000Z</t>
  </si>
  <si>
    <t>Yasheng Huang: Does democracy stifle economic growth?</t>
  </si>
  <si>
    <t>http://www.ted.com Economist Yasheng Huang compares China to India, and asks how China's authoritarian rule contributed to its astonishing economic growth ...</t>
  </si>
  <si>
    <t>UR-uWwvpn5c</t>
  </si>
  <si>
    <t>https://www.youtube.com/watch?v=UR-uWwvpn5c</t>
  </si>
  <si>
    <t>2011-09-12T17:48:36.000Z</t>
  </si>
  <si>
    <t>Misha Glenny: Hire the hackers!</t>
  </si>
  <si>
    <t>http://www.ted.com Despite multibillion-dollar investments in cybersecurity, one of its root problems has been largely ignored: who are the people who write ...</t>
  </si>
  <si>
    <t>6gSwRHScq6M</t>
  </si>
  <si>
    <t>https://www.youtube.com/watch?v=6gSwRHScq6M</t>
  </si>
  <si>
    <t>2011-09-13T15:14:21.000Z</t>
  </si>
  <si>
    <t>Kate Hartman: The art of wearable communication</t>
  </si>
  <si>
    <t>http://www.ted.com Artist Kate Hartman uses wearable electronics to explore how we communicate, with ourselves and with the world. In this quirky and ...</t>
  </si>
  <si>
    <t>X7ui-iAp8Pc</t>
  </si>
  <si>
    <t>https://www.youtube.com/watch?v=X7ui-iAp8Pc</t>
  </si>
  <si>
    <t>2011-09-15T00:56:05.000Z</t>
  </si>
  <si>
    <t>Richard Resnick: Welcome to the genomic revolution</t>
  </si>
  <si>
    <t>http://www.ted.com In this accessible talk from TEDxBoston, Richard Resnick shows how cheap and fast genome sequencing is about to turn health care (and ...</t>
  </si>
  <si>
    <t>u8bsCiq6hvM</t>
  </si>
  <si>
    <t>https://www.youtube.com/watch?v=u8bsCiq6hvM</t>
  </si>
  <si>
    <t>2011-09-15T16:30:21.000Z</t>
  </si>
  <si>
    <t>Lauren Zalaznick: The conscience of television</t>
  </si>
  <si>
    <t>http://www.ted.com TV executive Lauren Zalaznick thinks deeply about pop television. Sharing results of a bold study that tracks attitudes against TV ratings over ...</t>
  </si>
  <si>
    <t>fIqABIcKIvs</t>
  </si>
  <si>
    <t>https://www.youtube.com/watch?v=fIqABIcKIvs</t>
  </si>
  <si>
    <t>2011-09-16T22:27:42.000Z</t>
  </si>
  <si>
    <t>Sasha Dichter: The Generosity Experiment</t>
  </si>
  <si>
    <t>The Generosity Experiment</t>
  </si>
  <si>
    <t>In this inspiring talk at the NextGen:Charity conference, Sasha Dichter of the Acumen Fund shares the results of his month-long "Generosity Experiment" where ...</t>
  </si>
  <si>
    <t>dhEc5biZOrg</t>
  </si>
  <si>
    <t>https://www.youtube.com/watch?v=dhEc5biZOrg</t>
  </si>
  <si>
    <t>2011-10-05T10:17:45.000Z</t>
  </si>
  <si>
    <t>Niall Ferguson: The 6 killer apps of prosperity</t>
  </si>
  <si>
    <t>http://www.ted.com Over the past few centuries, Western cultures have been very good at creating general prosperity for themselves. Historian Niall Ferguson ...</t>
  </si>
  <si>
    <t>xpnFeyMGUs8</t>
  </si>
  <si>
    <t>https://www.youtube.com/watch?v=xpnFeyMGUs8</t>
  </si>
  <si>
    <t>2011-09-19T16:47:08.000Z</t>
  </si>
  <si>
    <t>Jean-Baptiste Michel + Erez Lieberman Aiden: What we learned from 5 million books</t>
  </si>
  <si>
    <t>What we learned from 5 million books - Erez Lieberman Aiden and Jean-Baptiste Michel</t>
  </si>
  <si>
    <t>View full lesson: http://ed.ted.com/lessons/what-we-learned-from-5-million-books-erez-lieberman-aiden-and-jean-baptiste-michel Have you played with Google ...</t>
  </si>
  <si>
    <t>50MpgVJ8xAE</t>
  </si>
  <si>
    <t>https://www.youtube.com/watch?v=50MpgVJ8xAE</t>
  </si>
  <si>
    <t>2013-07-14T16:27:34.000Z</t>
  </si>
  <si>
    <t>Amy Lockwood: Selling condoms in the Congo</t>
  </si>
  <si>
    <t>http://www.ted.com HIV is a serious problem in the DR Congo, and aid agencies have flooded the country with free and cheap condoms. But few people are ...</t>
  </si>
  <si>
    <t>uqc56GMOYWY</t>
  </si>
  <si>
    <t>https://www.youtube.com/watch?v=uqc56GMOYWY</t>
  </si>
  <si>
    <t>2011-09-21T18:36:19.000Z</t>
  </si>
  <si>
    <t>Elizabeth Murchison: Fighting a contagious cancer</t>
  </si>
  <si>
    <t>http://www.ted.com What is killing the Tasmanian devil? A virulent cancer is infecting them by the thousands -- and unlike most cancers, it's contagious.</t>
  </si>
  <si>
    <t>rHbjwH2Blfg</t>
  </si>
  <si>
    <t>https://www.youtube.com/watch?v=rHbjwH2Blfg</t>
  </si>
  <si>
    <t>2011-09-22T18:05:23.000Z</t>
  </si>
  <si>
    <t>Sunni Brown: Doodlers, unite!</t>
  </si>
  <si>
    <t>http://www.ted.com Studies show that sketching and doodling improve our comprehension -- and our creative thinking. So why do we still feel embarrassed ...</t>
  </si>
  <si>
    <t>7fx0QcHyrFk</t>
  </si>
  <si>
    <t>https://www.youtube.com/watch?v=7fx0QcHyrFk</t>
  </si>
  <si>
    <t>2011-09-27T05:01:03.000Z</t>
  </si>
  <si>
    <t>Abraham Verghese: A doctor's touch</t>
  </si>
  <si>
    <t>Abraham Verghese: A doctor&amp;#39;s touch</t>
  </si>
  <si>
    <t>http://www.ted.com Modern medicine is in danger of losing a powerful, old-fashioned tool: human touch. Physician and writer Abraham Verghese describes our ...</t>
  </si>
  <si>
    <t>sxnlvwprf_c</t>
  </si>
  <si>
    <t>https://www.youtube.com/watch?v=sxnlvwprf_c</t>
  </si>
  <si>
    <t>2011-09-26T19:34:32.000Z</t>
  </si>
  <si>
    <t>Geoff Mulgan: A short intro to the Studio School</t>
  </si>
  <si>
    <t>http://www.ted.com Some kids learn by listening; others learn by doing. Geoff Mulgan gives a short introduction to the Studio School, a new kind of school in the ...</t>
  </si>
  <si>
    <t>NMr3ShT_Kl4</t>
  </si>
  <si>
    <t>https://www.youtube.com/watch?v=NMr3ShT_Kl4</t>
  </si>
  <si>
    <t>2011-09-27T15:36:13.000Z</t>
  </si>
  <si>
    <t>Jarreth Merz: Filming democracy in Ghana</t>
  </si>
  <si>
    <t>http://www.ted.com Jarreth Merz, a Swiss-Ghanaian filmmaker, came to Ghana in 2008 to film the national elections. What he saw there taught him new lessons ...</t>
  </si>
  <si>
    <t>iRsCUJxIrVM</t>
  </si>
  <si>
    <t>https://www.youtube.com/watch?v=iRsCUJxIrVM</t>
  </si>
  <si>
    <t>2011-09-28T22:50:35.000Z</t>
  </si>
  <si>
    <t>Ben Goldacre: Battling bad science</t>
  </si>
  <si>
    <t>Ben Goldacre: Battling Bad Science</t>
  </si>
  <si>
    <t>http://www.ted.com Every day there are news reports of new health advice, but how can you know if they're right? Doctor and epidemiologist Ben Goldacre ...</t>
  </si>
  <si>
    <t>h4MhbkWJzKk</t>
  </si>
  <si>
    <t>https://www.youtube.com/watch?v=h4MhbkWJzKk</t>
  </si>
  <si>
    <t>2011-09-30T05:04:58.000Z</t>
  </si>
  <si>
    <t>Danielle de Niese: A flirtatious aria</t>
  </si>
  <si>
    <t>http://www.ted.com Can opera be ever-so-slightly sexy? The glorious soprano Danielle de Niese shows how, singing the flirty "Meine Lippen, sie k√ºssen so ...</t>
  </si>
  <si>
    <t>Nx02V8GBKUs</t>
  </si>
  <si>
    <t>https://www.youtube.com/watch?v=Nx02V8GBKUs</t>
  </si>
  <si>
    <t>2011-09-30T16:28:09.000Z</t>
  </si>
  <si>
    <t>Yang Lan: The generation that's remaking China</t>
  </si>
  <si>
    <t>Yang Lan: The generation that&amp;#39;s remaking China</t>
  </si>
  <si>
    <t>http://www.ted.com Yang Lan, a journalist and entrepreneur who's been called "the Oprah of China," offers insight into the next generation of young Chinese ...</t>
  </si>
  <si>
    <t>c-sxBTNF2U8</t>
  </si>
  <si>
    <t>https://www.youtube.com/watch?v=c-sxBTNF2U8</t>
  </si>
  <si>
    <t>2011-10-03T19:13:12.000Z</t>
  </si>
  <si>
    <t>Christoph Adami: Finding life we can't imagine</t>
  </si>
  <si>
    <t>Finding life we can&amp;#39;t imagine - Christoph Adami</t>
  </si>
  <si>
    <t>How do we search for alien life if it's nothing like the life that we know? Christoph Adami shows how he uses his research into artificial life -- self-replicating ...</t>
  </si>
  <si>
    <t>p89ZirjNPMQ</t>
  </si>
  <si>
    <t>https://www.youtube.com/watch?v=p89ZirjNPMQ</t>
  </si>
  <si>
    <t>2013-08-08T21:29:54.000Z</t>
  </si>
  <si>
    <t>Graham Hill: Less stuff, more happiness</t>
  </si>
  <si>
    <t>Less stuff, more happiness | Graham Hill</t>
  </si>
  <si>
    <t>http://www.ted.com Writer and designer Graham Hill asks: Can having less stuff, in less room, lead to more happiness? He makes the case for taking up less ...</t>
  </si>
  <si>
    <t>L8YJtvHGeUU</t>
  </si>
  <si>
    <t>https://www.youtube.com/watch?v=L8YJtvHGeUU</t>
  </si>
  <si>
    <t>2011-10-05T16:47:28.000Z</t>
  </si>
  <si>
    <t>Steve Jobs: How to live before you die</t>
  </si>
  <si>
    <t>Steve Jobs&amp;#39; 2005 Stanford Commencement Address</t>
  </si>
  <si>
    <t>Drawing from some of the most pivotal points in his life, Steve Jobs, chief executive officer and co-founder of Apple Computer and of Pixar Animation Studios, ...</t>
  </si>
  <si>
    <t>UF8uR6Z6KLc</t>
  </si>
  <si>
    <t>https://www.youtube.com/watch?v=UF8uR6Z6KLc</t>
  </si>
  <si>
    <t>2008-03-08T01:17:20.000Z</t>
  </si>
  <si>
    <t>Mike Biddle: We can recycle plastic</t>
  </si>
  <si>
    <t>http://www.ted.com Less than 10% of plastic trash is recycled -- compared to almost 90% of metals -- because of the massively complicated problem of finding ...</t>
  </si>
  <si>
    <t>RD07GkmM2fc</t>
  </si>
  <si>
    <t>https://www.youtube.com/watch?v=RD07GkmM2fc</t>
  </si>
  <si>
    <t>2011-10-06T16:02:36.000Z</t>
  </si>
  <si>
    <t>Charles Hazlewood: Trusting the ensemble</t>
  </si>
  <si>
    <t>Trusting the ensemble - Charles Hazlewood</t>
  </si>
  <si>
    <t>Conductor Charles Hazlewood talks about the role of trust in musical leadership -- then shows how it works, as he conducts the Scottish Ensemble onstage.</t>
  </si>
  <si>
    <t>jeGjmVX0d50</t>
  </si>
  <si>
    <t>https://www.youtube.com/watch?v=jeGjmVX0d50</t>
  </si>
  <si>
    <t>2013-08-09T20:20:06.000Z</t>
  </si>
  <si>
    <t>Alison Gopnik: What do babies think?</t>
  </si>
  <si>
    <t>http://www.ted.com "Babies and young children are like the R&amp;D division of the human species," says psychologist Alison Gopnik. Her research explores the ...</t>
  </si>
  <si>
    <t>cplaWsiu7Yg</t>
  </si>
  <si>
    <t>https://www.youtube.com/watch?v=cplaWsiu7Yg</t>
  </si>
  <si>
    <t>2011-10-10T18:44:17.000Z</t>
  </si>
  <si>
    <t>Richard Seymour: How beauty feels</t>
  </si>
  <si>
    <t>http://www.ted.com A story, a work of art, a face, a designed object -- how do we tell that something is beautiful? And why does it matter so much to us? Designer ...</t>
  </si>
  <si>
    <t>YiXd_9DFCOQ</t>
  </si>
  <si>
    <t>https://www.youtube.com/watch?v=YiXd_9DFCOQ</t>
  </si>
  <si>
    <t>2011-10-12T00:34:45.000Z</t>
  </si>
  <si>
    <t>Ian Ritchie: The day I turned down Tim Berners-Lee</t>
  </si>
  <si>
    <t>http://www.ted.com Imagine it's late 1990, and you've just met a nice young man named Tim Berners-Lee, who starts telling you about his proposed system ...</t>
  </si>
  <si>
    <t>sz77x05rySc</t>
  </si>
  <si>
    <t>https://www.youtube.com/watch?v=sz77x05rySc</t>
  </si>
  <si>
    <t>2011-10-12T16:30:28.000Z</t>
  </si>
  <si>
    <t>Pamela Meyer: How to spot a liar</t>
  </si>
  <si>
    <t>How to spot a liar | Pamela Meyer</t>
  </si>
  <si>
    <t>On any given day we're lied to from 10 to 200 times, and the clues to detect those lie can be subtle and counter-intuitive. Pamela Meyer, author of Liespotting, ...</t>
  </si>
  <si>
    <t>P_6vDLq64gE</t>
  </si>
  <si>
    <t>https://www.youtube.com/watch?v=P_6vDLq64gE</t>
  </si>
  <si>
    <t>2011-10-13T19:40:14.000Z</t>
  </si>
  <si>
    <t>Jae Rhim Lee: My mushroom burial suit</t>
  </si>
  <si>
    <t>http://www.ted.com Here's a powerful provocation from artist Jae Rhim Lee. Can we commit our bodies to a cleaner, greener Earth, even after death? Naturally ...</t>
  </si>
  <si>
    <t>_7rS_d1fiUc</t>
  </si>
  <si>
    <t>https://www.youtube.com/watch?v=_7rS_d1fiUc</t>
  </si>
  <si>
    <t>2011-10-14T20:43:28.000Z</t>
  </si>
  <si>
    <t>Bunker Roy: Learning from a barefoot movement</t>
  </si>
  <si>
    <t>http://www.ted.com In Rajasthan, India, an extraordinary school teaches rural women and men -- many of them illiterate -- to become solar engineers, artisans, ...</t>
  </si>
  <si>
    <t>6qqqVwM6bMM</t>
  </si>
  <si>
    <t>https://www.youtube.com/watch?v=6qqqVwM6bMM</t>
  </si>
  <si>
    <t>2011-10-17T16:51:28.000Z</t>
  </si>
  <si>
    <t>Justin Hall-Tipping: Freeing energy from the grid</t>
  </si>
  <si>
    <t>http://www.ted.com What would happen if we could generate power from our windowpanes? In this moving talk, entrepreneur Justin Hall-Tipping shows the ...</t>
  </si>
  <si>
    <t>rsuB-6-n-MM</t>
  </si>
  <si>
    <t>https://www.youtube.com/watch?v=rsuB-6-n-MM</t>
  </si>
  <si>
    <t>2011-10-18T15:49:13.000Z</t>
  </si>
  <si>
    <t>Guy-Philippe Goldstein: How cyberattacks threaten real-world peace</t>
  </si>
  <si>
    <t>http://www.ted.com More and more, nations are waging attacks with cyber weapons -- silent strikes on another country's computer systems that leave behind no ...</t>
  </si>
  <si>
    <t>zI0_fSD6GPY</t>
  </si>
  <si>
    <t>https://www.youtube.com/watch?v=zI0_fSD6GPY</t>
  </si>
  <si>
    <t>2011-10-19T17:20:06.000Z</t>
  </si>
  <si>
    <t>Todd Kuiken: A prosthetic arm that "feels"</t>
  </si>
  <si>
    <t>Todd Kuiken: A prosthetic arm that &amp;quot;feels&amp;quot;</t>
  </si>
  <si>
    <t>http://www.ted.com Surgeon and engineer Todd Kuiken is building a prosthetic arm that connects with the human nervous system -- improving motion, control ...</t>
  </si>
  <si>
    <t>MLvwTlbj1Y8</t>
  </si>
  <si>
    <t>https://www.youtube.com/watch?v=MLvwTlbj1Y8</t>
  </si>
  <si>
    <t>2011-10-20T18:44:41.000Z</t>
  </si>
  <si>
    <t>Nathalie Miebach: Art made of storms</t>
  </si>
  <si>
    <t>http://www.ted.com Artist Nathalie Miebach takes weather data from massive storms and turns it into complex sculptures that embody the forces of nature and ...</t>
  </si>
  <si>
    <t>MbhNaj88uL4</t>
  </si>
  <si>
    <t>https://www.youtube.com/watch?v=MbhNaj88uL4</t>
  </si>
  <si>
    <t>2011-10-21T18:17:07.000Z</t>
  </si>
  <si>
    <t>Richard Wilkinson: How economic inequality harms societies</t>
  </si>
  <si>
    <t>How economic inequality harms societies - Richard Wilkinson</t>
  </si>
  <si>
    <t>We feel instinctively that societies with huge income gaps are somehow going wrong. Richard Wilkinson charts the hard data on economic inequality, and shows ...</t>
  </si>
  <si>
    <t>Ndh58GGCTQo</t>
  </si>
  <si>
    <t>https://www.youtube.com/watch?v=Ndh58GGCTQo</t>
  </si>
  <si>
    <t>2013-08-09T20:23:59.000Z</t>
  </si>
  <si>
    <t>Iain McGilchrist: The divided brain</t>
  </si>
  <si>
    <t>RSA ANIMATE: The Divided Brain</t>
  </si>
  <si>
    <t>In this new RSA Animate, renowned psychiatrist and writer Iain McGilchrist explains how our 'divided brain' has profoundly altered human behaviour, culture ...</t>
  </si>
  <si>
    <t>dFs9WO2B8uI</t>
  </si>
  <si>
    <t>https://www.youtube.com/watch?v=dFs9WO2B8uI</t>
  </si>
  <si>
    <t>2011-10-21T12:01:51.000Z</t>
  </si>
  <si>
    <t>Malcolm Gladwell: The strange tale of the Norden bombsight</t>
  </si>
  <si>
    <t>http://www.ted.com Master storyteller Malcolm Gladwell tells the tale of the Norden bombsight, a groundbreaking piece of World War II technology with a deeply ...</t>
  </si>
  <si>
    <t>HpiZTvlWx2g</t>
  </si>
  <si>
    <t>https://www.youtube.com/watch?v=HpiZTvlWx2g</t>
  </si>
  <si>
    <t>2011-10-26T20:25:39.000Z</t>
  </si>
  <si>
    <t>Jay Bradner: Open-source cancer research</t>
  </si>
  <si>
    <t>http://www.ted.com How does cancer know it's cancer? At Jay Bradner's lab, they found a molecule that might hold the answer, JQ1 -- and instead of patenting ...</t>
  </si>
  <si>
    <t>wOiKRVH0nQ8</t>
  </si>
  <si>
    <t>https://www.youtube.com/watch?v=wOiKRVH0nQ8</t>
  </si>
  <si>
    <t>2011-10-27T16:27:17.000Z</t>
  </si>
  <si>
    <t>B√©atrice Coron: Stories cut from paper</t>
  </si>
  <si>
    <t>http://www.ted.com With scissors and paper, artist B√©atrice Coron creates intricate worlds, cities and countries, heavens and hells. Striding onstage in a glorious ...</t>
  </si>
  <si>
    <t>cAGFKYNrQgY</t>
  </si>
  <si>
    <t>https://www.youtube.com/watch?v=cAGFKYNrQgY</t>
  </si>
  <si>
    <t>2011-10-28T19:30:25.000Z</t>
  </si>
  <si>
    <t>Hasan Elahi: FBI, here I am!</t>
  </si>
  <si>
    <t>http://www.ted.com After he ended up on a watch list by accident, Hasan Elahi was advised by his local FBI agents to let them know when he was traveling.</t>
  </si>
  <si>
    <t>wAdwurHhv-I</t>
  </si>
  <si>
    <t>https://www.youtube.com/watch?v=wAdwurHhv-I</t>
  </si>
  <si>
    <t>2011-10-31T15:52:59.000Z</t>
  </si>
  <si>
    <t>Paul Zak: Trust, morality -- and oxytocin?</t>
  </si>
  <si>
    <t>Paul Zak: Trust, morality - and oxytocin</t>
  </si>
  <si>
    <t>http://www.ted.com Where does morality come from -- physically, in the brain? In this talk neuroeconomist Paul Zak shows why he believes oxytocin (he calls it ...</t>
  </si>
  <si>
    <t>rFAdlU2ETjU</t>
  </si>
  <si>
    <t>https://www.youtube.com/watch?v=rFAdlU2ETjU</t>
  </si>
  <si>
    <t>2011-11-01T16:57:04.000Z</t>
  </si>
  <si>
    <t>Anna Mracek Dietrich: A plane you can drive</t>
  </si>
  <si>
    <t>http://www.ted.com A flying car -- it's an iconic image of the future. But after 100 years of flight and automotive engineering, no one has really cracked the ...</t>
  </si>
  <si>
    <t>snHS-UcG--E</t>
  </si>
  <si>
    <t>https://www.youtube.com/watch?v=snHS-UcG--E</t>
  </si>
  <si>
    <t>2011-11-02T15:51:18.000Z</t>
  </si>
  <si>
    <t>Daniel Wolpert: The real reason for brains</t>
  </si>
  <si>
    <t>http://www.ted.com Neuroscientist Daniel Wolpert starts from a surprising premise: the brain evolved, not to think or feel, but to control movement. In this ...</t>
  </si>
  <si>
    <t>7s0CpRfyYp8</t>
  </si>
  <si>
    <t>https://www.youtube.com/watch?v=7s0CpRfyYp8</t>
  </si>
  <si>
    <t>2011-11-03T15:28:02.000Z</t>
  </si>
  <si>
    <t>Marco Tempest: Augmented reality, techno-magic</t>
  </si>
  <si>
    <t>Marco Tempest: The augmented reality of techno-magic</t>
  </si>
  <si>
    <t>http://www.ted.com Using sleight-of-hand techniques and charming storytelling, illusionist Marco Tempest brings a jaunty stick figure to life onstage at TEDGlobal ...</t>
  </si>
  <si>
    <t>fZ8eyWBQmfU</t>
  </si>
  <si>
    <t>https://www.youtube.com/watch?v=fZ8eyWBQmfU</t>
  </si>
  <si>
    <t>2011-11-04T16:07:54.000Z</t>
  </si>
  <si>
    <t>Paul Lewis: How mobile phones helped solve two murders</t>
  </si>
  <si>
    <t>Citizen journalism | Paul Lewis | TEDxThessaloniki</t>
  </si>
  <si>
    <t>Journalist Paul Lewis talks about new media, citizen journalism. and how he has used social media to investigate two murders. He also talks about the new level ...</t>
  </si>
  <si>
    <t>9APO9_yNbcg</t>
  </si>
  <si>
    <t>https://www.youtube.com/watch?v=9APO9_yNbcg</t>
  </si>
  <si>
    <t>2011-05-15T05:15:00.000Z</t>
  </si>
  <si>
    <t>Sandra Fisher-Martins: The right to understand</t>
  </si>
  <si>
    <t>The right to understand [English Subtitled] | Sandra Fisher Martins  | TEDxO&amp;#39;Porto</t>
  </si>
  <si>
    <t>Sandra Fisher-Martins runs Portugu√™s Claro, a training and consultancy firm that introduced plain language in Portugal and has been helping Portuguese ...</t>
  </si>
  <si>
    <t>tP2y0vU7EG8</t>
  </si>
  <si>
    <t>https://www.youtube.com/watch?v=tP2y0vU7EG8</t>
  </si>
  <si>
    <t>2011-10-24T15:16:05.000Z</t>
  </si>
  <si>
    <t>Martin Hanczyc: The line between life and not-life</t>
  </si>
  <si>
    <t>http://www.ted.com In his lab, Martin Hanczyc makes "protocells," experimental blobs of chemicals that behave like living cells. His work demonstrates how life ...</t>
  </si>
  <si>
    <t>dySwrhMQdX4</t>
  </si>
  <si>
    <t>https://www.youtube.com/watch?v=dySwrhMQdX4</t>
  </si>
  <si>
    <t>2011-11-07T16:38:44.000Z</t>
  </si>
  <si>
    <t>Aparna Rao: High-tech art (with a sense of humor)</t>
  </si>
  <si>
    <t>High-tech art (with a sense of humor) - Aparna Rao</t>
  </si>
  <si>
    <t>View full lesson: http://ed.ted.com/lessons/aparna-rao-high-tech-art-with-a-sense-of-humor Artist and TED Fellow Aparna Rao reimagines the familiar in ...</t>
  </si>
  <si>
    <t>kJLDl2uDNaA</t>
  </si>
  <si>
    <t>https://www.youtube.com/watch?v=kJLDl2uDNaA</t>
  </si>
  <si>
    <t>2012-12-02T15:58:42.000Z</t>
  </si>
  <si>
    <t>Ben Kacyra: Ancient wonders captured in 3D</t>
  </si>
  <si>
    <t>http://www.ted.com Ancient monuments give us clues to astonishing past civilizations -- but they're under threat from pollution, war, neglect. Ben Kacyra, who ...</t>
  </si>
  <si>
    <t>a7t61U6BBcs</t>
  </si>
  <si>
    <t>https://www.youtube.com/watch?v=a7t61U6BBcs</t>
  </si>
  <si>
    <t>2011-11-09T18:20:24.000Z</t>
  </si>
  <si>
    <t>Allan Jones: A map of the brain</t>
  </si>
  <si>
    <t>http://www.ted.com How can we begin to understand the way the brain works? The same way we begin to understand a city: by making a map. In this visually ...</t>
  </si>
  <si>
    <t>iNPsDky1z94</t>
  </si>
  <si>
    <t>https://www.youtube.com/watch?v=iNPsDky1z94</t>
  </si>
  <si>
    <t>2011-11-10T18:27:45.000Z</t>
  </si>
  <si>
    <t>Charlie Todd: The shared experience of absurdity</t>
  </si>
  <si>
    <t>The shared experience of absurdity | Charlie Todd</t>
  </si>
  <si>
    <t>http://www.ted.com Charlie Todd causes bizarre, hilarious, and unexpected public scenes: Seventy synchronized dancers in storefront windows, "ghostbusters" ...</t>
  </si>
  <si>
    <t>ooUqOwh-2LE</t>
  </si>
  <si>
    <t>https://www.youtube.com/watch?v=ooUqOwh-2LE</t>
  </si>
  <si>
    <t>2011-11-11T16:50:21.000Z</t>
  </si>
  <si>
    <t>Roger McNamee: 6 ways to save the internet</t>
  </si>
  <si>
    <t>Disruption and engagement: Roger McNamee at TEDxSantaCruz</t>
  </si>
  <si>
    <t>Roger McNamee is a co-founder of Elevation Partners, an investment partnership focused on the intersection of media and entertainment content and consumer ...</t>
  </si>
  <si>
    <t>aR6jLD1USW0</t>
  </si>
  <si>
    <t>https://www.youtube.com/watch?v=aR6jLD1USW0</t>
  </si>
  <si>
    <t>2011-07-09T11:16:58.000Z</t>
  </si>
  <si>
    <t>Michael Nielsen: Open science now!</t>
  </si>
  <si>
    <t>Open science: Michael Nielsen at TEDxWaterloo</t>
  </si>
  <si>
    <t>Michael Nielsen is one of the pioneers of quantum computation. Together with Ike Chuang of MIT, he wrote the standard text in the field, a text which is now one ...</t>
  </si>
  <si>
    <t>DnWocYKqvhw</t>
  </si>
  <si>
    <t>https://www.youtube.com/watch?v=DnWocYKqvhw</t>
  </si>
  <si>
    <t>2011-04-07T05:13:42.000Z</t>
  </si>
  <si>
    <t>Alexander Tsiaras: Conception to birth -- visualized</t>
  </si>
  <si>
    <t>Conception to birth -- visualized | Alexander Tsiaras</t>
  </si>
  <si>
    <t>http://www.ted.com Image-maker Alexander Tsiaras shares a powerful medical visualization, showing human development from conception to birth and beyond.</t>
  </si>
  <si>
    <t>fKyljukBE70</t>
  </si>
  <si>
    <t>https://www.youtube.com/watch?v=fKyljukBE70</t>
  </si>
  <si>
    <t>2011-11-14T20:07:50.000Z</t>
  </si>
  <si>
    <t>Yves Rossy: Fly with the Jetman</t>
  </si>
  <si>
    <t>Fly with the Jetman | Yves Rossy</t>
  </si>
  <si>
    <t>http://www.ted.com Strapped to a jet-powered wing, Yves Rossy is the Jetman -- flying free, his body as the rudder, above the Swiss Alps and the Grand Canyon.</t>
  </si>
  <si>
    <t>x2sT9KoII_M</t>
  </si>
  <si>
    <t>https://www.youtube.com/watch?v=x2sT9KoII_M</t>
  </si>
  <si>
    <t>2011-11-15T23:08:12.000Z</t>
  </si>
  <si>
    <t>Thomas Suarez: A 12-year-old app developer</t>
  </si>
  <si>
    <t>A 12-year-old app developer | Thomas Suarez</t>
  </si>
  <si>
    <t>Most 12-year-olds love playing videogames -- Thomas Suarez taught himself how to create them. After developing iPhone apps like "Bustin Jeiber," a ...</t>
  </si>
  <si>
    <t>Fkd9TWUtFm0</t>
  </si>
  <si>
    <t>https://www.youtube.com/watch?v=Fkd9TWUtFm0</t>
  </si>
  <si>
    <t>2012-10-24T19:34:17.000Z</t>
  </si>
  <si>
    <t>Cynthia Kenyon: Experiments that hint of longer lives</t>
  </si>
  <si>
    <t>http://www.ted.com What controls aging? Biochemist Cynthia Kenyon has found a simple genetic mutation that can double the lifespan of a simple worm, ...</t>
  </si>
  <si>
    <t>V48M5j-6zdE</t>
  </si>
  <si>
    <t>https://www.youtube.com/watch?v=V48M5j-6zdE</t>
  </si>
  <si>
    <t>2011-11-17T17:01:07.000Z</t>
  </si>
  <si>
    <t>Robin Ince: Science versus wonder?</t>
  </si>
  <si>
    <t>http://www.ted.com Does science ruin the magic of life? In this grumpy but charming monologue, Robin Ince makes the argument against. The more we learn ...</t>
  </si>
  <si>
    <t>z9sa2ZAqHl0</t>
  </si>
  <si>
    <t>https://www.youtube.com/watch?v=z9sa2ZAqHl0</t>
  </si>
  <si>
    <t>2011-11-18T16:47:10.000Z</t>
  </si>
  <si>
    <t>Gabe Zichermann: How games make kids smarter</t>
  </si>
  <si>
    <t>TEDxKids@Brussels - Gabe Zichermann - Gamification</t>
  </si>
  <si>
    <t>Gabe Zichermann is an entrepreneur, author, highly rated public speaker and gamification thought leader. He is the chair of the Gamification Summit and ...</t>
  </si>
  <si>
    <t>O2N-5maKZ9Q</t>
  </si>
  <si>
    <t>https://www.youtube.com/watch?v=O2N-5maKZ9Q</t>
  </si>
  <si>
    <t>2011-06-09T13:46:45.000Z</t>
  </si>
  <si>
    <t>Natalie Warne: Being young and making an impact</t>
  </si>
  <si>
    <t>TEDxTeen - Natalie Warne - Anonymous Extraordinaries</t>
  </si>
  <si>
    <t>Born in an underserved part of downtown Chicago, Natalie and her five siblings had to survive on her mother's humble teacher salary, moving from city to city to ...</t>
  </si>
  <si>
    <t>mrhyA_XAsro</t>
  </si>
  <si>
    <t>https://www.youtube.com/watch?v=mrhyA_XAsro</t>
  </si>
  <si>
    <t>2011-04-13T15:40:59.000Z</t>
  </si>
  <si>
    <t>Phil Plait: How to defend Earth from asteroids</t>
  </si>
  <si>
    <t>http://www.ted.com What's six miles wide and can end civilization in an instant? An asteroid - and there are lots of them out there. With humor and great visuals, ...</t>
  </si>
  <si>
    <t>rjECbQ1r-k0</t>
  </si>
  <si>
    <t>https://www.youtube.com/watch?v=rjECbQ1r-k0</t>
  </si>
  <si>
    <t>2011-11-21T16:33:07.000Z</t>
  </si>
  <si>
    <t>P√©ter Fankhauser: Meet Rezero, the dancing ballbot</t>
  </si>
  <si>
    <t>http://www.ted.com Onstage at TEDGlobal, P√©ter Fankhauser demonstrates Rezero, a robot that balances on a ball. Designed and built by a group of ...</t>
  </si>
  <si>
    <t>ACohrH64YKs</t>
  </si>
  <si>
    <t>https://www.youtube.com/watch?v=ACohrH64YKs</t>
  </si>
  <si>
    <t>2011-11-22T16:26:51.000Z</t>
  </si>
  <si>
    <t>Joe Sabia: The technology of storytelling</t>
  </si>
  <si>
    <t>The technology of storytelling | Joe Sabia</t>
  </si>
  <si>
    <t>iPad storyteller Joe Sabia introduces us to Lothar Meggendorfer, who created a bold technology for storytelling: the pop-up book. Sabia shows how new ...</t>
  </si>
  <si>
    <t>pkZtRzc9rFQ</t>
  </si>
  <si>
    <t>https://www.youtube.com/watch?v=pkZtRzc9rFQ</t>
  </si>
  <si>
    <t>2011-11-23T16:32:29.000Z</t>
  </si>
  <si>
    <t>Britta Riley: A garden in my apartment</t>
  </si>
  <si>
    <t>A garden in my apartment | Britta Riley</t>
  </si>
  <si>
    <t>http://www.ted.com Britta Riley wanted to grow her own food (in her tiny apartment). So she and her friends developed a system for growing plants in discarded ...</t>
  </si>
  <si>
    <t>YhvfOlPYifY</t>
  </si>
  <si>
    <t>https://www.youtube.com/watch?v=YhvfOlPYifY</t>
  </si>
  <si>
    <t>2011-11-26T15:36:53.000Z</t>
  </si>
  <si>
    <t>Amy Purdy: Living beyond limits</t>
  </si>
  <si>
    <t>Living beyond limits | Amy Purdy | TEDxOrangeCoast</t>
  </si>
  <si>
    <t>Amy Purdy talks about the power of imagination. She explains how our lives are not determined by what happens to us, but by the choices we make. Imagination ...</t>
  </si>
  <si>
    <t>N2QZM7azGoA</t>
  </si>
  <si>
    <t>https://www.youtube.com/watch?v=N2QZM7azGoA</t>
  </si>
  <si>
    <t>2011-06-08T19:55:44.000Z</t>
  </si>
  <si>
    <t>Damon Horowitz: Philosophy in prison</t>
  </si>
  <si>
    <t>http://www.ted.com Damon Horowitz teaches philosophy through the Prison University Project, bringing college-level classes to inmates of San Quentin State ...</t>
  </si>
  <si>
    <t>cMXFiYhm79g</t>
  </si>
  <si>
    <t>https://www.youtube.com/watch?v=cMXFiYhm79g</t>
  </si>
  <si>
    <t>2011-11-28T16:38:50.000Z</t>
  </si>
  <si>
    <t>Annie Murphy Paul: What we learn before we're born</t>
  </si>
  <si>
    <t>Annie Murphy Paul: What we learn before we&amp;#39;re born</t>
  </si>
  <si>
    <t>http://www.ted.com Pop quiz: When does learning begin? Answer: Before we are born. Science writer Annie Murphy Paul talks through new research that shows ...</t>
  </si>
  <si>
    <t>stngBN4hp14</t>
  </si>
  <si>
    <t>https://www.youtube.com/watch?v=stngBN4hp14</t>
  </si>
  <si>
    <t>2011-11-29T17:48:38.000Z</t>
  </si>
  <si>
    <t>John Bohannon: Dance vs. powerpoint, a modest proposal</t>
  </si>
  <si>
    <t>Dance vs. PowerPoint, a modest proposal - John Bohannon</t>
  </si>
  <si>
    <t>View full lesson: http://ed.ted.com/lessons/dance-vs-powerpoint-a-modest-proposal-john-bohannon Use dancers instead of PowerPoint. That's science writer ...</t>
  </si>
  <si>
    <t>0nqhopRhju4</t>
  </si>
  <si>
    <t>https://www.youtube.com/watch?v=0nqhopRhju4</t>
  </si>
  <si>
    <t>2012-11-28T16:27:10.000Z</t>
  </si>
  <si>
    <t>Charles Limb: Building the musical muscle</t>
  </si>
  <si>
    <t>http://www.ted.com Charles Limb performs cochlear implantation, a surgery that treats hearing loss and can restore the ability to hear speech. But as a musician ...</t>
  </si>
  <si>
    <t>bTE0MRRXNzs</t>
  </si>
  <si>
    <t>https://www.youtube.com/watch?v=bTE0MRRXNzs</t>
  </si>
  <si>
    <t>2011-12-01T16:44:14.000Z</t>
  </si>
  <si>
    <t>Kathryn Schulz: Don't regret regret</t>
  </si>
  <si>
    <t>Kathryn Schulz: Don&amp;#39;t regret regret</t>
  </si>
  <si>
    <t>http://www.ted.com We're taught to try to live life without regret. But why? Using her own tattoo as an example, Kathryn Schulz makes a powerful and moving ...</t>
  </si>
  <si>
    <t>ka8L1YMR88U</t>
  </si>
  <si>
    <t>https://www.youtube.com/watch?v=ka8L1YMR88U</t>
  </si>
  <si>
    <t>2011-12-02T17:23:19.000Z</t>
  </si>
  <si>
    <t>Leslie Dodson: Don't misrepresent Africa</t>
  </si>
  <si>
    <t>Researching or reporting -- revelations from the field: Leslie Dodson at TEDxBOULDER</t>
  </si>
  <si>
    <t>Leslie Dodson's research focuses on the intersection of micro-enterprise and digital technologies in developing communities. She brings more than 25 years of ...</t>
  </si>
  <si>
    <t>YuYyq_7KhjA</t>
  </si>
  <si>
    <t>https://www.youtube.com/watch?v=YuYyq_7KhjA</t>
  </si>
  <si>
    <t>2011-10-12T02:21:25.000Z</t>
  </si>
  <si>
    <t>Sarah Kay: How many lives can you live?</t>
  </si>
  <si>
    <t>Sarah Kay, Poetess/Storyteller | TEDxEast</t>
  </si>
  <si>
    <t>May 9, 2011- Sarah Kay, Founder of Project V.O.I.C.E performs and discusses living through storytelling and learning how to stop rushing.</t>
  </si>
  <si>
    <t>7Iv2nZnZOrM</t>
  </si>
  <si>
    <t>https://www.youtube.com/watch?v=7Iv2nZnZOrM</t>
  </si>
  <si>
    <t>2011-05-24T07:58:24.000Z</t>
  </si>
  <si>
    <t>Srdja Popovic: How to topple a dictator</t>
  </si>
  <si>
    <t>2011 was a year of people-powered resistance, starting with Arab Spring and spreading across the world. How did it work? Srdja Popovic (who led the ...</t>
  </si>
  <si>
    <t>uo7w3g24DWo</t>
  </si>
  <si>
    <t>https://www.youtube.com/watch?v=uo7w3g24DWo</t>
  </si>
  <si>
    <t>2015-07-15T16:05:14.000Z</t>
  </si>
  <si>
    <t>Luis von Ahn: Massive-scale online collaboration</t>
  </si>
  <si>
    <t>Massive-scale online collaboration | Luis von Ahn</t>
  </si>
  <si>
    <t>http://www.ted.com After re-purposing CAPTCHA so each human-typed response helps digitize books, Luis von Ahn wondered how else to use small ...</t>
  </si>
  <si>
    <t>https://www.youtube.com/watch?v=-Ht4qiDRZE8</t>
  </si>
  <si>
    <t>2011-12-06T20:24:26.000Z</t>
  </si>
  <si>
    <t>Cheryl Hayashi: The magnificence of spider silk</t>
  </si>
  <si>
    <t>http://www.ted.com Cheryl Hayashi studies spider silk, one of nature's most high-performance materials. Each species of spider can make up to 7 very different ...</t>
  </si>
  <si>
    <t>xossR6eHv3I</t>
  </si>
  <si>
    <t>https://www.youtube.com/watch?v=xossR6eHv3I</t>
  </si>
  <si>
    <t>2011-12-07T16:11:37.000Z</t>
  </si>
  <si>
    <t>Yoav Medan: Ultrasound surgery -- healing without cuts</t>
  </si>
  <si>
    <t>http://www.ted.com Imagine having a surgery with no knives involved. At TEDMED, surgeon Yoav Medan shares a technique that uses MRI to find trouble spots ...</t>
  </si>
  <si>
    <t>x4lA-M3zbdU</t>
  </si>
  <si>
    <t>https://www.youtube.com/watch?v=x4lA-M3zbdU</t>
  </si>
  <si>
    <t>2011-12-08T16:58:14.000Z</t>
  </si>
  <si>
    <t>Stefon Harris: There are no mistakes on the bandstand</t>
  </si>
  <si>
    <t>http://www.ted.com What is a mistake? By talking through examples with his improvisational Jazz quartet, Stefon Harris walks us to a profound truth: many ...</t>
  </si>
  <si>
    <t>7shXEFuxHAA</t>
  </si>
  <si>
    <t>https://www.youtube.com/watch?v=7shXEFuxHAA</t>
  </si>
  <si>
    <t>2011-12-09T17:08:41.000Z</t>
  </si>
  <si>
    <t>Klaus Stadlmann: The world's smallest 3D printer</t>
  </si>
  <si>
    <t>The world&amp;#39;s smallest 3D printer: Klaus Stadlmann at TEDxVienna</t>
  </si>
  <si>
    <t>http://www.tedxvienna.at/ http://www.facebook.com/tedxvienna Klaus Stadlmann majored 2008 in industrial engineering at the TU Vienna. His degree thesis: "the ...</t>
  </si>
  <si>
    <t>D2IQkKE7h9I</t>
  </si>
  <si>
    <t>https://www.youtube.com/watch?v=D2IQkKE7h9I</t>
  </si>
  <si>
    <t>2011-11-11T09:05:16.000Z</t>
  </si>
  <si>
    <t>David Damberger: What happens when an NGO admits failure</t>
  </si>
  <si>
    <t>Learning from failure | David Damberger | TEDxYYC</t>
  </si>
  <si>
    <t>David Damberger discusses "Learning From Failure" at TEDxYYC 2011. David is the founder of Engineers Without Borders Calgary (EWB). After building the ...</t>
  </si>
  <si>
    <t>HGiHU-agsGY</t>
  </si>
  <si>
    <t>https://www.youtube.com/watch?v=HGiHU-agsGY</t>
  </si>
  <si>
    <t>2011-04-21T18:47:59.000Z</t>
  </si>
  <si>
    <t>Monika Bulaj: The hidden light of Afghanistan</t>
  </si>
  <si>
    <t>http://www.ted.com Photographer Monika Bulaj shares powerful, intimate images of Afghanistan -- of home life, of ritual, of men and women. Behind the ...</t>
  </si>
  <si>
    <t>7UOEk-YkxdU</t>
  </si>
  <si>
    <t>https://www.youtube.com/watch?v=7UOEk-YkxdU</t>
  </si>
  <si>
    <t>2011-12-12T16:26:26.000Z</t>
  </si>
  <si>
    <t>Quyen Nguyen: Color-coded surgery</t>
  </si>
  <si>
    <t>http://www.ted.com Surgeons are taught from textbooks which conveniently color-code the types of tissues, but that's not what it looks like in real life -- until now.</t>
  </si>
  <si>
    <t>https://www.youtube.com/watch?v=-j2XrT0QN5A</t>
  </si>
  <si>
    <t>2011-12-13T19:35:47.000Z</t>
  </si>
  <si>
    <t>Pavan Sukhdev: Put a value on nature!</t>
  </si>
  <si>
    <t>http://www.ted.com Every day, we use materials from the earth without thinking, for free. But what if we had to pay for their true value: would it make us more ...</t>
  </si>
  <si>
    <t>A-QpKiU-NHo</t>
  </si>
  <si>
    <t>https://www.youtube.com/watch?v=A-QpKiU-NHo</t>
  </si>
  <si>
    <t>2011-12-14T18:36:02.000Z</t>
  </si>
  <si>
    <t>Homaro Cantu + Ben Roche: Cooking as alchemy</t>
  </si>
  <si>
    <t>http://www.ted.com Homaro Cantu and Ben Roche come from Moto, a Chicago restaurant that plays with new ways to cook and eat food. But beyond the fun and ...</t>
  </si>
  <si>
    <t>ttDM6ZtLUL4</t>
  </si>
  <si>
    <t>https://www.youtube.com/watch?v=ttDM6ZtLUL4</t>
  </si>
  <si>
    <t>2011-12-15T17:46:53.000Z</t>
  </si>
  <si>
    <t>Ramona Pierson: An unexpected place of healing</t>
  </si>
  <si>
    <t>http://www.ted.com When Ramona Pierson was 22, she was hit by a drunk driver and spent 18 months in a coma. At TEDxDU she tells the remarkable story of ...</t>
  </si>
  <si>
    <t>CTEhgUmSrro</t>
  </si>
  <si>
    <t>https://www.youtube.com/watch?v=CTEhgUmSrro</t>
  </si>
  <si>
    <t>2011-12-16T19:30:02.000Z</t>
  </si>
  <si>
    <t>Roger Doiron: My subversive (garden) plot</t>
  </si>
  <si>
    <t>A subversive plot  how to grow a revolution in your own backyard  Roger Doiron at TEDxDirigo</t>
  </si>
  <si>
    <t>https://www.youtube.com/watch?v=-DutCTGAFDA</t>
  </si>
  <si>
    <t>2015-11-01T20:12:52.000Z</t>
  </si>
  <si>
    <t>Thomas Pogge: Medicine for the 99 percent</t>
  </si>
  <si>
    <t>Reimagining pharmaceutical innovation | Thomas Pogge at TEDxCanberra</t>
  </si>
  <si>
    <t>By reforming harmful supranational regulations, Thomas Pogge is developing a complement to the patent system to stimulate pharmaceutical innovations that ...</t>
  </si>
  <si>
    <t>rTMqGbTNkNg</t>
  </si>
  <si>
    <t>https://www.youtube.com/watch?v=rTMqGbTNkNg</t>
  </si>
  <si>
    <t>2011-10-30T05:11:02.000Z</t>
  </si>
  <si>
    <t>Antonio Damasio: The quest to understand consciousness</t>
  </si>
  <si>
    <t>The quest to understand consciousness | Antonio Damasio</t>
  </si>
  <si>
    <t>http://www.ted.com Every morning we wake up and regain consciousness -- that is a marvelous fact -- but what exactly is it that we regain? Neuroscientist ...</t>
  </si>
  <si>
    <t>LMrzdk_YnYY</t>
  </si>
  <si>
    <t>https://www.youtube.com/watch?v=LMrzdk_YnYY</t>
  </si>
  <si>
    <t>2011-12-19T16:24:45.000Z</t>
  </si>
  <si>
    <t>Sheila Nirenberg: A prosthetic eye to treat blindness</t>
  </si>
  <si>
    <t>A prosthetic eye to treat blindness - Sheila Nirenberg</t>
  </si>
  <si>
    <t>At TEDMED, Sheila Nirenberg shows a bold way to create sight in people with certain kinds of blindness: by hooking into the optic nerve and sending signals ...</t>
  </si>
  <si>
    <t>RR08NcoBlms</t>
  </si>
  <si>
    <t>https://www.youtube.com/watch?v=RR08NcoBlms</t>
  </si>
  <si>
    <t>2013-07-26T20:49:24.000Z</t>
  </si>
  <si>
    <t>Daniel Goldstein: The battle between your present and future self</t>
  </si>
  <si>
    <t>http://www.ted.com Every day, we make decisions that have good or bad consequences for our future selves. (Can I skip flossing just this one time?) Daniel ...</t>
  </si>
  <si>
    <t>t1Z_oufuQg4</t>
  </si>
  <si>
    <t>https://www.youtube.com/watch?v=t1Z_oufuQg4</t>
  </si>
  <si>
    <t>2011-12-21T17:26:37.000Z</t>
  </si>
  <si>
    <t>Karen Tse: How to stop torture</t>
  </si>
  <si>
    <t>http://www.ted.com Political prisoners aren't the only ones being tortured -- the vast majority of judicial torture happens in ordinary cases, even in 'functioning' ...</t>
  </si>
  <si>
    <t>vEli4dfAXrM</t>
  </si>
  <si>
    <t>https://www.youtube.com/watch?v=vEli4dfAXrM</t>
  </si>
  <si>
    <t>2011-12-22T17:26:43.000Z</t>
  </si>
  <si>
    <t>Alberto Cairo: There are no scraps of men</t>
  </si>
  <si>
    <t>http://www.ted.com Alberto Cairo's clinics in Afghanistan used to close down during active fighting. Now, they stay open. At TEDxRC2 (the RC stands for Red ...</t>
  </si>
  <si>
    <t>1QX7aoxSTAQ</t>
  </si>
  <si>
    <t>https://www.youtube.com/watch?v=1QX7aoxSTAQ</t>
  </si>
  <si>
    <t>2011-12-23T15:26:32.000Z</t>
  </si>
  <si>
    <t>AJ Jacobs: How healthy living nearly killed me</t>
  </si>
  <si>
    <t>How healthy living nearly killed me | AJ Jacobs</t>
  </si>
  <si>
    <t>http://www.ted.com For a full year, AJ Jacobs followed every piece of health advice he could -- from applying sunscreen by the shotglass to wearing a bicycle ...</t>
  </si>
  <si>
    <t>J-I2eScPkEw</t>
  </si>
  <si>
    <t>https://www.youtube.com/watch?v=J-I2eScPkEw</t>
  </si>
  <si>
    <t>2012-01-03T17:30:54.000Z</t>
  </si>
  <si>
    <t>Jane Fonda: Life's third act</t>
  </si>
  <si>
    <t>Jane Fonda: Life&amp;#39;s third act</t>
  </si>
  <si>
    <t>http://www.ted.com Within this generation, an extra 30 years have been added to our life expectancy -- and these years aren't just a footnote or a pathology.</t>
  </si>
  <si>
    <t>IHyR7p6_hn0</t>
  </si>
  <si>
    <t>https://www.youtube.com/watch?v=IHyR7p6_hn0</t>
  </si>
  <si>
    <t>2012-01-04T17:14:13.000Z</t>
  </si>
  <si>
    <t>Paddy Ashdown: The global power shift</t>
  </si>
  <si>
    <t>http://www.ted.com Paddy Ashdown claims that we are living in a moment in history where power is changing in ways it never has before. In a spellbinding talk at ...</t>
  </si>
  <si>
    <t>zuAj2F54bdo</t>
  </si>
  <si>
    <t>https://www.youtube.com/watch?v=zuAj2F54bdo</t>
  </si>
  <si>
    <t>2012-01-05T18:07:36.000Z</t>
  </si>
  <si>
    <t>Sebastian Wernicke: 1,000 TED Talks in six words</t>
  </si>
  <si>
    <t>1000 TEDTalks, 6 words - Sebastian Wernicke</t>
  </si>
  <si>
    <t>Sebastian Wernicke thinks every TED Talk can be summarized in six words. In this talk, he shows how to do just that -- and less. (Filmed at TEDxZurich.) Talk by ...</t>
  </si>
  <si>
    <t>e5pklFtGthY</t>
  </si>
  <si>
    <t>https://www.youtube.com/watch?v=e5pklFtGthY</t>
  </si>
  <si>
    <t>2013-08-15T20:23:55.000Z</t>
  </si>
  <si>
    <t>Nate Garvis: Change our culture, change our world</t>
  </si>
  <si>
    <t>Creating the common good by habit: Nate Garvis at TEDxTC</t>
  </si>
  <si>
    <t>Common good by design not angry politics. Nate Garvis discusses how we live and thrive by public policy outcomes, not angry political inputs, and the path is to ...</t>
  </si>
  <si>
    <t>yaT4RGhB9ac</t>
  </si>
  <si>
    <t>https://www.youtube.com/watch?v=yaT4RGhB9ac</t>
  </si>
  <si>
    <t>2011-08-22T21:07:09.000Z</t>
  </si>
  <si>
    <t>Michelle Borkin: Can astronomers help doctors?</t>
  </si>
  <si>
    <t>Astronomical medicine | Michelle Borkin | TEDxBoston</t>
  </si>
  <si>
    <t>"You really never know where your next great idea is going to come from." Michelle Borkin of Harvard University combines astronomy and medical imaging to ...</t>
  </si>
  <si>
    <t>kU7veyGGps4</t>
  </si>
  <si>
    <t>https://www.youtube.com/watch?v=kU7veyGGps4</t>
  </si>
  <si>
    <t>2011-07-14T12:21:04.000Z</t>
  </si>
  <si>
    <t>Tyler Cowen: Be suspicious of simple stories</t>
  </si>
  <si>
    <t>Be suspicious of stories | Tyler Cowen | TEDxMidAtlantic</t>
  </si>
  <si>
    <t>Tyler Cowen occupies the Holbert C. Harris Chair of economics as a professor at George Mason University and is co-author of the popular economics blog ...</t>
  </si>
  <si>
    <t>RoEEDKwzNBw</t>
  </si>
  <si>
    <t>https://www.youtube.com/watch?v=RoEEDKwzNBw</t>
  </si>
  <si>
    <t>2009-11-09T01:42:40.000Z</t>
  </si>
  <si>
    <t>Lauren Hodge, Shree Bose + Naomi Shah: Award-winning teenage science in action</t>
  </si>
  <si>
    <t>Google Science Fair-Award Winning teen-age science-Lauren Hodge,Shree Bose,Naomi Shah- Lecture, Talk</t>
  </si>
  <si>
    <t>http://www.healthandsuperfoods.com/ Google Science Fair-Award Winning teen-age science-Lauren Hodge,Shree Bose,Naomi Shah- Lecture, Talk TED In ...</t>
  </si>
  <si>
    <t>zG11N0Z8Ca0</t>
  </si>
  <si>
    <t>https://www.youtube.com/watch?v=zG11N0Z8Ca0</t>
  </si>
  <si>
    <t>2012-02-19T00:05:49.000Z</t>
  </si>
  <si>
    <t>Jonas Gahr St√∏re: In defense of dialogue</t>
  </si>
  <si>
    <t>http://www.ted.com In politics, it seems counterintuitive to engage in dialogue with violent groups, with radicals and terrorists, and with the states that support ...</t>
  </si>
  <si>
    <t>3lxyi_3CGrk</t>
  </si>
  <si>
    <t>https://www.youtube.com/watch?v=3lxyi_3CGrk</t>
  </si>
  <si>
    <t>2012-01-11T16:46:23.000Z</t>
  </si>
  <si>
    <t>Drew Berry: Animations of unseeable biology</t>
  </si>
  <si>
    <t>http://www.ted.com We have no ways to directly observe molecules and what they do -- Drew Berry wants to change that. At TEDxSydney he shows his ...</t>
  </si>
  <si>
    <t>WFCvkkDSfIU</t>
  </si>
  <si>
    <t>https://www.youtube.com/watch?v=WFCvkkDSfIU</t>
  </si>
  <si>
    <t>2012-01-12T16:14:56.000Z</t>
  </si>
  <si>
    <t>Morley: "Women of Hope"</t>
  </si>
  <si>
    <t>Morley sings &amp;quot;Women of Hope&amp;quot;</t>
  </si>
  <si>
    <t>http://www.ted.com Inspired by Aung San Suu Kyi's call to action, "If you're feeling helpless, help someone," Morley composed this song. She sings it at ...</t>
  </si>
  <si>
    <t>Ji0EWJd-GZQ</t>
  </si>
  <si>
    <t>https://www.youtube.com/watch?v=Ji0EWJd-GZQ</t>
  </si>
  <si>
    <t>2012-01-13T19:17:55.000Z</t>
  </si>
  <si>
    <t>Kirk Sorensen: Thorium, an alternative nuclear fuel</t>
  </si>
  <si>
    <t>Thorium: Kirk Sorensen at TEDxYYC</t>
  </si>
  <si>
    <t>Kirk Sorensen discuss "Thorium" at TEDxYYC 2011. Kirk Sorensen is founder of Flibe Energy and is an advocate for nuclear energy based on thorium and ...</t>
  </si>
  <si>
    <t>N2vzotsvvkw</t>
  </si>
  <si>
    <t>https://www.youtube.com/watch?v=N2vzotsvvkw</t>
  </si>
  <si>
    <t>2011-04-23T00:10:06.000Z</t>
  </si>
  <si>
    <t>Charles Hazlewood + British Paraorchestra: The debut of the British Paraorchestra</t>
  </si>
  <si>
    <t>Charles Hazlewood: The British Paraorchestra</t>
  </si>
  <si>
    <t>Charles Hazlewood is co-founder of The British Paraorchestra, a pioneering orchestra and a global movement that recognises and showcases disabled ...</t>
  </si>
  <si>
    <t>_3nj3Y7Pngw</t>
  </si>
  <si>
    <t>https://www.youtube.com/watch?v=_3nj3Y7Pngw</t>
  </si>
  <si>
    <t>2014-01-07T14:58:45.000Z</t>
  </si>
  <si>
    <t>Sonaar Luthra: Meet the Water Canary</t>
  </si>
  <si>
    <t>http://www.ted.com After a crisis, how can we tell if water is safe to drink? Current tests are slow and complex, and the delay can be deadly, as in the cholera ...</t>
  </si>
  <si>
    <t>gv1ApCmctVQ</t>
  </si>
  <si>
    <t>https://www.youtube.com/watch?v=gv1ApCmctVQ</t>
  </si>
  <si>
    <t>2012-01-16T17:36:05.000Z</t>
  </si>
  <si>
    <t>Alain de Botton: Atheism 2.0</t>
  </si>
  <si>
    <t>Atheism 2.0 | Alain de Botton</t>
  </si>
  <si>
    <t>http://www.ted.com What aspects of religion should atheists (respectfully) adopt? Alain de Botton suggests a "religion for atheists" -- call it Atheism 2.0 -- that ...</t>
  </si>
  <si>
    <t>2Oe6HUgrRlQ</t>
  </si>
  <si>
    <t>https://www.youtube.com/watch?v=2Oe6HUgrRlQ</t>
  </si>
  <si>
    <t>2012-01-17T15:51:24.000Z</t>
  </si>
  <si>
    <t>Mikko Hypponen: Three types of online attack</t>
  </si>
  <si>
    <t>http://www.ted.com Cybercrime expert Mikko Hypponen talks us through three types of online attack on our privacy and data -- and only two are considered ...</t>
  </si>
  <si>
    <t>VM7HQ_zbdIw</t>
  </si>
  <si>
    <t>https://www.youtube.com/watch?v=VM7HQ_zbdIw</t>
  </si>
  <si>
    <t>2012-01-18T16:11:31.000Z</t>
  </si>
  <si>
    <t>Clay Shirky: Why SOPA is a bad idea</t>
  </si>
  <si>
    <t>Defend our freedom to share (or why SOPA is a bad idea) | Clay Shirky</t>
  </si>
  <si>
    <t>http://www.ted.com What does a bill like PIPA/SOPA mean to our shareable world? At the TED offices, Clay Shirky delivers a proper manifesto -- a call to defend ...</t>
  </si>
  <si>
    <t>9h2dF-IsH0I</t>
  </si>
  <si>
    <t>https://www.youtube.com/watch?v=9h2dF-IsH0I</t>
  </si>
  <si>
    <t>2012-01-18T18:31:09.000Z</t>
  </si>
  <si>
    <t>Sheena Iyengar: How to make choosing easier</t>
  </si>
  <si>
    <t>http://www.ted.com We all want customized experiences and products -- but when faced with 700 options, consumers freeze up. With fascinating new research, ...</t>
  </si>
  <si>
    <t>1pq5jnM1C-A</t>
  </si>
  <si>
    <t>https://www.youtube.com/watch?v=1pq5jnM1C-A</t>
  </si>
  <si>
    <t>2012-01-19T18:14:25.000Z</t>
  </si>
  <si>
    <t>Scott Rickard: The beautiful math behind the world's ugliest music</t>
  </si>
  <si>
    <t>The world&amp;#39;s ugliest music | Scott Rickard | TEDxMIA</t>
  </si>
  <si>
    <t>SCOTT RICKARD Scott Rickard has degrees in Mathematics, Computer Science, and Electrical Engineering from M.I.T. and MA and PhD degrees in Applied ...</t>
  </si>
  <si>
    <t>RENk9PK06AQ</t>
  </si>
  <si>
    <t>https://www.youtube.com/watch?v=RENk9PK06AQ</t>
  </si>
  <si>
    <t>2011-10-03T23:33:06.000Z</t>
  </si>
  <si>
    <t>Bilal Bomani: Plant fuels that could power a jet</t>
  </si>
  <si>
    <t>Algae plus salt water equals ‚Ä¶ fuel? At TEDxNASA@SiliconValley, Bilal Bomani reveals a self-sustaining ecosystem that produces biofuels ‚Äî without wasting ...</t>
  </si>
  <si>
    <t>Kqm9AEvJgxU</t>
  </si>
  <si>
    <t>https://www.youtube.com/watch?v=Kqm9AEvJgxU</t>
  </si>
  <si>
    <t>2015-07-15T16:04:47.000Z</t>
  </si>
  <si>
    <t>Julian Baggini: Is there a real you?</t>
  </si>
  <si>
    <t>What makes you, you? Is it how you think of yourself, how others think of you, or something else entirely? In this talk, Julian Baggini draws from philosophy and ...</t>
  </si>
  <si>
    <t>Q80MfH7xPPE</t>
  </si>
  <si>
    <t>https://www.youtube.com/watch?v=Q80MfH7xPPE</t>
  </si>
  <si>
    <t>2015-07-15T16:04:14.000Z</t>
  </si>
  <si>
    <t>Lisa Harouni: A primer on 3D printing</t>
  </si>
  <si>
    <t>http://www.ted.com 2012 may be the year of 3D printing, when this three-decade-old technology finally becomes accessible and even commonplace. Lisa ...</t>
  </si>
  <si>
    <t>OhYvDS7q_V8</t>
  </si>
  <si>
    <t>https://www.youtube.com/watch?v=OhYvDS7q_V8</t>
  </si>
  <si>
    <t>2012-01-23T16:53:07.000Z</t>
  </si>
  <si>
    <t>Diana Nyad: Extreme swimming with the world's most dangerous jellyfish</t>
  </si>
  <si>
    <t>Diana Nyad: Extreme swimming with the world&amp;#39;s most dangerous jellyfish</t>
  </si>
  <si>
    <t>http://www.ted.com In the 1970s, Diana Nyad set long-distance swim records that are still unbroken. Thirty years later, at 60, she attempted her longest swim yet, ...</t>
  </si>
  <si>
    <t>c6mhFgAjqwA</t>
  </si>
  <si>
    <t>https://www.youtube.com/watch?v=c6mhFgAjqwA</t>
  </si>
  <si>
    <t>2012-01-24T16:53:35.000Z</t>
  </si>
  <si>
    <t>Brian Goldman: Doctors make mistakes. Can we talk about that?</t>
  </si>
  <si>
    <t>http://www.ted.com Every doctor makes mistakes. But, says physician Brian Goldman, medicine's culture of denial (and shame) keeps doctors from ever talking ...</t>
  </si>
  <si>
    <t>iUbfRzxNy20</t>
  </si>
  <si>
    <t>https://www.youtube.com/watch?v=iUbfRzxNy20</t>
  </si>
  <si>
    <t>2012-01-25T17:21:44.000Z</t>
  </si>
  <si>
    <t>Gayle Tzemach Lemmon: Women entrepreneurs, example not exception</t>
  </si>
  <si>
    <t>http://www.ted.com Women aren't micro--so why do they only get micro-loans? At TEDxWomen reporter Gayle Tzemach Lemmon argues that women running all ...</t>
  </si>
  <si>
    <t>vw5HJhIlJp4</t>
  </si>
  <si>
    <t>https://www.youtube.com/watch?v=vw5HJhIlJp4</t>
  </si>
  <si>
    <t>2012-01-27T16:43:02.000Z</t>
  </si>
  <si>
    <t>Bjarke Ingels: Hedonistic sustainability</t>
  </si>
  <si>
    <t>TEDxEastSalon - Bjarke Ingels - Hedonistic Sustainability</t>
  </si>
  <si>
    <t>May 9, 2011- Bjarke Ingels wows the audience with his wit and unlikely architectural solutions around the globe. Prepare to be dazzled.</t>
  </si>
  <si>
    <t>ogXT_CI7KRU</t>
  </si>
  <si>
    <t>https://www.youtube.com/watch?v=ogXT_CI7KRU</t>
  </si>
  <si>
    <t>2011-05-17T15:57:03.000Z</t>
  </si>
  <si>
    <t>Mick Mountz: What happens inside those massive warehouses?</t>
  </si>
  <si>
    <t>We make millions of online purchases daily, but who (or what) actually puts our items into packages? In this talk, Mick Mountz weaves a fascinating, surprisingly ...</t>
  </si>
  <si>
    <t>9UiK4llJOXc</t>
  </si>
  <si>
    <t>https://www.youtube.com/watch?v=9UiK4llJOXc</t>
  </si>
  <si>
    <t>2015-07-15T16:03:47.000Z</t>
  </si>
  <si>
    <t>Peter van Uhm: Why I chose a gun</t>
  </si>
  <si>
    <t>http://www.ted.com Peter van Uhm is the Netherlands' chief of defense, but that does not mean he is pro-war. At TEDxAmsterdam he explains how his career is ...</t>
  </si>
  <si>
    <t>LjAsM1vAhW0</t>
  </si>
  <si>
    <t>https://www.youtube.com/watch?v=LjAsM1vAhW0</t>
  </si>
  <si>
    <t>2012-01-30T16:17:58.000Z</t>
  </si>
  <si>
    <t>Bill Doyle: Treating cancer with electric fields</t>
  </si>
  <si>
    <t>http://www.ted.com Surgery, chemotherapy and radiation are the best-known methods for treating cancer. At TEDMED, Bill Doyle presents a new approach, ...</t>
  </si>
  <si>
    <t>td5Ld3nURAI</t>
  </si>
  <si>
    <t>https://www.youtube.com/watch?v=td5Ld3nURAI</t>
  </si>
  <si>
    <t>2012-01-31T16:57:27.000Z</t>
  </si>
  <si>
    <t>Shawn Achor: The happy secret to better work</t>
  </si>
  <si>
    <t>The happy secret to better work | Shawn Achor</t>
  </si>
  <si>
    <t>http://www.ted.com We believe that we should work to be happy, but could that be backwards? In this fast-moving and entertaining talk from TEDxBloomington, ...</t>
  </si>
  <si>
    <t>fLJsdqxnZb0</t>
  </si>
  <si>
    <t>https://www.youtube.com/watch?v=fLJsdqxnZb0</t>
  </si>
  <si>
    <t>2012-02-01T18:35:36.000Z</t>
  </si>
  <si>
    <t>Erica Frenkel: The universal anesthesia machine</t>
  </si>
  <si>
    <t>http://www.ted.com What if you're in surgery and the power goes out? No lights, no oxygen -- and your anesthesia stops flowing. It happens constantly in ...</t>
  </si>
  <si>
    <t>HbUeAdVXOVc</t>
  </si>
  <si>
    <t>https://www.youtube.com/watch?v=HbUeAdVXOVc</t>
  </si>
  <si>
    <t>2012-02-02T17:54:09.000Z</t>
  </si>
  <si>
    <t>Danny Hillis: Back to the future (of 1994)</t>
  </si>
  <si>
    <t>http://www.ted.com From deep in the TED archive, Danny Hillis outlines an intriguing theory of how and why technological change seems to be accelerating, ...</t>
  </si>
  <si>
    <t>gdg4mU-wuhI</t>
  </si>
  <si>
    <t>https://www.youtube.com/watch?v=gdg4mU-wuhI</t>
  </si>
  <si>
    <t>2012-02-03T16:32:58.000Z</t>
  </si>
  <si>
    <t>Mike deGruy: Hooked by an octopus</t>
  </si>
  <si>
    <t>http://www.ted.com Underwater filmmaker Mike deGruy has spent decades looking intimately at the ocean. A consummate storyteller, he takes the stage at ...</t>
  </si>
  <si>
    <t>ww4kNxYE0c4</t>
  </si>
  <si>
    <t>https://www.youtube.com/watch?v=ww4kNxYE0c4</t>
  </si>
  <si>
    <t>2010-04-15T17:55:28.000Z</t>
  </si>
  <si>
    <t>Aleph Molinari: Let's bridge the digital divide!</t>
  </si>
  <si>
    <t>TEDxSanMigueldeAllende - Aleph Molinari - Bridging the Digital Divide</t>
  </si>
  <si>
    <t>President of the Fundaci√≥n Proacceso ECO, A.C. Aleph Molinari studied Economics and Critical Theory at the University of British Columbia in Vancouver, ...</t>
  </si>
  <si>
    <t>kaxCRnZ_CLg</t>
  </si>
  <si>
    <t>https://www.youtube.com/watch?v=kaxCRnZ_CLg</t>
  </si>
  <si>
    <t>2011-10-17T03:44:39.000Z</t>
  </si>
  <si>
    <t>Nancy Duarte: The secret structure of great talks</t>
  </si>
  <si>
    <t>TEDxEast - Nancy Duarte uncovers common structure of greatest communicators 11/11/2010</t>
  </si>
  <si>
    <t>TEDxEast INTERCONNECTIVITY - 11.11.10: -Nancy Duarte- That Resonates with Me! Why are some presentations spellbinding and some not? Well, this is the ...</t>
  </si>
  <si>
    <t>1nYFpuc2Umk</t>
  </si>
  <si>
    <t>https://www.youtube.com/watch?v=1nYFpuc2Umk</t>
  </si>
  <si>
    <t>2010-12-10T13:06:21.000Z</t>
  </si>
  <si>
    <t>Neil Burgess: How your brain tells you where you are</t>
  </si>
  <si>
    <t>http://www.ted.com How do you remember where you parked your car? How do you know if you're moving in the right direction? Neuroscientist Neil Burgess ...</t>
  </si>
  <si>
    <t>Zd71719_G8Y</t>
  </si>
  <si>
    <t>https://www.youtube.com/watch?v=Zd71719_G8Y</t>
  </si>
  <si>
    <t>2012-02-06T16:13:57.000Z</t>
  </si>
  <si>
    <t>Stephen Coleman: Non-lethal weapons, a moral hazard?</t>
  </si>
  <si>
    <t>The moral dangers of non-lethal weapons | Stephen Coleman</t>
  </si>
  <si>
    <t>http://www.ted.com Pepper spray and tasers are in increasing use by both police and military, and more exotic non-lethal weapons such as heat rays are in the ...</t>
  </si>
  <si>
    <t>X31eYIhoMNQ</t>
  </si>
  <si>
    <t>https://www.youtube.com/watch?v=X31eYIhoMNQ</t>
  </si>
  <si>
    <t>2012-02-07T16:53:46.000Z</t>
  </si>
  <si>
    <t>Sheikha Al Mayassa: Globalizing the local, localizing the global</t>
  </si>
  <si>
    <t>http://www.ted.com Sheikha Al Mayassa, a patron of artists, storytellers and filmmakers in Qatar, talks about how art and culture create a country's identity -- and ...</t>
  </si>
  <si>
    <t>nItwVO9stX8</t>
  </si>
  <si>
    <t>https://www.youtube.com/watch?v=nItwVO9stX8</t>
  </si>
  <si>
    <t>2012-02-08T16:48:47.000Z</t>
  </si>
  <si>
    <t>Jack Horner: Where are the baby dinosaurs?</t>
  </si>
  <si>
    <t>Jack Horner: Shape-shifting dinosaurs</t>
  </si>
  <si>
    <t>http://www.ted.com Where are the baby dinosaurs? In a spellbinding talk from TEDxVancouver paleontologist Jack Horner describes how slicing open fossil ...</t>
  </si>
  <si>
    <t>kQa11RMCeSI</t>
  </si>
  <si>
    <t>https://www.youtube.com/watch?v=kQa11RMCeSI</t>
  </si>
  <si>
    <t>2012-02-09T17:28:19.000Z</t>
  </si>
  <si>
    <t>Erik Johansson: Impossible photography</t>
  </si>
  <si>
    <t>Impossible photography | Erik Johansson</t>
  </si>
  <si>
    <t>http://www.ted.com Erik Johansson creates realistic photos of impossible scenes -- capturing ideas, not moments. In this witty how-to, the Photoshop wizard ...</t>
  </si>
  <si>
    <t>mc0vhSseGk4</t>
  </si>
  <si>
    <t>https://www.youtube.com/watch?v=mc0vhSseGk4</t>
  </si>
  <si>
    <t>2012-02-10T18:25:31.000Z</t>
  </si>
  <si>
    <t>Drew Dudley: Everyday leadership</t>
  </si>
  <si>
    <t>Everyday leadership - Drew Dudley</t>
  </si>
  <si>
    <t>We have all changed someone's life -- usually without even realizing it. In this funny talk, Drew Dudley calls on all of us to celebrate leadership as the everyday ...</t>
  </si>
  <si>
    <t>uAy6EawKKME</t>
  </si>
  <si>
    <t>https://www.youtube.com/watch?v=uAy6EawKKME</t>
  </si>
  <si>
    <t>2013-08-15T20:26:07.000Z</t>
  </si>
  <si>
    <t>Keith Nolan: Deaf in the military</t>
  </si>
  <si>
    <t>Deaf in the military [Subtitled] | Keith Nolan | TEDxIslay</t>
  </si>
  <si>
    <t>To learn how you can help to support this movement: www.facebook.com/cadetnolan For more information about this event, please go to www.tedxislay.com.</t>
  </si>
  <si>
    <t>gtKTcPq7XBs</t>
  </si>
  <si>
    <t>https://www.youtube.com/watch?v=gtKTcPq7XBs</t>
  </si>
  <si>
    <t>2011-06-09T03:02:32.000Z</t>
  </si>
  <si>
    <t>Tyrone Hayes + Penelope Jagessar Chaffer: The toxic baby</t>
  </si>
  <si>
    <t>Tyrone Hayes + Penelope Jagessar Chaffer: The toxic baby?</t>
  </si>
  <si>
    <t>http://www.ted.com Filmmaker Penelope Jagessar Chaffer was curious about the chemicals she was exposed to while pregnant: Could they affect her unborn ...</t>
  </si>
  <si>
    <t>X9NFPZGyDPg</t>
  </si>
  <si>
    <t>https://www.youtube.com/watch?v=X9NFPZGyDPg</t>
  </si>
  <si>
    <t>2012-02-13T18:14:20.000Z</t>
  </si>
  <si>
    <t>Jenna McCarthy: What you don't know about marriage</t>
  </si>
  <si>
    <t>What you don&amp;#39;t know about marriage | Jenna McCarthy</t>
  </si>
  <si>
    <t>http://www.ted.com In this funny, casual talk from TEDx, writer Jenna McCarthy shares surprising research on how marriages (especially happy marriages) really ...</t>
  </si>
  <si>
    <t>Y8u42OjH0ss</t>
  </si>
  <si>
    <t>https://www.youtube.com/watch?v=Y8u42OjH0ss</t>
  </si>
  <si>
    <t>2012-02-14T16:44:45.000Z</t>
  </si>
  <si>
    <t>Inara George: "Family Tree"</t>
  </si>
  <si>
    <t>Inara George Family Tree</t>
  </si>
  <si>
    <t>lQvBocXeLUU</t>
  </si>
  <si>
    <t>https://www.youtube.com/watch?v=lQvBocXeLUU</t>
  </si>
  <si>
    <t>2015-04-14T08:57:15.000Z</t>
  </si>
  <si>
    <t>Lucien Engelen: Crowdsource your health</t>
  </si>
  <si>
    <t>http://www.ted.com You can use your smartphone to find a local ATM, but what if you need a defibrillator? At TEDxMaastricht, Lucien Engelen shows us online ...</t>
  </si>
  <si>
    <t>dWZP8cUEB7Y</t>
  </si>
  <si>
    <t>https://www.youtube.com/watch?v=dWZP8cUEB7Y</t>
  </si>
  <si>
    <t>2012-02-15T17:43:15.000Z</t>
  </si>
  <si>
    <t>Simon Berrow: How do you save a shark you know nothing about?</t>
  </si>
  <si>
    <t>How do you save a shark you know nothing about? - Simon Berrow</t>
  </si>
  <si>
    <t>They're the second largest fish in the world, they're almost extinct, and we know almost nothing about them. In this talk, Simon Berrow describes the fascinating ...</t>
  </si>
  <si>
    <t>vIPyXQesFhk</t>
  </si>
  <si>
    <t>https://www.youtube.com/watch?v=vIPyXQesFhk</t>
  </si>
  <si>
    <t>2013-06-26T20:48:28.000Z</t>
  </si>
  <si>
    <t>Paul Conneally: How mobile phones power disaster relief</t>
  </si>
  <si>
    <t>Paul Conneally: Digital humanitarianism</t>
  </si>
  <si>
    <t>http://www.ted.com The disastrous earthquake in Haiti taught humanitarian groups an unexpected lesson: the power of mobile devices to coordinate, inform, and ...</t>
  </si>
  <si>
    <t>L9_c1j9VRwE</t>
  </si>
  <si>
    <t>https://www.youtube.com/watch?v=L9_c1j9VRwE</t>
  </si>
  <si>
    <t>2012-02-17T17:48:08.000Z</t>
  </si>
  <si>
    <t>Garth Lenz: The true cost of oil</t>
  </si>
  <si>
    <t>The true cost of oil | Garth Lenz | TEDxVictoria</t>
  </si>
  <si>
    <t>What does environmental devastation actually look like? At TEDxVictoria, photographer Garth Lenz shares shocking photos of the Alberta Tar Sands mining ...</t>
  </si>
  <si>
    <t>84zIj_EdQdM</t>
  </si>
  <si>
    <t>https://www.youtube.com/watch?v=84zIj_EdQdM</t>
  </si>
  <si>
    <t>2012-01-10T10:23:21.000Z</t>
  </si>
  <si>
    <t>Lucianne Walkowicz: Look up for a change</t>
  </si>
  <si>
    <t>Look up for a change: Lucianne Walkowicz at TEDxPhoenix</t>
  </si>
  <si>
    <t>About Lucianne Walkowicz - Lucianne Walkowicz, a 2011 TEDGlobal Fellow, studies the inscrutable faces of the stars for clues to the inner workings of their ...</t>
  </si>
  <si>
    <t>iTN9rG_h4VY</t>
  </si>
  <si>
    <t>https://www.youtube.com/watch?v=iTN9rG_h4VY</t>
  </si>
  <si>
    <t>2012-02-12T23:59:25.000Z</t>
  </si>
  <si>
    <t>Neil MacGregor: 2600 years of history in one object</t>
  </si>
  <si>
    <t>http://www.ted.com A clay cylinder covered in Akkadian cuneiform script, damaged and broken, the Cyrus Cylinder is a powerful symbol of religious tolerance ...</t>
  </si>
  <si>
    <t>QpmsftF2We4</t>
  </si>
  <si>
    <t>https://www.youtube.com/watch?v=QpmsftF2We4</t>
  </si>
  <si>
    <t>2012-02-20T17:15:40.000Z</t>
  </si>
  <si>
    <t>Chris Bliss: Comedy is translation</t>
  </si>
  <si>
    <t>http://www.ted.com Every act of communication is, in some way, an act of translation. Onstage at TEDxRainier, writer Chris Bliss thinks hard about the way that ...</t>
  </si>
  <si>
    <t>v3-ZTqj2_kw</t>
  </si>
  <si>
    <t>https://www.youtube.com/watch?v=v3-ZTqj2_kw</t>
  </si>
  <si>
    <t>2012-02-21T18:26:30.000Z</t>
  </si>
  <si>
    <t>Shilo Shiv Suleman: Using tech to enable dreaming</t>
  </si>
  <si>
    <t>http://www.ted.com Has our technology -- our cell phones and iPods and cameras -- stopped us from dreaming? Young artist Shilo Shiv Suleman says no, ...</t>
  </si>
  <si>
    <t>lJGtXuCmZBM</t>
  </si>
  <si>
    <t>https://www.youtube.com/watch?v=lJGtXuCmZBM</t>
  </si>
  <si>
    <t>2012-02-22T23:04:23.000Z</t>
  </si>
  <si>
    <t>Shlomo Benartzi: Saving for tomorrow, tomorrow</t>
  </si>
  <si>
    <t>http://www.ted.com It's easy to imagine saving money next week, but how about right now? Generally, we want to spend it. Economist Shlomo Benartzi says this ...</t>
  </si>
  <si>
    <t>gzcw_02ZB1o</t>
  </si>
  <si>
    <t>https://www.youtube.com/watch?v=gzcw_02ZB1o</t>
  </si>
  <si>
    <t>2012-02-23T17:12:12.000Z</t>
  </si>
  <si>
    <t>Tan Le: My immigration story</t>
  </si>
  <si>
    <t>http://www.ted.com In 2010, technologist Tan Le took the TEDGlobal stage to demo a powerful new interface. But now, at TEDxWomen, she tells a very personal ...</t>
  </si>
  <si>
    <t>hCop3IGZH2o</t>
  </si>
  <si>
    <t>https://www.youtube.com/watch?v=hCop3IGZH2o</t>
  </si>
  <si>
    <t>2012-02-24T16:30:59.000Z</t>
  </si>
  <si>
    <t>Avi Rubin: All your devices can be hacked</t>
  </si>
  <si>
    <t>TEDxMidAtlantic 2011 - Avi Rubin - All Your Devices Can Be Hacked</t>
  </si>
  <si>
    <t>Avi Rubin is Professor of Computer Science at Johns Hopkins University and Technical Director of the JHU Information Security Institute. Avi's primary research ...</t>
  </si>
  <si>
    <t>metkEeZvHTg</t>
  </si>
  <si>
    <t>https://www.youtube.com/watch?v=metkEeZvHTg</t>
  </si>
  <si>
    <t>2011-12-01T21:01:30.000Z</t>
  </si>
  <si>
    <t>Jeffrey Kluger: The sibling bond</t>
  </si>
  <si>
    <t>The hidden power of siblings: Jeff Kluger at TEDxAsheville</t>
  </si>
  <si>
    <t>Jeffrey Kluger is senior editor of TIME Magazine's science and technology reporting. He has written or co-written more than 35 cover stories for TIME and ...</t>
  </si>
  <si>
    <t>aFBIPO-P7LM</t>
  </si>
  <si>
    <t>https://www.youtube.com/watch?v=aFBIPO-P7LM</t>
  </si>
  <si>
    <t>2011-12-16T16:25:27.000Z</t>
  </si>
  <si>
    <t>Kevin Allocca: Why videos go viral</t>
  </si>
  <si>
    <t>Why videos go viral | Kevin Allocca</t>
  </si>
  <si>
    <t>http://www.ted.com Kevin Allocca is YouTube's trends manager, and he has deep thoughts about silly web video. In this talk from TEDYouth, he shares the 4 ...</t>
  </si>
  <si>
    <t>BpxVIwCbBK0</t>
  </si>
  <si>
    <t>https://www.youtube.com/watch?v=BpxVIwCbBK0</t>
  </si>
  <si>
    <t>2012-02-27T18:30:00.000Z</t>
  </si>
  <si>
    <t>Paul Snelgrove: A census of the ocean</t>
  </si>
  <si>
    <t>http://www.ted.com Oceanographer Paul Snelgrove shares the results of a ten-year project with one goal: to take a census of all the life in the oceans. He shares ...</t>
  </si>
  <si>
    <t>PcDftBVDSlc</t>
  </si>
  <si>
    <t>https://www.youtube.com/watch?v=PcDftBVDSlc</t>
  </si>
  <si>
    <t>2012-02-28T18:23:10.000Z</t>
  </si>
  <si>
    <t>Daniel Pauly: The ocean's shifting baseline</t>
  </si>
  <si>
    <t>Daniel Pauly:  The ocean&amp;#39;s shifting baseline</t>
  </si>
  <si>
    <t>The ocean has degraded within our lifetimes, as shown in the decreasing average size of fish. And yet, as Daniel Pauly shows us onstage at Mission Blue, each ...</t>
  </si>
  <si>
    <t>Hui5YH-D6Go</t>
  </si>
  <si>
    <t>https://www.youtube.com/watch?v=Hui5YH-D6Go</t>
  </si>
  <si>
    <t>2015-07-17T22:06:37.000Z</t>
  </si>
  <si>
    <t>Peter Diamandis: Abundance is our future</t>
  </si>
  <si>
    <t>Abundance is our future | Peter Diamandis</t>
  </si>
  <si>
    <t>http://www.ted.com Onstage at TED2012, Peter Diamandis makes a case for optimism -- that we'll invent, innovate and create ways to solve the challenges that ...</t>
  </si>
  <si>
    <t>BltRufe5kkI</t>
  </si>
  <si>
    <t>https://www.youtube.com/watch?v=BltRufe5kkI</t>
  </si>
  <si>
    <t>2012-03-01T00:33:07.000Z</t>
  </si>
  <si>
    <t>Paul Gilding: The Earth is full</t>
  </si>
  <si>
    <t>http://www.ted.com Have we used up all our resources? Have we filled up all the livable space on Earth? Paul Gilding suggests we have, and the possibility of ...</t>
  </si>
  <si>
    <t>DZT6YpCsapg</t>
  </si>
  <si>
    <t>https://www.youtube.com/watch?v=DZT6YpCsapg</t>
  </si>
  <si>
    <t>2012-03-01T00:40:18.000Z</t>
  </si>
  <si>
    <t>Vijay Kumar: Robots that fly ... and cooperate</t>
  </si>
  <si>
    <t>Robots that fly ... and cooperate | Vijay Kumar</t>
  </si>
  <si>
    <t>http://www.ted.com In his lab at Penn, Vijay Kumar and his team build flying quadrotors, small, agile robots that swarm, sense each other, and form ad hoc teams ...</t>
  </si>
  <si>
    <t>4ErEBkj_3PY</t>
  </si>
  <si>
    <t>https://www.youtube.com/watch?v=4ErEBkj_3PY</t>
  </si>
  <si>
    <t>2012-03-01T17:23:45.000Z</t>
  </si>
  <si>
    <t>Susan Cain: The power of introverts</t>
  </si>
  <si>
    <t>The power of introverts | Susan Cain</t>
  </si>
  <si>
    <t>http://www.ted.com In a culture where being social and outgoing are prized above all else, it can be difficult, even shameful, to be an introvert. But, as Susan ...</t>
  </si>
  <si>
    <t>c0KYU2j0TM4</t>
  </si>
  <si>
    <t>https://www.youtube.com/watch?v=c0KYU2j0TM4</t>
  </si>
  <si>
    <t>2012-03-02T19:03:16.000Z</t>
  </si>
  <si>
    <t>Bryan Stevenson: We need to talk about an injustice</t>
  </si>
  <si>
    <t>We need to talk about an injustice | Bryan Stevenson</t>
  </si>
  <si>
    <t>http://www.ted.com In an engaging and personal talk -- with cameo appearances from his grandmother and Rosa Parks -- human rights lawyer Bryan Stevenson ...</t>
  </si>
  <si>
    <t>c2tOp7OxyQ8</t>
  </si>
  <si>
    <t>https://www.youtube.com/watch?v=c2tOp7OxyQ8</t>
  </si>
  <si>
    <t>2012-03-05T20:14:36.000Z</t>
  </si>
  <si>
    <t>Andrew Stanton: The clues to a great story</t>
  </si>
  <si>
    <t>http://www.ted.com Filmmaker Andrew Stanton ("Toy Story," "WALL-E") shares what he knows about storytelling -- starting at the end and working back to the ...</t>
  </si>
  <si>
    <t>KxDwieKpawg</t>
  </si>
  <si>
    <t>https://www.youtube.com/watch?v=KxDwieKpawg</t>
  </si>
  <si>
    <t>2012-03-21T22:40:07.000Z</t>
  </si>
  <si>
    <t>James Hansen: Why I must speak out about climate change</t>
  </si>
  <si>
    <t>http://www.ted.com Top climate scientist James Hansen tells the story of his involvement in the science of and debate over global climate change. In doing so he ...</t>
  </si>
  <si>
    <t>fWInyaMWBY8</t>
  </si>
  <si>
    <t>https://www.youtube.com/watch?v=fWInyaMWBY8</t>
  </si>
  <si>
    <t>2012-03-07T17:10:33.000Z</t>
  </si>
  <si>
    <t>Jennifer Pahlka: Coding a better government</t>
  </si>
  <si>
    <t>http://www.ted.com Can government be run like the Internet, permissionless and open? Coder and activist Jennifer Pahlka believes it can -- and that apps, built ...</t>
  </si>
  <si>
    <t>n4EhJ898r-k</t>
  </si>
  <si>
    <t>https://www.youtube.com/watch?v=n4EhJ898r-k</t>
  </si>
  <si>
    <t>2012-03-08T19:48:38.000Z</t>
  </si>
  <si>
    <t>Improv Everywhere: A TED speaker's worst nightmare</t>
  </si>
  <si>
    <t>A TED speaker&amp;#39;s worst nightmare | Colin Robertson</t>
  </si>
  <si>
    <t>http://www.ted.com Colin Robertson had 3 minutes on the TED stage to tell the world about his solar-powered crowdsourced health care solution. And then... the ...</t>
  </si>
  <si>
    <t>nw52e0dfCaA</t>
  </si>
  <si>
    <t>https://www.youtube.com/watch?v=nw52e0dfCaA</t>
  </si>
  <si>
    <t>2012-03-09T21:08:11.000Z</t>
  </si>
  <si>
    <t>Kelli Anderson: Design to challenge reality</t>
  </si>
  <si>
    <t>Disruptive wonder for a change: Kelli Anderson at TEDxPhoenix</t>
  </si>
  <si>
    <t>About Kelli Anderson - Kelli Anderson is an artist, designer, and tinkerer who enjoys the challenge of seeking out hidden possibility in the physical and digital ...</t>
  </si>
  <si>
    <t>dvI5JuB6ThE</t>
  </si>
  <si>
    <t>https://www.youtube.com/watch?v=dvI5JuB6ThE</t>
  </si>
  <si>
    <t>2012-02-12T23:11:40.000Z</t>
  </si>
  <si>
    <t>Larry Smith: Why you will fail to have a great career</t>
  </si>
  <si>
    <t>Why you will fail to have a great career | Larry Smith | TEDxUW</t>
  </si>
  <si>
    <t>Never miss a talk! SUBSCRIBE to the TEDx channel: http://bit.ly/1FAg8hB Throughout his three-decade career here at the University of Waterloo, Larry Smith ...</t>
  </si>
  <si>
    <t>iKHTawgyKWQ</t>
  </si>
  <si>
    <t>https://www.youtube.com/watch?v=iKHTawgyKWQ</t>
  </si>
  <si>
    <t>2012-01-08T20:24:24.000Z</t>
  </si>
  <si>
    <t>Greg Gage: The cockroach beatbox</t>
  </si>
  <si>
    <t>The Cockroach Beatbox</t>
  </si>
  <si>
    <t>By dissecting a cockroach ... yes, live on stage ... TED Fellow and neuroscientist Greg Gage shows how brains receive and deliver electric impulses -- and how ...</t>
  </si>
  <si>
    <t>tr4gWi9Jf6k</t>
  </si>
  <si>
    <t>https://www.youtube.com/watch?v=tr4gWi9Jf6k</t>
  </si>
  <si>
    <t>2012-03-12T04:15:15.000Z</t>
  </si>
  <si>
    <t>Chris Anderson (TED): Questions no one knows the answers to</t>
  </si>
  <si>
    <t>Questions No One Knows the Answers to (Full Version)</t>
  </si>
  <si>
    <t>Sign up for our newsletter and never miss an animation: http://bit.ly/TEDEdNewsletter In the first of a new TED-Ed series designed to catalyze curiosity, TED ...</t>
  </si>
  <si>
    <t>7SWvDHvWXok</t>
  </si>
  <si>
    <t>https://www.youtube.com/watch?v=7SWvDHvWXok</t>
  </si>
  <si>
    <t>2012-03-17T16:01:29.000Z</t>
  </si>
  <si>
    <t>David Gallo: Deep ocean mysteries and wonders</t>
  </si>
  <si>
    <t>Deep ocean mysteries and wonders - David Gallo</t>
  </si>
  <si>
    <t>In the deepest, darkest parts of the oceans are ecosystems with more diversity than a tropical rainforest. Taking us on a voyage into the ocean -- from the ...</t>
  </si>
  <si>
    <t>Uqly8ERIkHM</t>
  </si>
  <si>
    <t>https://www.youtube.com/watch?v=Uqly8ERIkHM</t>
  </si>
  <si>
    <t>2012-03-12T10:06:57.000Z</t>
  </si>
  <si>
    <t>Adam Savage: How simple ideas lead to scientific discoveries</t>
  </si>
  <si>
    <t>How simple ideas lead to scientific discoveries</t>
  </si>
  <si>
    <t>Adam Savage walks through two spectacular examples of profound scientific discoveries that came from simple, creative methods anyone could have followed ...</t>
  </si>
  <si>
    <t>F8UFGu2M2gM</t>
  </si>
  <si>
    <t>https://www.youtube.com/watch?v=F8UFGu2M2gM</t>
  </si>
  <si>
    <t>2012-03-13T18:18:58.000Z</t>
  </si>
  <si>
    <t>Jonathan Haidt: Religion, evolution, and the ecstasy of self-transcendence</t>
  </si>
  <si>
    <t>http://www.ted.com Psychologist Jonathan Haidt asks a simple, but difficult question: why do we search for self-transcendence? Why do we attempt to lose ...</t>
  </si>
  <si>
    <t>2MYsx6WArKY</t>
  </si>
  <si>
    <t>https://www.youtube.com/watch?v=2MYsx6WArKY</t>
  </si>
  <si>
    <t>2012-03-14T16:29:08.000Z</t>
  </si>
  <si>
    <t>Rob Reid: The $8 billion iPod</t>
  </si>
  <si>
    <t>The $8 billion iPod | Rob Reid</t>
  </si>
  <si>
    <t>http://www.ted.com Comic author Rob Reid unveils Copyright Math (TM), a remarkable new field of study based on actual numbers from entertainment industry ...</t>
  </si>
  <si>
    <t>GZadCj8O1-0</t>
  </si>
  <si>
    <t>https://www.youtube.com/watch?v=GZadCj8O1-0</t>
  </si>
  <si>
    <t>2012-03-15T15:42:20.000Z</t>
  </si>
  <si>
    <t>Bren√© Brown: Listening to shame</t>
  </si>
  <si>
    <t>Listening to shame | Bren√© Brown</t>
  </si>
  <si>
    <t>http://www.ted.com Shame is an unspoken epidemic, the secret behind many forms of broken behavior. Bren√© Brown, whose earlier talk on vulnerability became ...</t>
  </si>
  <si>
    <t>psN1DORYYV0</t>
  </si>
  <si>
    <t>https://www.youtube.com/watch?v=psN1DORYYV0</t>
  </si>
  <si>
    <t>2012-03-16T16:06:01.000Z</t>
  </si>
  <si>
    <t>Scott Summit: Beautiful artificial limbs</t>
  </si>
  <si>
    <t>Beautiful artificial limbs: Scott Summit at TEDxCambridge 2011</t>
  </si>
  <si>
    <t>Prosthetics can't replicate the look and feel of lost limbs but they can carry a lot of personality. At TEDxCambridge, Scott Summit shows 3D-printed, individually ...</t>
  </si>
  <si>
    <t>fir5HI0Gwrc</t>
  </si>
  <si>
    <t>https://www.youtube.com/watch?v=fir5HI0Gwrc</t>
  </si>
  <si>
    <t>2012-01-09T06:39:10.000Z</t>
  </si>
  <si>
    <t>Mark Raymond: Victims of the city</t>
  </si>
  <si>
    <t>Victims of the city: Mark Raymond at TEDxPortofSpain</t>
  </si>
  <si>
    <t>Mark Raymond studied at the Architectural Association School of Architecture in London and since returning to Trinidad in 1993 has been responsible for a wide ...</t>
  </si>
  <si>
    <t>ZdP3XlMDDb4</t>
  </si>
  <si>
    <t>https://www.youtube.com/watch?v=ZdP3XlMDDb4</t>
  </si>
  <si>
    <t>2011-12-06T23:12:39.000Z</t>
  </si>
  <si>
    <t>T. Boone Pickens: Let's transform energy -- with natural gas</t>
  </si>
  <si>
    <t>T. Boone Pickens: Let&amp;#39;s transform energy -- with natural gas</t>
  </si>
  <si>
    <t>http://www.ted.com The US consumes 25% of the world's oil -- but as energy tycoon T. Boone Pickens points out onstage, the country has no energy policy to ...</t>
  </si>
  <si>
    <t>aIFFFGf1ZRE</t>
  </si>
  <si>
    <t>https://www.youtube.com/watch?v=aIFFFGf1ZRE</t>
  </si>
  <si>
    <t>2012-03-19T17:00:30.000Z</t>
  </si>
  <si>
    <t>Noel Bairey Merz: The single biggest health threat women face</t>
  </si>
  <si>
    <t>http://www.ted.com Surprising, but true: More women now die of heart disease than men, yet cardiovascular research has long focused on men. Pioneering ...</t>
  </si>
  <si>
    <t>1bnzVjOJ6NM</t>
  </si>
  <si>
    <t>https://www.youtube.com/watch?v=1bnzVjOJ6NM</t>
  </si>
  <si>
    <t>2012-03-21T15:41:43.000Z</t>
  </si>
  <si>
    <t>Taylor Wilson: Yup, I built a nuclear fusion reactor</t>
  </si>
  <si>
    <t>Yup, I built a nuclear fusion reactor | Taylor Wilson</t>
  </si>
  <si>
    <t>http://www.ted.com Taylor Wilson believes nuclear fusion is a solution to our future energy needs, and that kids can change the world. And he knows something ...</t>
  </si>
  <si>
    <t>9B0PaSznWJE</t>
  </si>
  <si>
    <t>https://www.youtube.com/watch?v=9B0PaSznWJE</t>
  </si>
  <si>
    <t>2012-03-22T15:23:34.000Z</t>
  </si>
  <si>
    <t>Billy Collins: Everyday moments, caught in time</t>
  </si>
  <si>
    <t>http://www.ted.com Combining dry wit with artistic depth, Billy Collins shares a project in which several of his poems were turned into delightful animated films in ...</t>
  </si>
  <si>
    <t>ddw1_3ZVjTE</t>
  </si>
  <si>
    <t>https://www.youtube.com/watch?v=ddw1_3ZVjTE</t>
  </si>
  <si>
    <t>2012-03-23T16:29:25.000Z</t>
  </si>
  <si>
    <t>Jer Thorp: Make data more human</t>
  </si>
  <si>
    <t>The weight of data: Jer Thorp at TEDxVancouver</t>
  </si>
  <si>
    <t>Jer Thorp is an artist and educator from Vancouver, Canada, currently living in New York. Coming from a background in genetics, his digital art practice explores ...</t>
  </si>
  <si>
    <t>https://www.youtube.com/watch?v=-q6aA5qdCzU</t>
  </si>
  <si>
    <t>2012-03-24T08:30:32.000Z</t>
  </si>
  <si>
    <t>Peter Saul: Let's talk about dying</t>
  </si>
  <si>
    <t>Let&amp;#39;s talk about dying - Peter Saul</t>
  </si>
  <si>
    <t>View full lesson: http://ed.ted.com/lessons/let-s-talk-about-dying-peter-saul We can't control if we'll die, but we can "occupy death," in the words of Dr. Peter Saul.</t>
  </si>
  <si>
    <t>lkvKGafoyIY</t>
  </si>
  <si>
    <t>https://www.youtube.com/watch?v=lkvKGafoyIY</t>
  </si>
  <si>
    <t>2013-06-09T14:54:12.000Z</t>
  </si>
  <si>
    <t>Donald Sadoway: The missing link to renewable energy</t>
  </si>
  <si>
    <t>http://www.ted.com What's the key to using alternative energy, like solar and wind? Storage -- so we can have power on tap even when the sun's not out and the ...</t>
  </si>
  <si>
    <t>Sddb0Khx0yA</t>
  </si>
  <si>
    <t>https://www.youtube.com/watch?v=Sddb0Khx0yA</t>
  </si>
  <si>
    <t>2012-03-26T16:45:09.000Z</t>
  </si>
  <si>
    <t>Regina Dugan: From mach-20 glider to hummingbird drone</t>
  </si>
  <si>
    <t>http://www.ted.com "What would you attempt to do if you knew you could not fail?" asks Regina Dugan, then director of DARPA, the Defense Advanced Research ...</t>
  </si>
  <si>
    <t>V_LurJfOSiA</t>
  </si>
  <si>
    <t>https://www.youtube.com/watch?v=V_LurJfOSiA</t>
  </si>
  <si>
    <t>2012-03-27T17:08:38.000Z</t>
  </si>
  <si>
    <t>Leymah Gbowee: Unlock the intelligence, passion, greatness of girls</t>
  </si>
  <si>
    <t>http://www.ted.com Nobel Peace Prize winner Leymah Gbowee has two powerful stories to tell -- of her own life's transformation, and of the untapped potential of ...</t>
  </si>
  <si>
    <t>QxkxcsrveLw</t>
  </si>
  <si>
    <t>https://www.youtube.com/watch?v=QxkxcsrveLw</t>
  </si>
  <si>
    <t>2012-03-28T16:28:25.000Z</t>
  </si>
  <si>
    <t>Ayah Bdeir: Building blocks that blink, beep and teach</t>
  </si>
  <si>
    <t>http://www.ted.com Imagine a set of electronics as easy to play with as Legos. TED Fellow Ayah Bdeir introduces littleBits, a set of simple, interchangeable ...</t>
  </si>
  <si>
    <t>YguB-keZ4Tk</t>
  </si>
  <si>
    <t>https://www.youtube.com/watch?v=YguB-keZ4Tk</t>
  </si>
  <si>
    <t>2012-03-29T19:21:29.000Z</t>
  </si>
  <si>
    <t>Marco Tempest: A magical tale (with augmented reality)</t>
  </si>
  <si>
    <t>http://www.ted.com Marco Tempest spins a beautiful story of what magic is, how it entertains us and how it highlights our humanity -- all while working ...</t>
  </si>
  <si>
    <t>C4pHP-pgwlI</t>
  </si>
  <si>
    <t>https://www.youtube.com/watch?v=C4pHP-pgwlI</t>
  </si>
  <si>
    <t>2012-03-30T17:12:45.000Z</t>
  </si>
  <si>
    <t>Daniel Schnitzer: Inventing is the easy part. Marketing takes work</t>
  </si>
  <si>
    <t>Mon cheri c&amp;#39;est trop cher: Daniel Schnitzer at TEDxPittsburgh</t>
  </si>
  <si>
    <t>Bringing clean energy to the people of Haiti Dan is Founder and Executive Director of EarthSpark International which focuses on promoting the development of ...</t>
  </si>
  <si>
    <t>4C-LY9Qlr_0</t>
  </si>
  <si>
    <t>https://www.youtube.com/watch?v=4C-LY9Qlr_0</t>
  </si>
  <si>
    <t>2011-12-28T21:25:31.000Z</t>
  </si>
  <si>
    <t>Rick Falkvinge: I am a pirate</t>
  </si>
  <si>
    <t>The Pirate Party - the politics of protest: Rick Falkvinge at TEDxObserver</t>
  </si>
  <si>
    <t>Rick Falkvinge Political evangelist In 2006, Rick Falkvinge, a Swedish software entrepreneur, founded a new political party centred around the subjects of file ...</t>
  </si>
  <si>
    <t>zsI3-IEWgFg</t>
  </si>
  <si>
    <t>https://www.youtube.com/watch?v=zsI3-IEWgFg</t>
  </si>
  <si>
    <t>2012-03-21T17:32:15.000Z</t>
  </si>
  <si>
    <t>Tierney Thys +  Plankton Chronicles Project: The secret life of plankton</t>
  </si>
  <si>
    <t>The Secret Life of Plankton</t>
  </si>
  <si>
    <t>New videography techniques have opened up the oceans' microscopic ecosystem, revealing it to be both mesmerizingly beautiful and astoundingly complex.</t>
  </si>
  <si>
    <t>xFQ_fO2D7f0</t>
  </si>
  <si>
    <t>https://www.youtube.com/watch?v=xFQ_fO2D7f0</t>
  </si>
  <si>
    <t>2012-04-02T14:54:49.000Z</t>
  </si>
  <si>
    <t>Sherry Turkle: Connected, but alone?</t>
  </si>
  <si>
    <t>Connected, but alone? | Sherry Turkle</t>
  </si>
  <si>
    <t>http://www.ted.com As we expect more from technology, do we expect less from each other? Sherry Turkle studies how our devices and online personas are ...</t>
  </si>
  <si>
    <t>t7Xr3AsBEK4</t>
  </si>
  <si>
    <t>https://www.youtube.com/watch?v=t7Xr3AsBEK4</t>
  </si>
  <si>
    <t>2012-04-03T22:13:58.000Z</t>
  </si>
  <si>
    <t>Chip Kidd: Designing books is no laughing matter. OK, it is.</t>
  </si>
  <si>
    <t>The hilarious art of book design | Chip Kidd</t>
  </si>
  <si>
    <t>http://www.ted.com Chip Kidd doesn't judge books by their cover, he creates covers that embody the book -- and he does it with a wicked sense of humor. In one ...</t>
  </si>
  <si>
    <t>cC0KxNeLp1E</t>
  </si>
  <si>
    <t>https://www.youtube.com/watch?v=cC0KxNeLp1E</t>
  </si>
  <si>
    <t>2012-04-04T16:23:29.000Z</t>
  </si>
  <si>
    <t>Jack Choi: On the virtual dissection table</t>
  </si>
  <si>
    <t>http://www.ted.com Onstage at TED2012, Jack Choi demonstrates a powerful tool for training medical students: a stretcher-sized multi-touch screen of the human ...</t>
  </si>
  <si>
    <t>HxMGItCnINE</t>
  </si>
  <si>
    <t>https://www.youtube.com/watch?v=HxMGItCnINE</t>
  </si>
  <si>
    <t>2012-04-05T16:43:22.000Z</t>
  </si>
  <si>
    <t>Lucy McRae: How can technology transform the human body?</t>
  </si>
  <si>
    <t>http://www.ted.com TED Fellow Lucy McRae is a body architect -- she imagines ways to merge biology and technology in our own bodies. In this visually ...</t>
  </si>
  <si>
    <t>O4g60zB4Un4</t>
  </si>
  <si>
    <t>https://www.youtube.com/watch?v=O4g60zB4Un4</t>
  </si>
  <si>
    <t>2012-04-06T17:24:06.000Z</t>
  </si>
  <si>
    <t>Carvens Lissaint: "Put the financial aid in the bag"</t>
  </si>
  <si>
    <t>Poetic Stickup: Put the Financial Aid in the Bag</t>
  </si>
  <si>
    <t>At TEDYouth 2011, Performance artist Carvens Lissaint shows how to use language, metaphor and imagery to express a powerful idea -- as in this spoken word ...</t>
  </si>
  <si>
    <t>iMGRpzf2RL8</t>
  </si>
  <si>
    <t>https://www.youtube.com/watch?v=iMGRpzf2RL8</t>
  </si>
  <si>
    <t>2012-03-21T14:53:18.000Z</t>
  </si>
  <si>
    <t>Jonathan Foley: The other inconvenient truth</t>
  </si>
  <si>
    <t>The other inconvenient truth | Jonathan Foley | TEDxTC</t>
  </si>
  <si>
    <t>The Other Inconvenient Truth: How Agriculture is Changing the Face of Our Planet We typically think of climate change as the biggest environmental issue we ...</t>
  </si>
  <si>
    <t>uJhgGbRA6Hk</t>
  </si>
  <si>
    <t>https://www.youtube.com/watch?v=uJhgGbRA6Hk</t>
  </si>
  <si>
    <t>2011-09-02T21:20:19.000Z</t>
  </si>
  <si>
    <t>Frank Warren: Half a million secrets</t>
  </si>
  <si>
    <t>Half a million secrets | Frank Warren</t>
  </si>
  <si>
    <t>http://www.ted.com "Secrets can take many forms -- they can be shocking, or silly, or soulful." Frank Warren, the founder of PostSecret.com, shares some of the ...</t>
  </si>
  <si>
    <t>c0H1zU2ytxA</t>
  </si>
  <si>
    <t>https://www.youtube.com/watch?v=c0H1zU2ytxA</t>
  </si>
  <si>
    <t>2012-04-09T16:31:46.000Z</t>
  </si>
  <si>
    <t>Frans de Waal: Moral behavior in animals</t>
  </si>
  <si>
    <t>Moral behavior in animals | Frans de Waal</t>
  </si>
  <si>
    <t>http://www.ted.com Empathy, cooperation, fairness and reciprocity -- caring about the well-being of others seems like a very human trait. But Frans de Waal ...</t>
  </si>
  <si>
    <t>GcJxRqTs5nk</t>
  </si>
  <si>
    <t>https://www.youtube.com/watch?v=GcJxRqTs5nk</t>
  </si>
  <si>
    <t>2012-04-10T15:47:24.000Z</t>
  </si>
  <si>
    <t>Melinda Gates: Let's put birth control back on the agenda</t>
  </si>
  <si>
    <t>Let&amp;#39;s put birth control back on the agenda | Melinda Gates</t>
  </si>
  <si>
    <t>http://www.ted.com Contraception. The topic has become controversial in recent years. But should it be? Melinda Gates believes that many of the world's social ...</t>
  </si>
  <si>
    <t>2BOTS9GAjc4</t>
  </si>
  <si>
    <t>https://www.youtube.com/watch?v=2BOTS9GAjc4</t>
  </si>
  <si>
    <t>2012-04-11T17:42:41.000Z</t>
  </si>
  <si>
    <t>Tal Golesworthy: How I repaired my own heart</t>
  </si>
  <si>
    <t>http://www.ted.com Tal Golesworthy is a boiler engineer -- he knows piping and plumbing. When he needed surgery to repair a life-threatening problem with his ...</t>
  </si>
  <si>
    <t>9-qHrhrTktc</t>
  </si>
  <si>
    <t>https://www.youtube.com/watch?v=9-qHrhrTktc</t>
  </si>
  <si>
    <t>2012-04-12T17:36:07.000Z</t>
  </si>
  <si>
    <t>Abigail Washburn: Building US-China relations ... by banjo</t>
  </si>
  <si>
    <t>http://www.ted.com TED Fellow Abigail Washburn wanted to be a lawyer improving US-China relations -- until she picked up a banjo. She tells a moving story of ...</t>
  </si>
  <si>
    <t>RDIy58g9n2k</t>
  </si>
  <si>
    <t>https://www.youtube.com/watch?v=RDIy58g9n2k</t>
  </si>
  <si>
    <t>2012-04-13T18:58:35.000Z</t>
  </si>
  <si>
    <t>Atul Gawande: How do we heal medicine?</t>
  </si>
  <si>
    <t>How do we heal medicine? | Atul Gawande</t>
  </si>
  <si>
    <t>Our medical systems are broken. Doctors are capable of extraordinary (and expensive) treatments, but they are losing their core focus: actually treating people.</t>
  </si>
  <si>
    <t>L3QkaS249Bc</t>
  </si>
  <si>
    <t>https://www.youtube.com/watch?v=L3QkaS249Bc</t>
  </si>
  <si>
    <t>2012-04-16T18:15:34.000Z</t>
  </si>
  <si>
    <t>Drew Curtis: How I beat a patent troll</t>
  </si>
  <si>
    <t>http:www.ted.com Drew Curtis, the founder of fark.com, tells the story of how he fought a lawsuit from a company that had a patent, "...for the creation and ...</t>
  </si>
  <si>
    <t>E_lb3D7Ay-M</t>
  </si>
  <si>
    <t>https://www.youtube.com/watch?v=E_lb3D7Ay-M</t>
  </si>
  <si>
    <t>2012-04-17T17:16:49.000Z</t>
  </si>
  <si>
    <t>Taryn Simon: The stories behind the bloodlines</t>
  </si>
  <si>
    <t>http://www.ted.com Taryn Simon captures the essence of vast, generation-spanning stories by photographing the descendants of people at the center of the ...</t>
  </si>
  <si>
    <t>vvhiN_qq6oo</t>
  </si>
  <si>
    <t>https://www.youtube.com/watch?v=vvhiN_qq6oo</t>
  </si>
  <si>
    <t>2012-04-18T16:19:59.000Z</t>
  </si>
  <si>
    <t>Laura Carstensen: Older people are happier</t>
  </si>
  <si>
    <t>In the 20th century we added an unprecedented number of years to our lifespans, but is the quality of life as good? Surprisingly, yes! At TEDxWomen ...</t>
  </si>
  <si>
    <t>7gkdzkVbuVA</t>
  </si>
  <si>
    <t>https://www.youtube.com/watch?v=7gkdzkVbuVA</t>
  </si>
  <si>
    <t>2012-04-19T18:38:06.000Z</t>
  </si>
  <si>
    <t>Christina Warinner: Tracking ancient diseases using ... plaque</t>
  </si>
  <si>
    <t>http://www.ted.com Imagine what we could learn about diseases by studying the history of human disease, from ancient hominids to the present. But how?</t>
  </si>
  <si>
    <t>4ZB29iq_Zd8</t>
  </si>
  <si>
    <t>https://www.youtube.com/watch?v=4ZB29iq_Zd8</t>
  </si>
  <si>
    <t>2012-04-20T18:27:18.000Z</t>
  </si>
  <si>
    <t>Brian Greene: Is our universe the only universe?</t>
  </si>
  <si>
    <t>Is our universe the only universe? - Brian Greene</t>
  </si>
  <si>
    <t>Is there more than one universe? In this visually rich, action-packed talk, Brian Greene shows how the unanswered questions of physics (starting with a big one: ...</t>
  </si>
  <si>
    <t>Vx2RcUQNh6Q</t>
  </si>
  <si>
    <t>https://www.youtube.com/watch?v=Vx2RcUQNh6Q</t>
  </si>
  <si>
    <t>2013-04-19T20:16:07.000Z</t>
  </si>
  <si>
    <t>Michael Norton: How to buy happiness</t>
  </si>
  <si>
    <t>How to buy happiness | Michael Norton</t>
  </si>
  <si>
    <t>http://www.ted.com At TEDxCambridge, Michael Norton shares fascinating research on how money can, indeed buy happiness -- when you don't spend it on ...</t>
  </si>
  <si>
    <t>PsihkFWDt3Y</t>
  </si>
  <si>
    <t>https://www.youtube.com/watch?v=PsihkFWDt3Y</t>
  </si>
  <si>
    <t>2012-04-24T16:22:55.000Z</t>
  </si>
  <si>
    <t>Jon Bergmann: Just how small is an atom?</t>
  </si>
  <si>
    <t>Just How Small is an Atom?</t>
  </si>
  <si>
    <t>Just how small are atoms? And what's inside them? The answers turn out to be astounding, even for those who think they know. This fast-paced animation uses ...</t>
  </si>
  <si>
    <t>yQP4UJhNn0I</t>
  </si>
  <si>
    <t>https://www.youtube.com/watch?v=yQP4UJhNn0I</t>
  </si>
  <si>
    <t>2012-04-16T15:13:02.000Z</t>
  </si>
  <si>
    <t>Eduardo Paes: The 4 commandments of cities</t>
  </si>
  <si>
    <t>http://www.ted.com Eduardo Paes is the mayor of Rio de Janeiro, a sprawling, complicated, beautiful city of 6.5 million. He shares four big ideas about leading ...</t>
  </si>
  <si>
    <t>B8Z2G7d2kzs</t>
  </si>
  <si>
    <t>https://www.youtube.com/watch?v=B8Z2G7d2kzs</t>
  </si>
  <si>
    <t>2012-04-26T20:47:31.000Z</t>
  </si>
  <si>
    <t>Nancy Lublin: Texting that saves lives</t>
  </si>
  <si>
    <t>http://www.ted.com When Nancy Lublin started texting teenagers to help with her social advocacy organization, what she found was shocking -- they started ...</t>
  </si>
  <si>
    <t>LiUClSItcy0</t>
  </si>
  <si>
    <t>https://www.youtube.com/watch?v=LiUClSItcy0</t>
  </si>
  <si>
    <t>2012-04-27T21:06:18.000Z</t>
  </si>
  <si>
    <t>Joe Smith: How to use a paper towel</t>
  </si>
  <si>
    <t>How to use one paper towel | Joe Smith | TEDxConcordiaUPortland</t>
  </si>
  <si>
    <t>R. P. Joe Smith served as a District Attorney in Umatilla County and nearly won a race for Oregon Attorney General without taking a single contribution over ...</t>
  </si>
  <si>
    <t>2FMBSblpcrc</t>
  </si>
  <si>
    <t>https://www.youtube.com/watch?v=2FMBSblpcrc</t>
  </si>
  <si>
    <t>2012-04-18T04:26:13.000Z</t>
  </si>
  <si>
    <t>Brenda Romero: Gaming for understanding</t>
  </si>
  <si>
    <t>It's never easy to get across the magnitude of complex tragedies ‚Äî so when Brenda Romero's daughter came home from school asking about slavery, she did ...</t>
  </si>
  <si>
    <t>1yVdhRyTxaM</t>
  </si>
  <si>
    <t>https://www.youtube.com/watch?v=1yVdhRyTxaM</t>
  </si>
  <si>
    <t>2015-07-15T15:58:55.000Z</t>
  </si>
  <si>
    <t>Liz Diller: A new museum wing ... in a giant bubble</t>
  </si>
  <si>
    <t>Liz Diller A new museum wing     in a giant bubble</t>
  </si>
  <si>
    <t>Wew1k3lfKNg</t>
  </si>
  <si>
    <t>https://www.youtube.com/watch?v=Wew1k3lfKNg</t>
  </si>
  <si>
    <t>2015-04-21T06:51:29.000Z</t>
  </si>
  <si>
    <t>Amory Lovins: A 40-year plan for energy</t>
  </si>
  <si>
    <t>http://www.ted.com In this intimate talk filmed at TED's offices, energy theorist Amory Lovins lays out the steps we must take to end the world's dependence on oil ...</t>
  </si>
  <si>
    <t>ZHOyfyGwpes</t>
  </si>
  <si>
    <t>https://www.youtube.com/watch?v=ZHOyfyGwpes</t>
  </si>
  <si>
    <t>2012-05-01T21:44:12.000Z</t>
  </si>
  <si>
    <t>Reuben Margolin: Sculpting waves in wood and time</t>
  </si>
  <si>
    <t>http://www.ted.com Reuben Margolin is a kinetic sculptor, crafting beautiful pieces that move in the pattern of raindrops falling and waves combining. Take nine ...</t>
  </si>
  <si>
    <t>_L052IOoX0Y</t>
  </si>
  <si>
    <t>https://www.youtube.com/watch?v=_L052IOoX0Y</t>
  </si>
  <si>
    <t>2012-05-02T16:32:51.000Z</t>
  </si>
  <si>
    <t>Gary Kovacs: Tracking our online trackers</t>
  </si>
  <si>
    <t>Gary Kovacs: Tracking the trackers</t>
  </si>
  <si>
    <t>http://www.ted.com As you surf the Web, information is being collected about you. Web tracking is not 100% evil -- personal data can make your browsing more ...</t>
  </si>
  <si>
    <t>f_f5wNw-2c0</t>
  </si>
  <si>
    <t>https://www.youtube.com/watch?v=f_f5wNw-2c0</t>
  </si>
  <si>
    <t>2012-05-03T16:50:36.000Z</t>
  </si>
  <si>
    <t>Rory Sutherland: Perspective is everything</t>
  </si>
  <si>
    <t>http://www.ted.com The circumstances of our lives may matter less than how we see them, says Rory Sutherland. At TEDxAthens, he makes a compelling case ...</t>
  </si>
  <si>
    <t>iueVZJVEmEs</t>
  </si>
  <si>
    <t>https://www.youtube.com/watch?v=iueVZJVEmEs</t>
  </si>
  <si>
    <t>2012-05-04T17:23:06.000Z</t>
  </si>
  <si>
    <t>Tavi Gevinson: A teen just trying to figure it out</t>
  </si>
  <si>
    <t>A teen just trying to figure it out - Tavi Gevinson</t>
  </si>
  <si>
    <t>Fifteen-year-old Tavi Gevinson had a hard time finding strong female, teenage role models -- so she built a space where they could find each other.</t>
  </si>
  <si>
    <t>1TS6YW7rzIo</t>
  </si>
  <si>
    <t>https://www.youtube.com/watch?v=1TS6YW7rzIo</t>
  </si>
  <si>
    <t>2013-08-21T20:33:36.000Z</t>
  </si>
  <si>
    <t>Rick Guidotti: From stigma to supermodel</t>
  </si>
  <si>
    <t>Rick Guidotti is a fashion photographer with a passion project: finding and sharing the unmistakable beauty of kids with albinism and other conditions that affect ...</t>
  </si>
  <si>
    <t>I4PU2JlhO80</t>
  </si>
  <si>
    <t>https://www.youtube.com/watch?v=I4PU2JlhO80</t>
  </si>
  <si>
    <t>2015-07-15T15:58:00.000Z</t>
  </si>
  <si>
    <t>Michael Tilson Thomas: Music and emotion through time</t>
  </si>
  <si>
    <t>http://www.ted.com In this epic overview, Michael Tilson Thomas traces the development of classical music through the development of written notation, the ...</t>
  </si>
  <si>
    <t>FD5ZKi-moMU</t>
  </si>
  <si>
    <t>https://www.youtube.com/watch?v=FD5ZKi-moMU</t>
  </si>
  <si>
    <t>2012-05-07T16:30:20.000Z</t>
  </si>
  <si>
    <t>JP Rangaswami: Information is food</t>
  </si>
  <si>
    <t>http://www.ted.com How do we consume data? At TED@SXSWi, technologist JP Rangaswami muses on our relationship to information, and offers a surprising ...</t>
  </si>
  <si>
    <t>3A1LvXRnpVg</t>
  </si>
  <si>
    <t>https://www.youtube.com/watch?v=3A1LvXRnpVg</t>
  </si>
  <si>
    <t>2012-05-08T16:42:41.000Z</t>
  </si>
  <si>
    <t>Karen Bass: Unseen footage, untamed nature</t>
  </si>
  <si>
    <t>http://www.ted.com At TED2012, filmmaker Karen Bass shares some of the astonishing nature footage she's shot for the BBC and National Geographic ...</t>
  </si>
  <si>
    <t>LI8ix9IghkY</t>
  </si>
  <si>
    <t>https://www.youtube.com/watch?v=LI8ix9IghkY</t>
  </si>
  <si>
    <t>2012-05-09T17:10:43.000Z</t>
  </si>
  <si>
    <t>Joshua Foer: Feats of memory anyone can do</t>
  </si>
  <si>
    <t>Feats of memory anyone can do | Joshua Foer</t>
  </si>
  <si>
    <t>http://www.ted.com There are people who can quickly memorize lists of thousands of numbers, the order of all the cards in a deck (or ten!), and much more.</t>
  </si>
  <si>
    <t>U6PoUg7jXsA</t>
  </si>
  <si>
    <t>https://www.youtube.com/watch?v=U6PoUg7jXsA</t>
  </si>
  <si>
    <t>2012-05-10T21:33:38.000Z</t>
  </si>
  <si>
    <t>Renny Gleeson: 404, the story of a page not found</t>
  </si>
  <si>
    <t>http://www.ted.com Oops! Nobody wants to see the 404: Page Not Found. But as Renny Gleeson shows us, while he runs through a slideshow of creative and ...</t>
  </si>
  <si>
    <t>eHrcRqu_Es4</t>
  </si>
  <si>
    <t>https://www.youtube.com/watch?v=eHrcRqu_Es4</t>
  </si>
  <si>
    <t>2012-05-11T15:27:55.000Z</t>
  </si>
  <si>
    <t>Jos√© Bowen: Beethoven the businessman</t>
  </si>
  <si>
    <t>Beethoven as Bill Gates - Jose Bowen at TEDxSMU 2011</t>
  </si>
  <si>
    <t>Jos√© Bowen, Dean of the Meadows School at SMU, has taught at Stanford and Georgetown, written over 100 scholarly articles, edited the Cambridge ...</t>
  </si>
  <si>
    <t>Jl3gnP4uG2o</t>
  </si>
  <si>
    <t>https://www.youtube.com/watch?v=Jl3gnP4uG2o</t>
  </si>
  <si>
    <t>2012-02-21T18:26:41.000Z</t>
  </si>
  <si>
    <t>Bart Knols: 3 new ways to kill mosquitoes</t>
  </si>
  <si>
    <t>Cheese, dogs and a pill to kill mosquitoes and end malaria - Bart Knols</t>
  </si>
  <si>
    <t>View full lesson: http://ed.ted.com/lessons/cheese-dogs-and-a-pill-to-kill-mosquitoes-and-end-malaria-bart-knols We can use a mosquito's own instincts against ...</t>
  </si>
  <si>
    <t>iVcJmZcxlIY</t>
  </si>
  <si>
    <t>https://www.youtube.com/watch?v=iVcJmZcxlIY</t>
  </si>
  <si>
    <t>2013-06-02T15:03:58.000Z</t>
  </si>
  <si>
    <t>Tali Sharot: The optimism bias</t>
  </si>
  <si>
    <t>The optimism bias | Tali Sharot</t>
  </si>
  <si>
    <t>http://www.ted.com Are we born to be optimistic, rather than realistic? Tali Sharot shares new research that suggests our brains are wired to look on the bright ...</t>
  </si>
  <si>
    <t>B8rmi95pYL0</t>
  </si>
  <si>
    <t>https://www.youtube.com/watch?v=B8rmi95pYL0</t>
  </si>
  <si>
    <t>2012-05-14T15:55:40.000Z</t>
  </si>
  <si>
    <t>Jean-Baptiste Michel: The mathematics of history</t>
  </si>
  <si>
    <t>http://www.ted.com What can mathematics say about history? According to TED Fellow Jean-Baptiste Michel, quite a lot. From changes to language to the ...</t>
  </si>
  <si>
    <t>RkTE1LZ_tLk</t>
  </si>
  <si>
    <t>https://www.youtube.com/watch?v=RkTE1LZ_tLk</t>
  </si>
  <si>
    <t>2012-05-15T17:09:37.000Z</t>
  </si>
  <si>
    <t>David Kelley: How to build your creative confidence</t>
  </si>
  <si>
    <t>How to build your creative confidence | David Kelley</t>
  </si>
  <si>
    <t>http://www.ted.com Is your school or workplace divided into "creatives" versus practical people? Yet surely, David Kelley suggests, creativity is not the domain of ...</t>
  </si>
  <si>
    <t>16p9YRF0l-g</t>
  </si>
  <si>
    <t>https://www.youtube.com/watch?v=16p9YRF0l-g</t>
  </si>
  <si>
    <t>2012-05-16T18:25:01.000Z</t>
  </si>
  <si>
    <t>Carl Schoonover: How to look inside the brain</t>
  </si>
  <si>
    <t>http://www.ted.com There have been remarkable advances in understanding the brain, but how do you actually study the neurons inside it? Using gorgeous ...</t>
  </si>
  <si>
    <t>s4smjT1qwZU</t>
  </si>
  <si>
    <t>https://www.youtube.com/watch?v=s4smjT1qwZU</t>
  </si>
  <si>
    <t>2012-05-17T18:37:44.000Z</t>
  </si>
  <si>
    <t>JR: One year of turning the world inside out</t>
  </si>
  <si>
    <t>One year of turning the world inside out | JR</t>
  </si>
  <si>
    <t>http://www.ted.com Street artist JR made a wish in 2011: Join me in a worldwide photo project to show the world its true face. Now, a year after his TED Prize ...</t>
  </si>
  <si>
    <t>Gn2W3X_pGh4</t>
  </si>
  <si>
    <t>https://www.youtube.com/watch?v=Gn2W3X_pGh4</t>
  </si>
  <si>
    <t>2012-05-18T18:44:47.000Z</t>
  </si>
  <si>
    <t>Michael McDaniel: Cheap, effective shelter for disaster relief</t>
  </si>
  <si>
    <t>Michael McDaniel designed housing for disaster relief zones ‚Äî inexpensive, easy to transport, even beautiful ‚Äì but found that no one was willing to build it.</t>
  </si>
  <si>
    <t>rx1cyKs3ysg</t>
  </si>
  <si>
    <t>https://www.youtube.com/watch?v=rx1cyKs3ysg</t>
  </si>
  <si>
    <t>2015-07-15T15:57:00.000Z</t>
  </si>
  <si>
    <t>Melissa Garren: The sea we've hardly seen</t>
  </si>
  <si>
    <t>The sea we&amp;#39;ve hardly seen: Melissa Garren at TEDxMonterey</t>
  </si>
  <si>
    <t>Melissa is interested in the many ways that microscopic organisms support the health and vitality of our oceans. Although invisible to the naked eye, there are ...</t>
  </si>
  <si>
    <t>xjuY3lUfkK8</t>
  </si>
  <si>
    <t>https://www.youtube.com/watch?v=xjuY3lUfkK8</t>
  </si>
  <si>
    <t>2012-05-17T23:14:42.000Z</t>
  </si>
  <si>
    <t>Nathan Wolfe: What's left to explore?</t>
  </si>
  <si>
    <t>Nathan Wolfe: What&amp;#39;s left to explore?</t>
  </si>
  <si>
    <t>http://www.ted.com We've been to the moon, we've mapped the continents, we've even been to the deepest point in the ocean -- twice. What's left for the next ...</t>
  </si>
  <si>
    <t>HaHeAdJNa70</t>
  </si>
  <si>
    <t>https://www.youtube.com/watch?v=HaHeAdJNa70</t>
  </si>
  <si>
    <t>2012-05-21T18:26:10.000Z</t>
  </si>
  <si>
    <t>Hans Rosling: Religions and babies</t>
  </si>
  <si>
    <t>Religions and babies | Hans Rosling</t>
  </si>
  <si>
    <t>http://www.ted.com Hans Rosling had a question: Do some religions have a higher birth rate than others -- and how does this affect global population growth?</t>
  </si>
  <si>
    <t>ezVk1ahRF78</t>
  </si>
  <si>
    <t>https://www.youtube.com/watch?v=ezVk1ahRF78</t>
  </si>
  <si>
    <t>2012-05-22T16:47:56.000Z</t>
  </si>
  <si>
    <t>Philippe Petit: The journey across the high wire</t>
  </si>
  <si>
    <t>http://www.ted.com Even a death-defying magician has to start somewhere. High-wire artist Philippe Petit takes you on an intimate journey from his first card trick ...</t>
  </si>
  <si>
    <t>k3zZVQPaKKQ</t>
  </si>
  <si>
    <t>https://www.youtube.com/watch?v=k3zZVQPaKKQ</t>
  </si>
  <si>
    <t>2012-05-23T20:07:27.000Z</t>
  </si>
  <si>
    <t>Shereen El-Feki: HIV -- how to fight an epidemic of bad laws</t>
  </si>
  <si>
    <t>Shereen El-Feki: How to fight an epidemic of bad laws</t>
  </si>
  <si>
    <t>http://www.ted.com There is an epidemic of HIV, and with it an epidemic of bad laws -- laws that effectively criminalize being HIV positive. At the TEDxSummit in ...</t>
  </si>
  <si>
    <t>O0JDDyqtSVY</t>
  </si>
  <si>
    <t>https://www.youtube.com/watch?v=O0JDDyqtSVY</t>
  </si>
  <si>
    <t>2012-05-24T20:49:44.000Z</t>
  </si>
  <si>
    <t>Reggie Watts: Beats that defy boxes</t>
  </si>
  <si>
    <t>Reggie Watts disorients you in the most entertaining way</t>
  </si>
  <si>
    <t>http://www.ted.com Reggie Watts' beats defy boxes. Unplug your logic board and watch as he blends poetry and crosses musical genres in this larger-than-life ...</t>
  </si>
  <si>
    <t>BdHK_r9RXTc</t>
  </si>
  <si>
    <t>https://www.youtube.com/watch?v=BdHK_r9RXTc</t>
  </si>
  <si>
    <t>2012-05-25T20:17:34.000Z</t>
  </si>
  <si>
    <t>David MacKay: A reality check on renewables</t>
  </si>
  <si>
    <t>A reality check on renewables - David MacKay</t>
  </si>
  <si>
    <t>How much land mass would renewables need to power a nation like the UK? An entire country's worth. In this pragmatic talk, David MacKay tours the basic ...</t>
  </si>
  <si>
    <t>E0W1ZZYIV8o</t>
  </si>
  <si>
    <t>https://www.youtube.com/watch?v=E0W1ZZYIV8o</t>
  </si>
  <si>
    <t>2013-06-26T20:47:42.000Z</t>
  </si>
  <si>
    <t>Ken Goldberg: 4 lessons from robots about being human</t>
  </si>
  <si>
    <t>4 lessons from robots about being human - Ken Goldberg</t>
  </si>
  <si>
    <t>View full lesson: http://ed.ted.com/lessons/4-lessons-from-robots-about-being-human-ken-goldberg The more that robots ingrain themselves into our everyday ...</t>
  </si>
  <si>
    <t>HiKM-Mc3DHg</t>
  </si>
  <si>
    <t>https://www.youtube.com/watch?v=HiKM-Mc3DHg</t>
  </si>
  <si>
    <t>2013-07-07T13:11:15.000Z</t>
  </si>
  <si>
    <t>William Noel: Revealing the lost codex of Archimedes</t>
  </si>
  <si>
    <t>http://www.ted.com How do you read a two-thousand-year-old manuscript that has been erased, cut up, written on and painted over? With a powerful particle ...</t>
  </si>
  <si>
    <t>VqtEppZmjfw</t>
  </si>
  <si>
    <t>https://www.youtube.com/watch?v=VqtEppZmjfw</t>
  </si>
  <si>
    <t>2012-05-29T17:55:23.000Z</t>
  </si>
  <si>
    <t>Dalia Mogahed: The attitudes that sparked Arab Spring</t>
  </si>
  <si>
    <t>http://www.ted.com Pollster Dalia Mogahed shares surprising data on Egyptian people's attitudes and hopes before the Arab Spring -- with a special focus on the ...</t>
  </si>
  <si>
    <t>RG5QP2EVUVY</t>
  </si>
  <si>
    <t>https://www.youtube.com/watch?v=RG5QP2EVUVY</t>
  </si>
  <si>
    <t>2012-05-30T19:06:01.000Z</t>
  </si>
  <si>
    <t>Sebastian Deterding: What your designs say about you</t>
  </si>
  <si>
    <t>http://www.ted.com What does your chair say about what you value? Designer Sebastian Deterding shows how our visions of morality and what the good life is ...</t>
  </si>
  <si>
    <t>h1Yg1rURKR0</t>
  </si>
  <si>
    <t>https://www.youtube.com/watch?v=h1Yg1rURKR0</t>
  </si>
  <si>
    <t>2012-05-31T20:36:47.000Z</t>
  </si>
  <si>
    <t>Quixotic Fusion: Dancing with light</t>
  </si>
  <si>
    <t>Dancing with light | Quixotic Fusion</t>
  </si>
  <si>
    <t>http://www.ted.com Quixotic Fusion is an ensemble of artists that brings together aerial acrobatics, dance, theater, film, music and visual fx. Watch as they ...</t>
  </si>
  <si>
    <t>PKIvop5hJ90</t>
  </si>
  <si>
    <t>https://www.youtube.com/watch?v=PKIvop5hJ90</t>
  </si>
  <si>
    <t>2012-06-01T19:36:40.000Z</t>
  </si>
  <si>
    <t>Seth Shostak: ET is (probably) out there -- get ready</t>
  </si>
  <si>
    <t>ET is (probably) out there -- get ready - Seth Shostak</t>
  </si>
  <si>
    <t>SETI researcher Seth Shostak bets that we will find extraterrestrial life in the next twenty-four years, or he'll buy you a cup of coffee. At TEDxSanJoseCA, he ...</t>
  </si>
  <si>
    <t>t0m8WdR1FcQ</t>
  </si>
  <si>
    <t>https://www.youtube.com/watch?v=t0m8WdR1FcQ</t>
  </si>
  <si>
    <t>2013-08-21T20:31:21.000Z</t>
  </si>
  <si>
    <t>David Birch: A new way to stop identity theft</t>
  </si>
  <si>
    <t>Bartenders need to know your age, retailers need your PIN, but almost no one actually needs your name ‚Äî except for identity thieves. ID expert David Birch ...</t>
  </si>
  <si>
    <t>IZjPnaifVIM</t>
  </si>
  <si>
    <t>https://www.youtube.com/watch?v=IZjPnaifVIM</t>
  </si>
  <si>
    <t>2015-07-15T15:54:38.000Z</t>
  </si>
  <si>
    <t>Juan Enriquez: Will our kids be a different species?</t>
  </si>
  <si>
    <t>http://www.ted.com Throughout human evolution, multiple versions of humans co-existed. Could we be mid-upgrade now? At TEDxSummit, Juan Enriquez ...</t>
  </si>
  <si>
    <t>Syi9bqfFIdY</t>
  </si>
  <si>
    <t>https://www.youtube.com/watch?v=Syi9bqfFIdY</t>
  </si>
  <si>
    <t>2012-06-04T21:52:01.000Z</t>
  </si>
  <si>
    <t>Diane Kelly: What we didn't know about penis anatomy</t>
  </si>
  <si>
    <t>What we didn&amp;#39;t know about male anatomy | Diane Kelly</t>
  </si>
  <si>
    <t>http://www.ted.com We're not done with anatomy. We know a tremendous amount about genomics, proteomics and cell biology, but as Diane Kelly makes clear ...</t>
  </si>
  <si>
    <t>u7SWcQaoaRQ</t>
  </si>
  <si>
    <t>https://www.youtube.com/watch?v=u7SWcQaoaRQ</t>
  </si>
  <si>
    <t>2012-06-05T16:20:32.000Z</t>
  </si>
  <si>
    <t>Terry Moore: Why is 'x' the unknown?</t>
  </si>
  <si>
    <t>Why is &amp;#39;x&amp;#39; the unknown? | Terry Moore</t>
  </si>
  <si>
    <t>http://www.ted.com Why is 'x' the symbol for an unknown? In this short and funny talk, Terry Moore gives the surprising answer. TEDTalks is a daily video ...</t>
  </si>
  <si>
    <t>YX_OxBfsvbk</t>
  </si>
  <si>
    <t>https://www.youtube.com/watch?v=YX_OxBfsvbk</t>
  </si>
  <si>
    <t>2012-06-06T20:37:52.000Z</t>
  </si>
  <si>
    <t>Damian Palin: Mining minerals from seawater</t>
  </si>
  <si>
    <t>http://www.ted.com The world needs clean water, and more and more, we're pulling it from the oceans, desalinating it, and drinking it. But what to do with the ...</t>
  </si>
  <si>
    <t>9Q2hew8759w</t>
  </si>
  <si>
    <t>https://www.youtube.com/watch?v=9Q2hew8759w</t>
  </si>
  <si>
    <t>2012-06-07T19:16:30.000Z</t>
  </si>
  <si>
    <t>John Hodgman: Design, explained.</t>
  </si>
  <si>
    <t>http://www.ted.com John Hodgman, comedian and resident expert, "explains" the design of three iconic modern objects. (From The Design Studio session at ...</t>
  </si>
  <si>
    <t>EYgoqiX15Rw</t>
  </si>
  <si>
    <t>https://www.youtube.com/watch?v=EYgoqiX15Rw</t>
  </si>
  <si>
    <t>2012-06-08T19:49:38.000Z</t>
  </si>
  <si>
    <t>Ami Klin: A new way to diagnose autism</t>
  </si>
  <si>
    <t>A new way to diagnose autism - Ami Klin</t>
  </si>
  <si>
    <t>View full lesson: http://ed.ted.com/lessons/a-new-way-to-diagnose-autism-ami-klin Early diagnosis of autism spectrum disorder can improve the lives of ...</t>
  </si>
  <si>
    <t>b-J8d1zfRIM</t>
  </si>
  <si>
    <t>https://www.youtube.com/watch?v=b-J8d1zfRIM</t>
  </si>
  <si>
    <t>2013-06-02T15:02:47.000Z</t>
  </si>
  <si>
    <t>John Hockenberry: We are all designers</t>
  </si>
  <si>
    <t>http://www.ted.com Journalist John Hockenberry tells a personal story inspired by a pair of flashy wheels in a wheelchair-parts catalogue -- and how they ...</t>
  </si>
  <si>
    <t>ti_i-M3pk5M</t>
  </si>
  <si>
    <t>https://www.youtube.com/watch?v=ti_i-M3pk5M</t>
  </si>
  <si>
    <t>2012-06-12T14:56:24.000Z</t>
  </si>
  <si>
    <t>Rebecca Onie: What if our healthcare system kept us healthy?</t>
  </si>
  <si>
    <t>http://www.ted.com Rebecca Onie asks audacious questions: What if waiting rooms were a place to improve daily health care? What if doctors could prescribe ...</t>
  </si>
  <si>
    <t>BoRUrWcdkQ4</t>
  </si>
  <si>
    <t>https://www.youtube.com/watch?v=BoRUrWcdkQ4</t>
  </si>
  <si>
    <t>2012-06-12T21:48:20.000Z</t>
  </si>
  <si>
    <t>Beeban Kidron: The shared wonder of film</t>
  </si>
  <si>
    <t>http://www.ted.com Movies have the power to create a shared narrative experience and to shape memories and worldviews. British film director Beeban Kidron ...</t>
  </si>
  <si>
    <t>J-LQxBbQPTY</t>
  </si>
  <si>
    <t>https://www.youtube.com/watch?v=J-LQxBbQPTY</t>
  </si>
  <si>
    <t>2012-06-13T18:36:53.000Z</t>
  </si>
  <si>
    <t>Sarah Parcak: Archaeology from space</t>
  </si>
  <si>
    <t>Sarah Parcak: &amp;quot;Archaeology from Space: How the Future Shapes Our Past&amp;quot; | Talks at Google</t>
  </si>
  <si>
    <t>Sarah Parcak has one of the most interesting and unique jobs in the world: finding new archaeological sites across the world, using satellite imagery. In her role ...</t>
  </si>
  <si>
    <t>hZiXH7r85bY</t>
  </si>
  <si>
    <t>https://www.youtube.com/watch?v=hZiXH7r85bY</t>
  </si>
  <si>
    <t>2019-08-13T18:39:21.000Z</t>
  </si>
  <si>
    <t>LZ Granderson: The myth of the gay agenda</t>
  </si>
  <si>
    <t>The myth of the gay agenda - LZ Granderson</t>
  </si>
  <si>
    <t>In a humorous talk with an urgent message, LZ Granderson points out the absurdity in the idea that there's a "gay lifestyle," much less a "gay agenda." (Filmed at ...</t>
  </si>
  <si>
    <t>UFaa6CnXMdg</t>
  </si>
  <si>
    <t>https://www.youtube.com/watch?v=UFaa6CnXMdg</t>
  </si>
  <si>
    <t>2013-08-21T20:25:04.000Z</t>
  </si>
  <si>
    <t>Rodney Mullen: Pop an ollie and innovate!</t>
  </si>
  <si>
    <t>The last thing Rodney Mullen, the godfather of street skating, wanted were competitive victories. In this exuberant talk he shares his love of the open ...</t>
  </si>
  <si>
    <t>3GVO-MfIl1Q</t>
  </si>
  <si>
    <t>https://www.youtube.com/watch?v=3GVO-MfIl1Q</t>
  </si>
  <si>
    <t>2015-02-02T22:18:31.000Z</t>
  </si>
  <si>
    <t>Megan Kamerick: Women should represent women in media</t>
  </si>
  <si>
    <t>Women should represent women in media - Megan Kamerick</t>
  </si>
  <si>
    <t>How do you tell women's stories? Ask women to tell them. At TEDxABQ, Megan Kamerick shows how the news media underrepresents women as reporters and ...</t>
  </si>
  <si>
    <t>IaBJFSAxVgY</t>
  </si>
  <si>
    <t>https://www.youtube.com/watch?v=IaBJFSAxVgY</t>
  </si>
  <si>
    <t>2013-08-21T20:22:37.000Z</t>
  </si>
  <si>
    <t>David R. Dow: Lessons from death row inmates</t>
  </si>
  <si>
    <t>Lessons from death row inmates | David R. Dow</t>
  </si>
  <si>
    <t>http://www.ted.com What happens before a murder? In looking for ways to reduce death penalty cases, David R. Dow realized that a surprising number of death ...</t>
  </si>
  <si>
    <t>HYzrdn7YLCM</t>
  </si>
  <si>
    <t>https://www.youtube.com/watch?v=HYzrdn7YLCM</t>
  </si>
  <si>
    <t>2012-06-18T18:57:23.000Z</t>
  </si>
  <si>
    <t>Ivan Oransky: Are we over-medicalized?</t>
  </si>
  <si>
    <t>http://www.ted.com Reuters health editor Ivan Oransky warns that we're suffering from an epidemic of preposterous preconditions -- pre-diabetes, pre-cancer, ...</t>
  </si>
  <si>
    <t>GIbz9ms9Z9k</t>
  </si>
  <si>
    <t>https://www.youtube.com/watch?v=GIbz9ms9Z9k</t>
  </si>
  <si>
    <t>2012-06-19T18:00:04.000Z</t>
  </si>
  <si>
    <t>Marco Tempest: The electric rise and fall of Nikola Tesla</t>
  </si>
  <si>
    <t>http://www.ted.com Combining projection mapping and a pop-up book, Marco Tempest tells a visually arresting story about Nikola Tesla -- called "the greatest ...</t>
  </si>
  <si>
    <t>V-WkUKP1l3c</t>
  </si>
  <si>
    <t>https://www.youtube.com/watch?v=V-WkUKP1l3c</t>
  </si>
  <si>
    <t>2012-06-20T18:22:59.000Z</t>
  </si>
  <si>
    <t>Peter Norvig: The 100,000-student classroom</t>
  </si>
  <si>
    <t>http://www.ted.com In the fall of 2011 Peter Norvig taught a class with Sebastian Thrun on artificial intelligence at Stanford attended by 175 students in situ -- and ...</t>
  </si>
  <si>
    <t>tYclUdcsdeo</t>
  </si>
  <si>
    <t>https://www.youtube.com/watch?v=tYclUdcsdeo</t>
  </si>
  <si>
    <t>2012-06-18T19:33:22.000Z</t>
  </si>
  <si>
    <t>Wolfgang Kessling: How to air-condition outdoor spaces</t>
  </si>
  <si>
    <t>http://www.ted.com During the hot summer months, watching an outdoor sports match or concert can be tantamount to baking uncomfortably in the sun -- but it ...</t>
  </si>
  <si>
    <t>vwTDeT4v7RM</t>
  </si>
  <si>
    <t>https://www.youtube.com/watch?v=vwTDeT4v7RM</t>
  </si>
  <si>
    <t>2012-06-22T19:30:11.000Z</t>
  </si>
  <si>
    <t>Jon Nguyen: Tour the solar system from home</t>
  </si>
  <si>
    <t>Tour the solar system from home - Jon Nguyen</t>
  </si>
  <si>
    <t>Want to navigate the solar system without having to buy that expensive spacecraft? Jon Nguyen demos NASAJPL's "Eyes on the Solar System" -- free-to-use ...</t>
  </si>
  <si>
    <t>UtNHCwmWYhY</t>
  </si>
  <si>
    <t>https://www.youtube.com/watch?v=UtNHCwmWYhY</t>
  </si>
  <si>
    <t>2013-08-21T20:21:08.000Z</t>
  </si>
  <si>
    <t>Nirmalya Kumar: India's invisible innovation</t>
  </si>
  <si>
    <t>India&amp;#39;s invisible innovation - Nirmalya Kumar</t>
  </si>
  <si>
    <t>Can India become a global hub for innovation? Nirmalya Kumar thinks it already has. He details four types of "invisible innovation" currently coming out of India ...</t>
  </si>
  <si>
    <t>zodVSlOuShc</t>
  </si>
  <si>
    <t>https://www.youtube.com/watch?v=zodVSlOuShc</t>
  </si>
  <si>
    <t>2013-08-21T20:20:25.000Z</t>
  </si>
  <si>
    <t>E.O. Wilson: Advice to a young scientist</t>
  </si>
  <si>
    <t>E.O. Wilson: Advice to young scientists</t>
  </si>
  <si>
    <t>http://www.ted.com "The world needs you, badly," begins celebrated biologist E.O. Wilson in his letter to a young scientist. Previewing his upcoming book, ...</t>
  </si>
  <si>
    <t>IzPcu0-ETTU</t>
  </si>
  <si>
    <t>https://www.youtube.com/watch?v=IzPcu0-ETTU</t>
  </si>
  <si>
    <t>2012-06-25T21:14:35.000Z</t>
  </si>
  <si>
    <t>Rives: Reinventing the encyclopedia game</t>
  </si>
  <si>
    <t>http://www.ted.com Prompted by the Encyclopaedia Britannica ending its print publication, performance poet Rives resurrects a game from his childhood.</t>
  </si>
  <si>
    <t>1L6l-FiV4xo</t>
  </si>
  <si>
    <t>https://www.youtube.com/watch?v=1L6l-FiV4xo</t>
  </si>
  <si>
    <t>2012-06-27T11:58:51.000Z</t>
  </si>
  <si>
    <t>Massimo Banzi: How Arduino is open-sourcing imagination</t>
  </si>
  <si>
    <t>How Arduino is open-sourcing imagination | Massimo Banzi</t>
  </si>
  <si>
    <t>http://www.ted.com Massimo Banzi helped invent the Arduino, a tiny, easy-to-use open-source microcontroller that's inspired thousands of people around the ...</t>
  </si>
  <si>
    <t>UoBUXOOdLXY</t>
  </si>
  <si>
    <t>https://www.youtube.com/watch?v=UoBUXOOdLXY</t>
  </si>
  <si>
    <t>2012-06-27T16:13:39.000Z</t>
  </si>
  <si>
    <t>Don Tapscott: Four principles for the open world</t>
  </si>
  <si>
    <t>http://www.ted.com The recent generations have been bathed in connecting technology from birth, says futurist Don Tapscott, and as a result the world is ...</t>
  </si>
  <si>
    <t>jfqwHT3u1-8</t>
  </si>
  <si>
    <t>https://www.youtube.com/watch?v=jfqwHT3u1-8</t>
  </si>
  <si>
    <t>2012-06-28T16:40:10.000Z</t>
  </si>
  <si>
    <t>Elyn Saks: A tale of mental illness -- from the inside</t>
  </si>
  <si>
    <t>A tale of mental illness | Elyn Saks</t>
  </si>
  <si>
    <t>http://www.ted.com "Is it okay if I totally trash your office?" It's a question Elyn Saks once asked her doctor, and it wasn't a joke. A legal scholar, in 2007 Saks ...</t>
  </si>
  <si>
    <t>f6CILJA110Y</t>
  </si>
  <si>
    <t>https://www.youtube.com/watch?v=f6CILJA110Y</t>
  </si>
  <si>
    <t>2012-07-02T18:01:48.000Z</t>
  </si>
  <si>
    <t>Boaz Almog: The levitating superconductor</t>
  </si>
  <si>
    <t>Boaz Almog &amp;quot;levitates&amp;quot; a superconductor</t>
  </si>
  <si>
    <t>http://www.ted.com How can a super-thin, three-inch disk levitate something 70000 times its own weight? In a riveting, futuristic demonstration, Boaz Almog ...</t>
  </si>
  <si>
    <t>PXHczjOg06w</t>
  </si>
  <si>
    <t>https://www.youtube.com/watch?v=PXHczjOg06w</t>
  </si>
  <si>
    <t>2012-07-02T23:17:41.000Z</t>
  </si>
  <si>
    <t>Alanna Shaikh: How I'm preparing to get Alzheimer's</t>
  </si>
  <si>
    <t>Alanna Shaikh: How I&amp;#39;m preparing to get Alzheimer&amp;#39;s</t>
  </si>
  <si>
    <t>http://www.ted.com When faced with a parent suffering from Alzheimer's, most of us respond with denial ("It won't happen to me") or extreme efforts at prevention.</t>
  </si>
  <si>
    <t>J8FyHI00ELY</t>
  </si>
  <si>
    <t>https://www.youtube.com/watch?v=J8FyHI00ELY</t>
  </si>
  <si>
    <t>2012-07-03T21:25:32.000Z</t>
  </si>
  <si>
    <t>Raghava KK: What's your 200-year plan?</t>
  </si>
  <si>
    <t>What&amp;#39;s your 200-year plan? | Raghava KK</t>
  </si>
  <si>
    <t>http://www.ted.com You might have a 5-year plan, but what about a 200-year plan? Artist Raghava KK has set his eyes on an ultra-long-term horizon; ...</t>
  </si>
  <si>
    <t>Qzmt2wQMhYo</t>
  </si>
  <si>
    <t>https://www.youtube.com/watch?v=Qzmt2wQMhYo</t>
  </si>
  <si>
    <t>2012-07-06T21:04:49.000Z</t>
  </si>
  <si>
    <t>Cesar Harada: A novel idea for cleaning up oil spills</t>
  </si>
  <si>
    <t>http://www.ted.com When TED Senior Fellow Cesar Harada heard about the devastating effects of the BP Oil spill in the Gulf of Mexico in 2010, he quit his dream ...</t>
  </si>
  <si>
    <t>iNDXvJjSniI</t>
  </si>
  <si>
    <t>https://www.youtube.com/watch?v=iNDXvJjSniI</t>
  </si>
  <si>
    <t>2012-07-05T20:17:07.000Z</t>
  </si>
  <si>
    <t>Usman Riaz + Preston Reed: A young guitarist meets his hero</t>
  </si>
  <si>
    <t>A young guitarist meets his hero | Usman Riaz and Preston Reed</t>
  </si>
  <si>
    <t>http://www.ted.com Usman Riaz is a 21-year-old whiz at the percussive guitar, a style he learned to play by watching his heroes on YouTube. The TED Fellow ...</t>
  </si>
  <si>
    <t>iIwbuS526PI</t>
  </si>
  <si>
    <t>https://www.youtube.com/watch?v=iIwbuS526PI</t>
  </si>
  <si>
    <t>2012-07-06T20:26:31.000Z</t>
  </si>
  <si>
    <t>Jane McGonigal: The game that can give you 10 extra years of life</t>
  </si>
  <si>
    <t>The game that can give you 10 extra years of life | Jane McGonigal</t>
  </si>
  <si>
    <t>http://www.ted.com When game designer Jane McGonigal found herself bedridden and suicidal following a severe concussion, she had a fascinating idea for ...</t>
  </si>
  <si>
    <t>lfBpsV1Hwqs</t>
  </si>
  <si>
    <t>https://www.youtube.com/watch?v=lfBpsV1Hwqs</t>
  </si>
  <si>
    <t>2012-07-09T20:29:05.000Z</t>
  </si>
  <si>
    <t>Jonathan Eisen: Meet your microbes</t>
  </si>
  <si>
    <t>Our bodies are covered in a sea of microbes ‚Äî both the pathogens that make us sick and the "good" microbes, about which we know less, that might be keeping ...</t>
  </si>
  <si>
    <t>27lMmdmy-b8</t>
  </si>
  <si>
    <t>https://www.youtube.com/watch?v=27lMmdmy-b8</t>
  </si>
  <si>
    <t>2015-07-17T22:09:24.000Z</t>
  </si>
  <si>
    <t>Chris Gerdes: The future race car -- 150mph, and no driver</t>
  </si>
  <si>
    <t>http://www.ted.com Autonomous cars are coming -- and they're going to drive better than you. Chris Gerdes reveals how he and his team are developing robotic ...</t>
  </si>
  <si>
    <t>q1sk47FLAmg</t>
  </si>
  <si>
    <t>https://www.youtube.com/watch?v=q1sk47FLAmg</t>
  </si>
  <si>
    <t>2012-07-11T21:21:30.000Z</t>
  </si>
  <si>
    <t>Marc Goodman: A vision of crimes in the future</t>
  </si>
  <si>
    <t>http://www.ted.com The world is becoming increasingly open, and that has implications both bright and dangerous. Marc Goodman paints a portrait of a grave ...</t>
  </si>
  <si>
    <t>https://www.youtube.com/watch?v=-E97Kgi0sR4</t>
  </si>
  <si>
    <t>2012-07-12T22:04:24.000Z</t>
  </si>
  <si>
    <t>Jared Ficklin: New ways to see music (with color! and fire!)</t>
  </si>
  <si>
    <t>http://www.ted.com Designer Jared Ficklin creates wild visualizations that let us see music, using color and even fire (a first for the TED stage) to analyze how ...</t>
  </si>
  <si>
    <t>Jc9RdbHEFa0</t>
  </si>
  <si>
    <t>https://www.youtube.com/watch?v=Jc9RdbHEFa0</t>
  </si>
  <si>
    <t>2012-07-13T21:35:00.000Z</t>
  </si>
  <si>
    <t>Todd Humphreys: How to fool a GPS</t>
  </si>
  <si>
    <t>How to fool a GPS - Todd Humphreys</t>
  </si>
  <si>
    <t>Todd Humphreys forecasts the near-future of geolocation when millimeter-accurate GPS "dots" will enable you to find pin-point locations, index-search your ...</t>
  </si>
  <si>
    <t>r4UdHE3JNnU</t>
  </si>
  <si>
    <t>https://www.youtube.com/watch?v=r4UdHE3JNnU</t>
  </si>
  <si>
    <t>2013-06-26T20:44:45.000Z</t>
  </si>
  <si>
    <t>Gabriel Barcia-Colombo: Capturing memories in video art</t>
  </si>
  <si>
    <t>Using video mapping and projection, artist Gabriel Barcia-Colombo captures and shares his memories and friendships. At TED Fellow Talks, he shows his ...</t>
  </si>
  <si>
    <t>i63jTStjZSQ</t>
  </si>
  <si>
    <t>https://www.youtube.com/watch?v=i63jTStjZSQ</t>
  </si>
  <si>
    <t>2012-10-03T17:16:19.000Z</t>
  </si>
  <si>
    <t>Mina Bissell: Experiments that point to a new understanding of cancer</t>
  </si>
  <si>
    <t>http://www.ted.com For decades, researcher Mina Bissell pursued a revolutionary idea -- that a cancer cell doesn't automatically become a tumor, but rather, ...</t>
  </si>
  <si>
    <t>xukDIWFMU9Y</t>
  </si>
  <si>
    <t>https://www.youtube.com/watch?v=xukDIWFMU9Y</t>
  </si>
  <si>
    <t>2012-07-16T21:23:03.000Z</t>
  </si>
  <si>
    <t>Jamie Drummond: Let's crowdsource the world's goals</t>
  </si>
  <si>
    <t>Let&amp;#39;s crowdsource the world&amp;#39;s goals - Jamie Drummond</t>
  </si>
  <si>
    <t>In 2000, the UN laid out 8 goals to make the world better by reducing poverty and disease -- with a deadline of 2015. As that deadline approaches, Jamie ...</t>
  </si>
  <si>
    <t>TMKmUqk865g</t>
  </si>
  <si>
    <t>https://www.youtube.com/watch?v=TMKmUqk865g</t>
  </si>
  <si>
    <t>2013-06-28T20:08:05.000Z</t>
  </si>
  <si>
    <t>Baba Shiv: Sometimes it's good to give up the driver's seat</t>
  </si>
  <si>
    <t>Baba Shiv: Sometimes it&amp;#39;s good to give up the driver&amp;#39;s seat</t>
  </si>
  <si>
    <t>http://www.ted.com Over the years, research has shown a counterintuitive fact about human nature: That sometimes, having too much choice makes us less ...</t>
  </si>
  <si>
    <t>5tal0NkWW1E</t>
  </si>
  <si>
    <t>https://www.youtube.com/watch?v=5tal0NkWW1E</t>
  </si>
  <si>
    <t>2012-07-18T22:11:52.000Z</t>
  </si>
  <si>
    <t>Matt Mills: Image recognition that triggers augmented reality</t>
  </si>
  <si>
    <t>http://www.ted.com Matt Mills and Tamara Roukaerts demonstrate Aurasma, a new augmented reality tool that can seamlessly animate the world as seen ...</t>
  </si>
  <si>
    <t>frrZbq2LpwI</t>
  </si>
  <si>
    <t>https://www.youtube.com/watch?v=frrZbq2LpwI</t>
  </si>
  <si>
    <t>2012-07-19T21:54:20.000Z</t>
  </si>
  <si>
    <t>Neil Harbisson: I listen to color</t>
  </si>
  <si>
    <t>http://www.ted.com Artist Neil Harbisson was born completely color blind, but these days a device attached to his head turns color into audible frequencies.</t>
  </si>
  <si>
    <t>ygRNoieAnzI</t>
  </si>
  <si>
    <t>https://www.youtube.com/watch?v=ygRNoieAnzI</t>
  </si>
  <si>
    <t>2012-07-20T21:51:57.000Z</t>
  </si>
  <si>
    <t>John Graham-Cumming: The greatest machine that never was</t>
  </si>
  <si>
    <t>The greatest machine that never was - John Graham-Cumming</t>
  </si>
  <si>
    <t>Computer science began in the '30s ... the 1830s. John Graham-Cumming tells the story of Charles Babbage's mechanical, steam-powered "analytical engine" ...</t>
  </si>
  <si>
    <t>FlfChYGv3Z4</t>
  </si>
  <si>
    <t>https://www.youtube.com/watch?v=FlfChYGv3Z4</t>
  </si>
  <si>
    <t>2013-06-19T20:52:03.000Z</t>
  </si>
  <si>
    <t>Vinay Venkatraman: Technology crafts for the digitally underserved</t>
  </si>
  <si>
    <t>Two-thirds of the world may not have access to the latest smartphone, but local electronic shops are adept at fixing older tech using low-cost parts. Vinay ...</t>
  </si>
  <si>
    <t>g_3iLapiTCw</t>
  </si>
  <si>
    <t>https://www.youtube.com/watch?v=g_3iLapiTCw</t>
  </si>
  <si>
    <t>2015-07-17T22:08:42.000Z</t>
  </si>
  <si>
    <t>James Stavridis: A Navy Admiral's thoughts on global security</t>
  </si>
  <si>
    <t>A Navy Admiral&amp;#39;s thoughts on global security - James Stavridis</t>
  </si>
  <si>
    <t>Imagine global security driven by collaboration -- among agencies, government, the private sector and the public. That's not just the distant hope of open-source ...</t>
  </si>
  <si>
    <t>2TnoQBitbNg</t>
  </si>
  <si>
    <t>https://www.youtube.com/watch?v=2TnoQBitbNg</t>
  </si>
  <si>
    <t>2013-06-21T21:14:28.000Z</t>
  </si>
  <si>
    <t>Malte Spitz: Your phone company is watching</t>
  </si>
  <si>
    <t>http://www.ted.com What kind of data is your cell phone company collecting? Malte Spitz wasn't too worried when he asked his operator in Germany to share ...</t>
  </si>
  <si>
    <t>Gv7Y0W0xmYQ</t>
  </si>
  <si>
    <t>https://www.youtube.com/watch?v=Gv7Y0W0xmYQ</t>
  </si>
  <si>
    <t>2012-07-24T23:30:10.000Z</t>
  </si>
  <si>
    <t>Tracy Chevalier: Finding the story inside the painting</t>
  </si>
  <si>
    <t>http://www.ted.com When Tracy Chevalier looks at paintings, she imagines the stories behind them: How did the painter meet his model? What would explain ...</t>
  </si>
  <si>
    <t>nCg2NcGYu34</t>
  </si>
  <si>
    <t>https://www.youtube.com/watch?v=nCg2NcGYu34</t>
  </si>
  <si>
    <t>2012-07-25T22:00:47.000Z</t>
  </si>
  <si>
    <t>Ramesh Raskar: Imaging at a trillion frames per second</t>
  </si>
  <si>
    <t>Imaging at a trillion frames per second | Ramesh Raskar</t>
  </si>
  <si>
    <t>http://www.ted.com Ramesh Raskar presents femto-photography, a new type of imaging so fast it visualizes the world one trillion frames per second, so detailed ...</t>
  </si>
  <si>
    <t>Y_9vd4HWlVA</t>
  </si>
  <si>
    <t>https://www.youtube.com/watch?v=Y_9vd4HWlVA</t>
  </si>
  <si>
    <t>2012-07-26T21:01:45.000Z</t>
  </si>
  <si>
    <t>Michael Hansmeyer: Building unimaginable shapes</t>
  </si>
  <si>
    <t>Inspired by cell division, Michael Hansmeyer writes algorithms that design outrageously fascinating shapes and forms with millions of facets. No person could ...</t>
  </si>
  <si>
    <t>dsMCVMVTdn0</t>
  </si>
  <si>
    <t>https://www.youtube.com/watch?v=dsMCVMVTdn0</t>
  </si>
  <si>
    <t>2012-07-27T15:18:58.000Z</t>
  </si>
  <si>
    <t>Noah Wilson-Rich: Every city needs healthy honey bees</t>
  </si>
  <si>
    <t>Every city needs healthy honey bees - Noah Wilson-Rich</t>
  </si>
  <si>
    <t>View full lesson: http://ed.ted.com/lessons/every-city-needs-healthy-honey-bees-noah-wilson-rich Bees have been rapidly and mysteriously disappearing from ...</t>
  </si>
  <si>
    <t>DwGoZA8ZpHo</t>
  </si>
  <si>
    <t>https://www.youtube.com/watch?v=DwGoZA8ZpHo</t>
  </si>
  <si>
    <t>2013-04-14T15:01:58.000Z</t>
  </si>
  <si>
    <t>Giles Duley: When a reporter becomes the story</t>
  </si>
  <si>
    <t>Becoming the story: Giles Duley at TEDxObserver</t>
  </si>
  <si>
    <t>Giles Duley Photographer Giles was a photographer who, some years ago, tired of celebrity photoshoots and the attendant egos and tantrums that often ...</t>
  </si>
  <si>
    <t>lxxoOJVedlQ</t>
  </si>
  <si>
    <t>https://www.youtube.com/watch?v=lxxoOJVedlQ</t>
  </si>
  <si>
    <t>2012-03-21T17:05:29.000Z</t>
  </si>
  <si>
    <t>Michael Anti: Behind the Great Firewall of China</t>
  </si>
  <si>
    <t>Michael Anti (aka Jing Zhao) has been blogging from China for 12 years. Despite the control the central government has over the Internet -- "All the servers are ...</t>
  </si>
  <si>
    <t>yrcaHGqTqHk</t>
  </si>
  <si>
    <t>https://www.youtube.com/watch?v=yrcaHGqTqHk</t>
  </si>
  <si>
    <t>2012-07-30T15:06:29.000Z</t>
  </si>
  <si>
    <t>Stephen Ritz: A teacher growing green in the South Bronx</t>
  </si>
  <si>
    <t>A whirlwind of energy and ideas, Stephen Ritz is a teacher in New York's tough South Bronx, where he and his kids grow lush gardens for food, greenery -- and ...</t>
  </si>
  <si>
    <t>RF6qTlgtHU0</t>
  </si>
  <si>
    <t>https://www.youtube.com/watch?v=RF6qTlgtHU0</t>
  </si>
  <si>
    <t>2012-07-31T15:11:39.000Z</t>
  </si>
  <si>
    <t>Daphne Koller: What we're learning from online education</t>
  </si>
  <si>
    <t>Daphne Koller: What we&amp;#39;re learning from online education</t>
  </si>
  <si>
    <t>Daphne Koller is enticing top universities to put their most intriguing courses online for free -- not just as a service, but as a way to research how people learn.</t>
  </si>
  <si>
    <t>U6FvJ6jMGHU</t>
  </si>
  <si>
    <t>https://www.youtube.com/watch?v=U6FvJ6jMGHU</t>
  </si>
  <si>
    <t>2012-08-01T15:00:08.000Z</t>
  </si>
  <si>
    <t>Becci Manson: (Re)touching lives through photos</t>
  </si>
  <si>
    <t>In the wake of the 2011 Japanese earthquake and tsunami, mixed into the wreckage were lost and damaged photos of families and loved ones. Photo retoucher ...</t>
  </si>
  <si>
    <t>9JKy6ZfmBn0</t>
  </si>
  <si>
    <t>https://www.youtube.com/watch?v=9JKy6ZfmBn0</t>
  </si>
  <si>
    <t>2012-08-02T15:14:21.000Z</t>
  </si>
  <si>
    <t>Mark Applebaum: The mad scientist of music</t>
  </si>
  <si>
    <t>The mad scientist of music | Mark Applebaum</t>
  </si>
  <si>
    <t>Mark Applebaum writes music that breaks the rules in fantastic ways, composing a concerto for a florist and crafting a musical instrument from junk and found ...</t>
  </si>
  <si>
    <t>46w99bZ3W_M</t>
  </si>
  <si>
    <t>https://www.youtube.com/watch?v=46w99bZ3W_M</t>
  </si>
  <si>
    <t>2012-08-03T15:11:53.000Z</t>
  </si>
  <si>
    <t>Hannah Fry: Is life really that complex?</t>
  </si>
  <si>
    <t>Is life really that complex? | Hannah Fry | TEDxUCL</t>
  </si>
  <si>
    <t>Hannah Fry trained as a mathematician, and completed her PhD in fluid dynamics in early 2011. After a brief period working as an aerodynamicist in the ...</t>
  </si>
  <si>
    <t>LnQYJa9-aR0</t>
  </si>
  <si>
    <t>https://www.youtube.com/watch?v=LnQYJa9-aR0</t>
  </si>
  <si>
    <t>2012-07-02T15:41:29.000Z</t>
  </si>
  <si>
    <t>Scilla Elworthy: Fighting with nonviolence</t>
  </si>
  <si>
    <t>Fighting with non-violence | Scilla Elworthy</t>
  </si>
  <si>
    <t>How do you deal with a bully without becoming a thug? In this wise and soulful talk, peace activist Scilla Elworthy maps out the skills we need -- as nations and ...</t>
  </si>
  <si>
    <t>mk3K_Vrve-E</t>
  </si>
  <si>
    <t>https://www.youtube.com/watch?v=mk3K_Vrve-E</t>
  </si>
  <si>
    <t>2012-08-05T15:33:26.000Z</t>
  </si>
  <si>
    <t>Margaret Heffernan: Dare to disagree</t>
  </si>
  <si>
    <t>Dare to disagree | Margaret Heffernan</t>
  </si>
  <si>
    <t>Most people instinctively avoid conflict, but as Margaret Heffernan shows us, good disagreement is central to progress. She illustrates (sometimes ...</t>
  </si>
  <si>
    <t>PY_kd46RfVE</t>
  </si>
  <si>
    <t>https://www.youtube.com/watch?v=PY_kd46RfVE</t>
  </si>
  <si>
    <t>2012-08-06T15:33:08.000Z</t>
  </si>
  <si>
    <t>Max Little: A test for Parkinson's with a phone call</t>
  </si>
  <si>
    <t>Max Little: A test for Parkinson&amp;#39;s with a phone call</t>
  </si>
  <si>
    <t>Parkinson's disease affects 6.3 million people worldwide, causing weakness and tremors, but there's no objective way to detect it early on. Yet. Applied ...</t>
  </si>
  <si>
    <t>HWsehvUkI-c</t>
  </si>
  <si>
    <t>https://www.youtube.com/watch?v=HWsehvUkI-c</t>
  </si>
  <si>
    <t>2012-08-07T15:13:17.000Z</t>
  </si>
  <si>
    <t>Pam Warhurst: How we can eat our landscapes</t>
  </si>
  <si>
    <t>How we can eat our landscapes | Pam Warhurst</t>
  </si>
  <si>
    <t>What should a community do with its unused land? Plant food, of course. With energy and humor, Pam Warhurst tells at the TEDSalon the story of how she and a ...</t>
  </si>
  <si>
    <t>4KmKoj4RSZw</t>
  </si>
  <si>
    <t>https://www.youtube.com/watch?v=4KmKoj4RSZw</t>
  </si>
  <si>
    <t>2012-08-09T15:27:01.000Z</t>
  </si>
  <si>
    <t>Kirby Ferguson: Embrace the remix</t>
  </si>
  <si>
    <t>Creativity is a remix | Kirby Ferguson</t>
  </si>
  <si>
    <t>Nothing is original, says Kirby Ferguson, creator of Everything is a Remix. From Bob Dylan to Steve Jobs, he says our most celebrated creators both borrow, ...</t>
  </si>
  <si>
    <t>zd-dqUuvLk4</t>
  </si>
  <si>
    <t>https://www.youtube.com/watch?v=zd-dqUuvLk4</t>
  </si>
  <si>
    <t>2012-08-10T15:12:49.000Z</t>
  </si>
  <si>
    <t>Lisa Kristine: Photos that bear witness to modern slavery</t>
  </si>
  <si>
    <t>For the past two years, photographer Lisa Kristine has traveled the world, documenting the unbearably harsh realities of modern-day slavery. She shares ...</t>
  </si>
  <si>
    <t>9TPFLHvn024</t>
  </si>
  <si>
    <t>https://www.youtube.com/watch?v=9TPFLHvn024</t>
  </si>
  <si>
    <t>2012-09-28T16:37:18.000Z</t>
  </si>
  <si>
    <t>Mark Forsyth: What's a snollygoster? A short lesson in political speak</t>
  </si>
  <si>
    <t>Mark Forsyth: What&amp;#39;s a snollygoster? A short lesson in political speak</t>
  </si>
  <si>
    <t>Most politicians choose their words carefully, to shape the reality they hope to create. But does it work? Etymologist Mark Forsyth shares a few entertaining ...</t>
  </si>
  <si>
    <t>xf8zep5BADs</t>
  </si>
  <si>
    <t>https://www.youtube.com/watch?v=xf8zep5BADs</t>
  </si>
  <si>
    <t>2012-10-01T15:40:24.000Z</t>
  </si>
  <si>
    <t>Ivan Krastev: Can democracy exist without trust?</t>
  </si>
  <si>
    <t>Five great revolutions have shaped political culture over the past 50 years, says theorist Ivan Krastev. He shows how each step forward -- from the cultural ...</t>
  </si>
  <si>
    <t>fVLJU45-nLY</t>
  </si>
  <si>
    <t>https://www.youtube.com/watch?v=fVLJU45-nLY</t>
  </si>
  <si>
    <t>2012-08-13T16:33:34.000Z</t>
  </si>
  <si>
    <t>Caitria + Morgan O'Neill: How to step up in the face of disaster</t>
  </si>
  <si>
    <t>Caitria and Morgan O&amp;#39;Neill: How to step up in the face of disaster</t>
  </si>
  <si>
    <t>After a natural disaster strikes, there's only a tiny window of opportunity to rally effective recovery efforts before the world turns their attention elsewhere.</t>
  </si>
  <si>
    <t>sTA9egEBPts</t>
  </si>
  <si>
    <t>https://www.youtube.com/watch?v=sTA9egEBPts</t>
  </si>
  <si>
    <t>2012-08-14T15:11:07.000Z</t>
  </si>
  <si>
    <t>Jon Ronson: Strange answers to the psychopath test</t>
  </si>
  <si>
    <t>Strange answers to the psychopath test | Jon Ronson</t>
  </si>
  <si>
    <t>Is there a definitive line that divides crazy from sane? With a hair-raising delivery, Jon Ronson, author of The Psychopath Test, illuminates the gray areas ...</t>
  </si>
  <si>
    <t>xYemnKEKx0c</t>
  </si>
  <si>
    <t>https://www.youtube.com/watch?v=xYemnKEKx0c</t>
  </si>
  <si>
    <t>2012-08-15T15:20:54.000Z</t>
  </si>
  <si>
    <t>Timothy Prestero: Design for people, not awards</t>
  </si>
  <si>
    <t>Timothy Prestero thought he'd designed the perfect incubator for newborns in the developing world -- but his team learned a hard lesson when it failed to go into ...</t>
  </si>
  <si>
    <t>WpldYJ3sSIo</t>
  </si>
  <si>
    <t>https://www.youtube.com/watch?v=WpldYJ3sSIo</t>
  </si>
  <si>
    <t>2012-08-16T15:24:03.000Z</t>
  </si>
  <si>
    <t>Rob Legato: The art of creating awe</t>
  </si>
  <si>
    <t>Rob Legato creates movie effects so good they (sometimes) trump the real thing. In this warm and funny talk, he shares his vision for enhancing reality on-screen ...</t>
  </si>
  <si>
    <t>luoKOkTxOtU</t>
  </si>
  <si>
    <t>https://www.youtube.com/watch?v=luoKOkTxOtU</t>
  </si>
  <si>
    <t>2012-08-17T16:55:41.000Z</t>
  </si>
  <si>
    <t>Robert Neuwirth: The power of the informal economy</t>
  </si>
  <si>
    <t>Robert Neuwirth spent four years among the chaotic stalls of street markets, talking to pushcart hawkers and gray marketers, to study the remarkable "System D," ...</t>
  </si>
  <si>
    <t>ONM4JupBz_E</t>
  </si>
  <si>
    <t>https://www.youtube.com/watch?v=ONM4JupBz_E</t>
  </si>
  <si>
    <t>2012-09-05T15:22:30.000Z</t>
  </si>
  <si>
    <t>Shyam Sankar: The rise of human-computer cooperation</t>
  </si>
  <si>
    <t>Brute computing force alone can't solve the world's problems. Data mining innovator Shyam Sankar explains why solving big problems (like catching terrorists or ...</t>
  </si>
  <si>
    <t>ltelQ3iKybU</t>
  </si>
  <si>
    <t>https://www.youtube.com/watch?v=ltelQ3iKybU</t>
  </si>
  <si>
    <t>2012-09-06T15:14:35.000Z</t>
  </si>
  <si>
    <t>Antony Gormley: Sculpted space, within and without</t>
  </si>
  <si>
    <t>Legendary sculptor Antony Gormley riffs on space and the human form. His works explore the interior space we feel within our own bodies -- and the exterior ...</t>
  </si>
  <si>
    <t>vJ66jv8ICjc</t>
  </si>
  <si>
    <t>https://www.youtube.com/watch?v=vJ66jv8ICjc</t>
  </si>
  <si>
    <t>2012-09-07T15:03:04.000Z</t>
  </si>
  <si>
    <t>Jonathan Trent: Energy from floating algae pods</t>
  </si>
  <si>
    <t>Call it "fuel without fossils": Jonathan Trent is working on a plan to grow new biofuel by farming micro-algae in floating offshore pods that eat wastewater from ...</t>
  </si>
  <si>
    <t>X-HE4Hfa-OY</t>
  </si>
  <si>
    <t>https://www.youtube.com/watch?v=X-HE4Hfa-OY</t>
  </si>
  <si>
    <t>2012-09-28T16:18:09.000Z</t>
  </si>
  <si>
    <t>Kent Larson: Brilliant designs to fit more people in every city</t>
  </si>
  <si>
    <t>How can we fit more people into cities without overcrowding? Kent Larson shows off folding cars, quick-change apartments and other innovations that could ...</t>
  </si>
  <si>
    <t>SM_hPk4rmMM</t>
  </si>
  <si>
    <t>https://www.youtube.com/watch?v=SM_hPk4rmMM</t>
  </si>
  <si>
    <t>2012-09-27T21:30:44.000Z</t>
  </si>
  <si>
    <t>Scott Fraser: Why eyewitnesses get it wrong</t>
  </si>
  <si>
    <t>Why eyewitnesses get it wrong - Scott Fraser</t>
  </si>
  <si>
    <t>Scott Fraser studies how humans remember crimes -- and bear witness to them. In this powerful talk, which focuses on a deadly shooting at sunset, he suggests ...</t>
  </si>
  <si>
    <t>4TQETLZZmcM</t>
  </si>
  <si>
    <t>https://www.youtube.com/watch?v=4TQETLZZmcM</t>
  </si>
  <si>
    <t>2013-07-03T20:26:19.000Z</t>
  </si>
  <si>
    <t>Vikram Patel: Mental health for all by involving all</t>
  </si>
  <si>
    <t>Mental Health for All by Involving All | Vikram Patel | TED Talks</t>
  </si>
  <si>
    <t>Nearly 450 million people are affected by mental illness worldwide. In wealthy nations, just half receive appropriate care, but in developing countries, close to 90 ...</t>
  </si>
  <si>
    <t>yzm4gpAKrBk</t>
  </si>
  <si>
    <t>https://www.youtube.com/watch?v=yzm4gpAKrBk</t>
  </si>
  <si>
    <t>2012-09-11T15:03:01.000Z</t>
  </si>
  <si>
    <t>Leslie T. Chang: The voices of China's workers</t>
  </si>
  <si>
    <t>Leslie T. Chang: The voices of China&amp;#39;s workers</t>
  </si>
  <si>
    <t>In the ongoing debate about globalization, what's been missing is the voices of workers -- the millions of people who migrate to factories in China and other ...</t>
  </si>
  <si>
    <t>Bc2wVyl8RLI</t>
  </si>
  <si>
    <t>https://www.youtube.com/watch?v=Bc2wVyl8RLI</t>
  </si>
  <si>
    <t>2012-09-12T15:05:55.000Z</t>
  </si>
  <si>
    <t>Susan Solomon: The promise of research with stem cells</t>
  </si>
  <si>
    <t>Calling them "our bodies' own repair kits," Susan Solomon advocates research using lab-grown stem cells. By growing individual pluripotent stem cell lines, her ...</t>
  </si>
  <si>
    <t>CY_Oj59WlL0</t>
  </si>
  <si>
    <t>https://www.youtube.com/watch?v=CY_Oj59WlL0</t>
  </si>
  <si>
    <t>2012-09-13T16:05:53.000Z</t>
  </si>
  <si>
    <t>Wayne McGregor: A choreographer's creative process in real time</t>
  </si>
  <si>
    <t>A Choreographer&amp;#39;s Creative Process in Real Time | Wayne McGregor | TED Talks</t>
  </si>
  <si>
    <t>We all use our body on a daily basis, and yet few of us think about our physicality the way Wayne McGregor does. He demonstrates how a choreographer ...</t>
  </si>
  <si>
    <t>KPPxXeoIzRY</t>
  </si>
  <si>
    <t>https://www.youtube.com/watch?v=KPPxXeoIzRY</t>
  </si>
  <si>
    <t>2012-09-14T15:35:21.000Z</t>
  </si>
  <si>
    <t>Beth Noveck: Demand a more open-source government</t>
  </si>
  <si>
    <t>What can governments learn from the open-data revolution? In this stirring talk, Beth Noveck, the former deputy CTO at the White House, shares a vision of ...</t>
  </si>
  <si>
    <t>bLGTrz1Zolk</t>
  </si>
  <si>
    <t>https://www.youtube.com/watch?v=bLGTrz1Zolk</t>
  </si>
  <si>
    <t>2012-09-27T20:31:50.000Z</t>
  </si>
  <si>
    <t>Tristram Stuart: The global food waste scandal</t>
  </si>
  <si>
    <t>Western countries throw out nearly half of their food, not because it's inedible -- but because it doesn't look appealing. Tristram Stuart delves into the shocking ...</t>
  </si>
  <si>
    <t>cWC_zDdF74s</t>
  </si>
  <si>
    <t>https://www.youtube.com/watch?v=cWC_zDdF74s</t>
  </si>
  <si>
    <t>2012-09-17T14:49:24.000Z</t>
  </si>
  <si>
    <t>Sarah-Jayne Blakemore: The mysterious workings of the adolescent brain</t>
  </si>
  <si>
    <t>The mysterious workings of the adolescent brain - Sarah-Jayne Blakemore</t>
  </si>
  <si>
    <t>View full lesson: http://ed.ted.com/lessons/the-mysterious-workings-of-the-adolescent-brain-sarah-jayne-blakemore Why do teenagers seem so much more ...</t>
  </si>
  <si>
    <t>6oKsikHollM</t>
  </si>
  <si>
    <t>https://www.youtube.com/watch?v=6oKsikHollM</t>
  </si>
  <si>
    <t>2013-06-01T14:50:57.000Z</t>
  </si>
  <si>
    <t>Julian Treasure: Why architects need to use their ears</t>
  </si>
  <si>
    <t>Because of poor acoustics, students in classrooms miss 50 percent of what their teachers say and patients in hospitals have trouble sleeping because they ...</t>
  </si>
  <si>
    <t>y5nbWUOc9tY</t>
  </si>
  <si>
    <t>https://www.youtube.com/watch?v=y5nbWUOc9tY</t>
  </si>
  <si>
    <t>2012-09-18T15:32:13.000Z</t>
  </si>
  <si>
    <t>Andrew Blum: Discover the physical side of the internet</t>
  </si>
  <si>
    <t>Andrew Blum: What is the Internet, really?</t>
  </si>
  <si>
    <t>When a squirrel chewed through a cable and knocked him offline, journalist Andrew Blum started wondering what the Internet was really made of. So he set out ...</t>
  </si>
  <si>
    <t>XE_FPEFpHt4</t>
  </si>
  <si>
    <t>https://www.youtube.com/watch?v=XE_FPEFpHt4</t>
  </si>
  <si>
    <t>2012-09-19T15:18:23.000Z</t>
  </si>
  <si>
    <t>Bandi Mbubi: Demand a fair trade cell phone</t>
  </si>
  <si>
    <t>Your mobile phone, computer and game console have a bloody past ‚Äî tied to tantalum mining, which funds the war in the Democratic Republic of the Congo.</t>
  </si>
  <si>
    <t>iPxg6bRgPhE</t>
  </si>
  <si>
    <t>https://www.youtube.com/watch?v=iPxg6bRgPhE</t>
  </si>
  <si>
    <t>2012-09-24T14:28:03.000Z</t>
  </si>
  <si>
    <t>Ed Gavagan: A story about knots and surgeons</t>
  </si>
  <si>
    <t>One day, Ed Gavagan was sitting on the subway, watching two young med students practicing their knots. And a powerful memory washed over him -- of one ...</t>
  </si>
  <si>
    <t>yhMi0tkYyT8</t>
  </si>
  <si>
    <t>https://www.youtube.com/watch?v=yhMi0tkYyT8</t>
  </si>
  <si>
    <t>2012-09-24T14:38:37.000Z</t>
  </si>
  <si>
    <t>Rachel Botsman: The currency of the new economy is trust</t>
  </si>
  <si>
    <t>There's been an explosion of collaborative consumption -- web-powered sharing of cars, apartments, skills. Rachel Botsman explores the currency that makes ...</t>
  </si>
  <si>
    <t>kTqgiF4HmgQ</t>
  </si>
  <si>
    <t>https://www.youtube.com/watch?v=kTqgiF4HmgQ</t>
  </si>
  <si>
    <t>2012-09-24T14:47:26.000Z</t>
  </si>
  <si>
    <t>Andrew McAfee: Are droids taking our jobs?</t>
  </si>
  <si>
    <t>Robots and algorithms are getting good at jobs like building cars, writing articles, translating -- jobs that once required a human. So what will we humans do for ...</t>
  </si>
  <si>
    <t>WMF-Z74C1QE</t>
  </si>
  <si>
    <t>https://www.youtube.com/watch?v=WMF-Z74C1QE</t>
  </si>
  <si>
    <t>2012-09-24T16:09:03.000Z</t>
  </si>
  <si>
    <t>Read Montague: What we're learning from 5,000 brains</t>
  </si>
  <si>
    <t>Read Montague: What we&amp;#39;re learning from 5,000 brains</t>
  </si>
  <si>
    <t>Mice, bugs and hamsters are no longer the only way to study the brain. Functional MRI (fMRI) allows scientists to map brain activity in living, breathing, ...</t>
  </si>
  <si>
    <t>ufUkAQOQaXU</t>
  </si>
  <si>
    <t>https://www.youtube.com/watch?v=ufUkAQOQaXU</t>
  </si>
  <si>
    <t>2012-09-24T15:26:07.000Z</t>
  </si>
  <si>
    <t>Clay Shirky: How the Internet will (one day) transform government</t>
  </si>
  <si>
    <t>The open-source world has learned to deal with a flood of new, oftentimes divergent, ideas using hosting services like GitHub -- so why can't governments?</t>
  </si>
  <si>
    <t>CEN4XNth61o</t>
  </si>
  <si>
    <t>https://www.youtube.com/watch?v=CEN4XNth61o</t>
  </si>
  <si>
    <t>2012-09-25T16:09:06.000Z</t>
  </si>
  <si>
    <t>John Lloyd: An animated tour of the invisible</t>
  </si>
  <si>
    <t>What&amp;#39;s invisible? More than you think - John Lloyd</t>
  </si>
  <si>
    <t>View full lesson on ed.ted.com http://ed.ted.com/lessons/what-s-invisible-more-than-you-think-john-lloyd Gravity. The stars in day. Thoughts. The human genome ...</t>
  </si>
  <si>
    <t>8EUy_82IChY</t>
  </si>
  <si>
    <t>https://www.youtube.com/watch?v=8EUy_82IChY</t>
  </si>
  <si>
    <t>2012-09-26T15:04:06.000Z</t>
  </si>
  <si>
    <t>Ben Goldacre: What doctors don't know about the drugs they prescribe</t>
  </si>
  <si>
    <t>What doctors don&amp;#39;t know about the drugs they prescribe | Ben Goldacre</t>
  </si>
  <si>
    <t>When a new drug gets tested, the results of the trials should be published for the rest of the medical world -- except much of the time, negative or inconclusive ...</t>
  </si>
  <si>
    <t>RKmxL8VYy0M</t>
  </si>
  <si>
    <t>https://www.youtube.com/watch?v=RKmxL8VYy0M</t>
  </si>
  <si>
    <t>2012-09-27T15:14:28.000Z</t>
  </si>
  <si>
    <t>Bahia Shehab: A thousand times no</t>
  </si>
  <si>
    <t>Art historian Bahia Shehab has long been fascinated with the Arabic script for 'no.' When revolution swept through Egypt in 2011, she began spraying the image ...</t>
  </si>
  <si>
    <t>R_U9GUlSOC4</t>
  </si>
  <si>
    <t>https://www.youtube.com/watch?v=R_U9GUlSOC4</t>
  </si>
  <si>
    <t>2012-09-28T15:32:20.000Z</t>
  </si>
  <si>
    <t>Aris Venetikidis: Making sense of maps</t>
  </si>
  <si>
    <t>Map designer Aris Venetikidis is fascinated by the maps we draw in our minds as we move around a city -- less like street maps, more like schematics or wiring ...</t>
  </si>
  <si>
    <t>KVjkFq-7Y6A</t>
  </si>
  <si>
    <t>https://www.youtube.com/watch?v=KVjkFq-7Y6A</t>
  </si>
  <si>
    <t>2012-10-01T14:55:32.000Z</t>
  </si>
  <si>
    <t>Vicki Arroyo: Let's prepare for our new climate</t>
  </si>
  <si>
    <t>Vicki Arroyo: Let&amp;#39;s prepare for our new climate</t>
  </si>
  <si>
    <t>Set aside the politics: Data shows that climate change is happening, measurably, now. And as Vicki Arroyo says, it's time to prepare our homes and cities for the ...</t>
  </si>
  <si>
    <t>8Z24LCysq3A</t>
  </si>
  <si>
    <t>https://www.youtube.com/watch?v=8Z24LCysq3A</t>
  </si>
  <si>
    <t>2012-10-01T18:41:35.000Z</t>
  </si>
  <si>
    <t>Amy Cuddy: Your body language may shape who you are</t>
  </si>
  <si>
    <t>Your body language may shape who you are | Amy Cuddy</t>
  </si>
  <si>
    <t>Body language affects how others see us, but it may also change how we see ourselves. Social psychologist Amy Cuddy argues that "power posing" -- standing ...</t>
  </si>
  <si>
    <t>Ks-_Mh1QhMc</t>
  </si>
  <si>
    <t>https://www.youtube.com/watch?v=Ks-_Mh1QhMc</t>
  </si>
  <si>
    <t>2012-10-01T15:27:35.000Z</t>
  </si>
  <si>
    <t>Robert Gupta: Between music and medicine</t>
  </si>
  <si>
    <t>When Robert Gupta was caught between a career as a doctor and as a violinist, he realized his place was in the middle, with a bow in his hand and a sense of ...</t>
  </si>
  <si>
    <t>qx6KK-eT4qw</t>
  </si>
  <si>
    <t>https://www.youtube.com/watch?v=qx6KK-eT4qw</t>
  </si>
  <si>
    <t>2012-10-02T17:49:17.000Z</t>
  </si>
  <si>
    <t>Jason McCue: Terrorism is a failed brand</t>
  </si>
  <si>
    <t>In this gripping talk, lawyer Jason McCue urges for a new way to attack terrorism, to weaken its credibility with those who are buying the product -- the recruits.</t>
  </si>
  <si>
    <t>3F2jACWwKdU</t>
  </si>
  <si>
    <t>https://www.youtube.com/watch?v=3F2jACWwKdU</t>
  </si>
  <si>
    <t>2012-10-03T17:01:57.000Z</t>
  </si>
  <si>
    <t>Shimon Schocken: The self-organizing computer course</t>
  </si>
  <si>
    <t>Shimon Schocken and Noam Nisan developed a curriculum for their students to build a computer, piece by piece. When they put the course online -- giving ...</t>
  </si>
  <si>
    <t>iE7YRHxwoDs</t>
  </si>
  <si>
    <t>https://www.youtube.com/watch?v=iE7YRHxwoDs</t>
  </si>
  <si>
    <t>2012-10-04T16:06:40.000Z</t>
  </si>
  <si>
    <t>Thomas P. Campbell: Weaving narratives in museum galleries</t>
  </si>
  <si>
    <t>As the director of the Metropolitan Museum of Art in New York, Thomas P. Campbell thinks deeply about curating‚Äînot just selecting art objects, but placing them ...</t>
  </si>
  <si>
    <t>zuYzOn0U2PY</t>
  </si>
  <si>
    <t>https://www.youtube.com/watch?v=zuYzOn0U2PY</t>
  </si>
  <si>
    <t>2012-10-05T15:56:44.000Z</t>
  </si>
  <si>
    <t>Tim Leberecht: 3 ways to (usefully) lose control of your brand</t>
  </si>
  <si>
    <t>The days are past (if they ever existed) when a person, company or brand could tightly control their reputation -- online chatter and spin mean that if you're ...</t>
  </si>
  <si>
    <t>_xMWqUe8FdU</t>
  </si>
  <si>
    <t>https://www.youtube.com/watch?v=_xMWqUe8FdU</t>
  </si>
  <si>
    <t>2012-10-08T16:13:43.000Z</t>
  </si>
  <si>
    <t>John Maeda: How art, technology and design inform creative leaders</t>
  </si>
  <si>
    <t>John Maeda, President of the Rhode Island School of Design, delivers a funny and charming talk that spans a lifetime of work in art, design and technology, ...</t>
  </si>
  <si>
    <t>WAuDCOl9qrk</t>
  </si>
  <si>
    <t>https://www.youtube.com/watch?v=WAuDCOl9qrk</t>
  </si>
  <si>
    <t>2012-10-09T18:40:55.000Z</t>
  </si>
  <si>
    <t>Ruby Wax: What's so funny about mental illness?</t>
  </si>
  <si>
    <t>What&amp;#39;s so funny about mental illness? | Ruby Wax</t>
  </si>
  <si>
    <t>Diseases of the body garner sympathy, says comedian Ruby Wax -- except those of the brain. Why is that? With dazzling energy and humor, Wax, diagnosed a ...</t>
  </si>
  <si>
    <t>mbbMLOZjUYI</t>
  </si>
  <si>
    <t>https://www.youtube.com/watch?v=mbbMLOZjUYI</t>
  </si>
  <si>
    <t>2012-10-10T15:46:06.000Z</t>
  </si>
  <si>
    <t>Melissa Marshall: Talk nerdy to me</t>
  </si>
  <si>
    <t>Melissa Marshall brings a message to all scientists (from non-scientists): We're fascinated by what you're doing. So tell us about it -- in a way we can understand.</t>
  </si>
  <si>
    <t>y66YKWz_sf0</t>
  </si>
  <si>
    <t>https://www.youtube.com/watch?v=y66YKWz_sf0</t>
  </si>
  <si>
    <t>2012-10-11T15:26:02.000Z</t>
  </si>
  <si>
    <t>Maurizio Seracini: The secret lives of paintings</t>
  </si>
  <si>
    <t>Art history is far from set in stone. Engineer Maurizio Seracini spent 30 years searching for Leonardo da Vinci's lost fresco "The Battle of Anghiari," and in the ...</t>
  </si>
  <si>
    <t>694XUHVuGQo</t>
  </si>
  <si>
    <t>https://www.youtube.com/watch?v=694XUHVuGQo</t>
  </si>
  <si>
    <t>2012-10-12T20:08:57.000Z</t>
  </si>
  <si>
    <t>Eddie Obeng: Smart failure for a fast-changing world</t>
  </si>
  <si>
    <t>The world is changing much more rapidly than most people realize, says business educator Eddie Obeng -- and creative output cannot keep up. In this spirited ...</t>
  </si>
  <si>
    <t>EjSuaeVfE9I</t>
  </si>
  <si>
    <t>https://www.youtube.com/watch?v=EjSuaeVfE9I</t>
  </si>
  <si>
    <t>2012-10-15T16:08:10.000Z</t>
  </si>
  <si>
    <t>John Wilbanks: Let's pool our medical data</t>
  </si>
  <si>
    <t>John Wilbanks: Let&amp;#39;s pool our medical data</t>
  </si>
  <si>
    <t>When you're getting medical treatment, or taking part in medical testing, privacy is important; strict laws limit what researchers can see and know about you.</t>
  </si>
  <si>
    <t>WbuIl6phdco</t>
  </si>
  <si>
    <t>https://www.youtube.com/watch?v=WbuIl6phdco</t>
  </si>
  <si>
    <t>2012-10-16T15:18:59.000Z</t>
  </si>
  <si>
    <t>Beau Lotto + Amy O'Toole: Science is for everyone, kids included</t>
  </si>
  <si>
    <t>Beau Lotto + Amy O&amp;#39;Toole: Science is for everyone, kids included</t>
  </si>
  <si>
    <t>What do science and play have in common? Neuroscientist Beau Lotto thinks all people (kids included) should participate in science and, through the process of ...</t>
  </si>
  <si>
    <t>0g2WE1qXiKM</t>
  </si>
  <si>
    <t>https://www.youtube.com/watch?v=0g2WE1qXiKM</t>
  </si>
  <si>
    <t>2012-10-17T15:27:49.000Z</t>
  </si>
  <si>
    <t>Heather Brooke: My battle to expose government corruption</t>
  </si>
  <si>
    <t>Our leaders need to be held accountable, says journalist Heather Brooke. And she should know: Brooke uncovered the British Parliamentary financial expenses ...</t>
  </si>
  <si>
    <t>sYUjyH8Y0No</t>
  </si>
  <si>
    <t>https://www.youtube.com/watch?v=sYUjyH8Y0No</t>
  </si>
  <si>
    <t>2012-10-18T15:11:26.000Z</t>
  </si>
  <si>
    <t>Ryan Merkley: Online video -- annotated, remixed and popped</t>
  </si>
  <si>
    <t>Videos on the web should work like the web itself: Dynamic, full of links, maps and information that can be edited and updated live. Mozilla Foundation COO ...</t>
  </si>
  <si>
    <t>641aB1Dv1DY</t>
  </si>
  <si>
    <t>https://www.youtube.com/watch?v=641aB1Dv1DY</t>
  </si>
  <si>
    <t>2012-10-19T15:04:07.000Z</t>
  </si>
  <si>
    <t>Pankaj Ghemawat: Actually, the world isn't flat</t>
  </si>
  <si>
    <t>Pankaj Ghemawat: Actually, the world isn&amp;#39;t flat</t>
  </si>
  <si>
    <t>It may seem that we're living in a borderless world where ideas, goods and people flow freely from nation to nation. We're not even close, says Pankaj ...</t>
  </si>
  <si>
    <t>KPNn880KWfU</t>
  </si>
  <si>
    <t>https://www.youtube.com/watch?v=KPNn880KWfU</t>
  </si>
  <si>
    <t>2012-10-22T15:53:18.000Z</t>
  </si>
  <si>
    <t>David Pizarro: The strange politics of disgust</t>
  </si>
  <si>
    <t>The strange politics of disgust | David Pizarro</t>
  </si>
  <si>
    <t>What does a disgusting image have to do with how you vote? Equipped with surveys and experiments, psychologist David Pizarro demonstrates a correlation ...</t>
  </si>
  <si>
    <t>5YL3LT1ZvOM</t>
  </si>
  <si>
    <t>https://www.youtube.com/watch?v=5YL3LT1ZvOM</t>
  </si>
  <si>
    <t>2012-10-23T15:13:47.000Z</t>
  </si>
  <si>
    <t>Lemn Sissay: A child of the state</t>
  </si>
  <si>
    <t>A child of the state | Lemn Sissay | TEDxHousesofParliament</t>
  </si>
  <si>
    <t>Lemn Sissay is an award winning poet and playwright, He was the first poet to write for the Olympics 2012 and received an MBE from the Queen for Services to ...</t>
  </si>
  <si>
    <t>Uwj5XKzOadM</t>
  </si>
  <si>
    <t>https://www.youtube.com/watch?v=Uwj5XKzOadM</t>
  </si>
  <si>
    <t>2013-06-28T16:22:39.000Z</t>
  </si>
  <si>
    <t>Doris Kim Sung: Metal that breathes</t>
  </si>
  <si>
    <t>Metal that breathes | Doris Kim Sung</t>
  </si>
  <si>
    <t>Modern buildings with floor-to-ceiling windows give spectacular views, but they require a lot of energy to cool. Doris Kim Sung works with thermo-bimetals, smart ...</t>
  </si>
  <si>
    <t>wvIyVZf3qZU</t>
  </si>
  <si>
    <t>https://www.youtube.com/watch?v=wvIyVZf3qZU</t>
  </si>
  <si>
    <t>2012-10-25T15:13:37.000Z</t>
  </si>
  <si>
    <t>Marco Tempest: A cyber-magic card trick like no other</t>
  </si>
  <si>
    <t>A cyber-magic card trick like no other | Marco Tempest</t>
  </si>
  <si>
    <t>The suits, numbers and colors in a deck of cards correspond to the seasons, moon cycles and calendar. Marco Tempest straps on augmented reality goggles ...</t>
  </si>
  <si>
    <t>ZX8MBBohX3s</t>
  </si>
  <si>
    <t>https://www.youtube.com/watch?v=ZX8MBBohX3s</t>
  </si>
  <si>
    <t>2012-10-26T15:07:04.000Z</t>
  </si>
  <si>
    <t>Rory Stewart: Why democracy matters</t>
  </si>
  <si>
    <t>The public is losing faith in democracy, says British MP Rory Stewart. Iraq and Afghanistan's new democracies are deeply corrupt; meanwhile, 84 percent of ...</t>
  </si>
  <si>
    <t>IuQZ21spTRg</t>
  </si>
  <si>
    <t>https://www.youtube.com/watch?v=IuQZ21spTRg</t>
  </si>
  <si>
    <t>2012-10-29T15:13:48.000Z</t>
  </si>
  <si>
    <t>Sanjay Pradhan: How open data is changing international aid</t>
  </si>
  <si>
    <t>How do we make sure that development and aid money actually goes to the people who most need it? Sanjay Pradhan of the World Bank Institute lays out three ...</t>
  </si>
  <si>
    <t>zG21nyJNB_A</t>
  </si>
  <si>
    <t>https://www.youtube.com/watch?v=zG21nyJNB_A</t>
  </si>
  <si>
    <t>2012-10-30T15:08:04.000Z</t>
  </si>
  <si>
    <t>Emma Teeling: The secret of the bat genome</t>
  </si>
  <si>
    <t>The secret of the bat genome - Emma Teeling</t>
  </si>
  <si>
    <t>In Western society, bats are often characterized as creepy, even evil. Zoologist Emma Teeling encourages us to rethink our attitude toward bats, whose unique ...</t>
  </si>
  <si>
    <t>D5yCT5DMXO0</t>
  </si>
  <si>
    <t>https://www.youtube.com/watch?v=D5yCT5DMXO0</t>
  </si>
  <si>
    <t>2013-06-05T20:10:38.000Z</t>
  </si>
  <si>
    <t>Adam Garone: Healthier men, one moustache at a time</t>
  </si>
  <si>
    <t>Healthier men, one moustache at a time: Adam Garone at TEDxToronto</t>
  </si>
  <si>
    <t>Adam Garone has an impressive moustache, and it's for a good cause. A co-founder of Movember, Garone's initiative to raise awareness for men's health -- by ...</t>
  </si>
  <si>
    <t>yQvbKfEKLMI</t>
  </si>
  <si>
    <t>https://www.youtube.com/watch?v=yQvbKfEKLMI</t>
  </si>
  <si>
    <t>2011-11-15T06:26:56.000Z</t>
  </si>
  <si>
    <t>Faith Jegede Cole: What I've learned from my autistic brothers</t>
  </si>
  <si>
    <t>Faith Jegede What I&amp;#39;ve learned from my autistic brothers</t>
  </si>
  <si>
    <t>pgci7PeMj9c</t>
  </si>
  <si>
    <t>https://www.youtube.com/watch?v=pgci7PeMj9c</t>
  </si>
  <si>
    <t>2015-04-14T07:13:24.000Z</t>
  </si>
  <si>
    <t>Matt Killingsworth: Want to be happier? Stay in the moment</t>
  </si>
  <si>
    <t>Want to be happier? Stay in the moment | Matt Killingsworth</t>
  </si>
  <si>
    <t>When are humans most happy? To gather data on this question, Matt Killingsworth built an app, Track Your Happiness, that let people report their feelings in real ...</t>
  </si>
  <si>
    <t>Qy5A8dVYU3k</t>
  </si>
  <si>
    <t>https://www.youtube.com/watch?v=Qy5A8dVYU3k</t>
  </si>
  <si>
    <t>2012-11-05T16:16:25.000Z</t>
  </si>
  <si>
    <t>Jake Wood: A new mission for veterans -- disaster relief</t>
  </si>
  <si>
    <t>After months or years fighting overseas, 92 percent of American veterans say they want to continue their service; meanwhile, one after another, natural disasters ...</t>
  </si>
  <si>
    <t>8fE29CHJMCg</t>
  </si>
  <si>
    <t>https://www.youtube.com/watch?v=8fE29CHJMCg</t>
  </si>
  <si>
    <t>2012-11-06T16:14:48.000Z</t>
  </si>
  <si>
    <t>Gary Greenberg: The beautiful nano details of our world</t>
  </si>
  <si>
    <t>When photographed under a 3D microscope, grains of sand appear like colorful pieces of candy and the stamens in a flower become like fantastical spires at an ...</t>
  </si>
  <si>
    <t>ROXUPr8Wqds</t>
  </si>
  <si>
    <t>https://www.youtube.com/watch?v=ROXUPr8Wqds</t>
  </si>
  <si>
    <t>2012-11-07T16:14:48.000Z</t>
  </si>
  <si>
    <t>Georgette Mulheir: The tragedy of orphanages</t>
  </si>
  <si>
    <t>Orphanages are costly and can cause irreparable damage both mentally and physically for its charges -- so why are they still so ubiquitous? Georgette Mulheir ...</t>
  </si>
  <si>
    <t>xzT6iH2CX4k</t>
  </si>
  <si>
    <t>https://www.youtube.com/watch?v=xzT6iH2CX4k</t>
  </si>
  <si>
    <t>2012-11-08T16:07:29.000Z</t>
  </si>
  <si>
    <t>Jeff Hancock: The future of lying</t>
  </si>
  <si>
    <t>The future of lying - Jeff Hancock</t>
  </si>
  <si>
    <t>Who hasn't sent a text message saying "I'm on my way" when it wasn't true or fudged the truth a touch in their online dating profile? But Jeff Hancock doesn't ...</t>
  </si>
  <si>
    <t>8aAivrIUH1s</t>
  </si>
  <si>
    <t>https://www.youtube.com/watch?v=8aAivrIUH1s</t>
  </si>
  <si>
    <t>2013-04-03T20:02:45.000Z</t>
  </si>
  <si>
    <t>Julie Burstein: 4 lessons in creativity</t>
  </si>
  <si>
    <t>4 Lessons in Creativity | Julie Burstein | TED Talks</t>
  </si>
  <si>
    <t>Radio host Julie Burstein talks with creative people for a living -- and shares four lessons about how to create in the face of challenge, self-doubt and loss.</t>
  </si>
  <si>
    <t>sY0Pf_pfqCI</t>
  </si>
  <si>
    <t>https://www.youtube.com/watch?v=sY0Pf_pfqCI</t>
  </si>
  <si>
    <t>2012-11-12T16:18:25.000Z</t>
  </si>
  <si>
    <t>Arunachalam Muruganantham: How I started a sanitary napkin revolution!</t>
  </si>
  <si>
    <t>When he realized his wife had to choose between buying family meals and buying her monthly "supplies," Arunachalam Muruganantham vowed to help her ...</t>
  </si>
  <si>
    <t>zkQL7UJYDIY</t>
  </si>
  <si>
    <t>https://www.youtube.com/watch?v=zkQL7UJYDIY</t>
  </si>
  <si>
    <t>2012-11-13T17:19:15.000Z</t>
  </si>
  <si>
    <t>Hannah Brencher: Love letters to strangers</t>
  </si>
  <si>
    <t>Hannah Brencher's mother always wrote her letters. So when she felt herself bottom into depression after college, she did what felt natural -- she wrote love ...</t>
  </si>
  <si>
    <t>LVFVaWCV1TE</t>
  </si>
  <si>
    <t>https://www.youtube.com/watch?v=LVFVaWCV1TE</t>
  </si>
  <si>
    <t>2012-11-14T16:32:18.000Z</t>
  </si>
  <si>
    <t>Leah Buechley: How to "sketch" with electronics</t>
  </si>
  <si>
    <t>Leah Buechley: How to &amp;quot;sketch&amp;quot; with electronics</t>
  </si>
  <si>
    <t>Designing electronics is generally cumbersome and expensive -- or was, until Leah Buechley and her team at MIT developed tools to treat electronics just like ...</t>
  </si>
  <si>
    <t>vTBp0Z5GPeI</t>
  </si>
  <si>
    <t>https://www.youtube.com/watch?v=vTBp0Z5GPeI</t>
  </si>
  <si>
    <t>2012-11-15T16:08:04.000Z</t>
  </si>
  <si>
    <t>David Binder: The arts festival revolution</t>
  </si>
  <si>
    <t>David Binder is a major Broadway producer, but last summer he found himself in a small Australian neighborhood, watching locals dance and perform on their ...</t>
  </si>
  <si>
    <t>4rttG3xyHcw</t>
  </si>
  <si>
    <t>https://www.youtube.com/watch?v=4rttG3xyHcw</t>
  </si>
  <si>
    <t>2012-11-16T16:05:51.000Z</t>
  </si>
  <si>
    <t>Daphne Bavelier: Your brain on video games</t>
  </si>
  <si>
    <t>Your brain on video games | Daphne Bavelier</t>
  </si>
  <si>
    <t>How do fast-paced video games affect the brain? Step into the lab with cognitive researcher Daphne Bavelier to hear surprising news about how video games, ...</t>
  </si>
  <si>
    <t>FktsFcooIG8</t>
  </si>
  <si>
    <t>https://www.youtube.com/watch?v=FktsFcooIG8</t>
  </si>
  <si>
    <t>2012-11-19T16:58:33.000Z</t>
  </si>
  <si>
    <t>Amos Winter: The cheap all-terrain wheelchair</t>
  </si>
  <si>
    <t>How do you build a wheelchair ready to blaze through mud and sand, all for under $200? MIT engineer Amos Winter guides us through the mechanics of an ...</t>
  </si>
  <si>
    <t>k6qTwqiHnAM</t>
  </si>
  <si>
    <t>https://www.youtube.com/watch?v=k6qTwqiHnAM</t>
  </si>
  <si>
    <t>2012-11-20T17:27:49.000Z</t>
  </si>
  <si>
    <t>Sleepy Man Banjo Boys: Teen wonders play bluegrass</t>
  </si>
  <si>
    <t>Bluegrass virtuosity from ... New Jersey? | Sleepy Man Banjo Boys</t>
  </si>
  <si>
    <t>All under the age of 16, brothers Jonny, Robbie and Tommy Mizzone are from New Jersey, a US state that's better known for the rock of Bruce Springsteen than ...</t>
  </si>
  <si>
    <t>fB8UTheTR7s</t>
  </si>
  <si>
    <t>https://www.youtube.com/watch?v=fB8UTheTR7s</t>
  </si>
  <si>
    <t>2013-07-05T15:40:00.000Z</t>
  </si>
  <si>
    <t>Louie Schwartzberg: Nature. Beauty. Gratitude.</t>
  </si>
  <si>
    <t>Nature's beauty can be easily missed ‚Äî but not through Louie Schwartzberg's lens. His stunning time-lapse photography, accompanied by powerful words from ...</t>
  </si>
  <si>
    <t>8lXYZ6s3Dfk</t>
  </si>
  <si>
    <t>https://www.youtube.com/watch?v=8lXYZ6s3Dfk</t>
  </si>
  <si>
    <t>2014-04-18T14:28:00.000Z</t>
  </si>
  <si>
    <t>Candy Chang: Before I die I want to ...</t>
  </si>
  <si>
    <t>Before I die I want to... | Candy Chang</t>
  </si>
  <si>
    <t>In her New Orleans neighborhood, artist and TED Fellow Candy Chang turned an abandoned house into a giant chalkboard asking a fill-in-the-blank question: ...</t>
  </si>
  <si>
    <t>uebxlIrosiM</t>
  </si>
  <si>
    <t>https://www.youtube.com/watch?v=uebxlIrosiM</t>
  </si>
  <si>
    <t>2012-09-04T15:16:58.000Z</t>
  </si>
  <si>
    <t>Ernesto Sirolli: Want to help someone? Shut up and listen!</t>
  </si>
  <si>
    <t>When most well-intentioned aid workers hear of a problem they think they can fix, they go to work. This, Ernesto Sirolli suggests, is na√Øve. In this funny and ...</t>
  </si>
  <si>
    <t>chXsLtHqfdM</t>
  </si>
  <si>
    <t>https://www.youtube.com/watch?v=chXsLtHqfdM</t>
  </si>
  <si>
    <t>2012-11-26T18:01:41.000Z</t>
  </si>
  <si>
    <t>Jonas Eliasson: How to solve traffic jams</t>
  </si>
  <si>
    <t>It's an unfortunate reality in nearly every major city‚Äîroad congestion, especially during rush hours. Jonas Eliasson reveals how subtly nudging just a small ...</t>
  </si>
  <si>
    <t>CX_Krxq5eUI</t>
  </si>
  <si>
    <t>https://www.youtube.com/watch?v=CX_Krxq5eUI</t>
  </si>
  <si>
    <t>2012-11-27T16:19:02.000Z</t>
  </si>
  <si>
    <t>Janine Shepherd: A broken body isn't a broken person</t>
  </si>
  <si>
    <t>Janine Shepherd: A broken body isn&amp;#39;t a broken person</t>
  </si>
  <si>
    <t>Cross-country skier Janine Shepherd hoped for an Olympic medal -- until she was hit by a truck during a training bike ride. She shares a powerful story about the ...</t>
  </si>
  <si>
    <t>_ltDJynTduY</t>
  </si>
  <si>
    <t>https://www.youtube.com/watch?v=_ltDJynTduY</t>
  </si>
  <si>
    <t>2012-11-28T16:15:43.000Z</t>
  </si>
  <si>
    <t>Munir Virani: Why I love vultures</t>
  </si>
  <si>
    <t>As natural garbage collectors, vultures are vital to our ecosystem -- so why all the bad press? Why are so many in danger of extinction? Raptor biologist Munir ...</t>
  </si>
  <si>
    <t>yhyzTTaMN7E</t>
  </si>
  <si>
    <t>https://www.youtube.com/watch?v=yhyzTTaMN7E</t>
  </si>
  <si>
    <t>2012-11-29T16:10:27.000Z</t>
  </si>
  <si>
    <t>Paolo Cardini: Forget multitasking, try monotasking</t>
  </si>
  <si>
    <t>People aren't just cooking anymore -- they're cooking, texting, talking on the phone, watching YouTube and uploading photos of the awesome meal they just ...</t>
  </si>
  <si>
    <t>0YNeyBANrTI</t>
  </si>
  <si>
    <t>https://www.youtube.com/watch?v=0YNeyBANrTI</t>
  </si>
  <si>
    <t>2012-11-30T16:19:17.000Z</t>
  </si>
  <si>
    <t>Bobby Ghosh: Why global jihad is losing</t>
  </si>
  <si>
    <t>Why global jihad is losing - Bobby Ghosh</t>
  </si>
  <si>
    <t>Throughout the history of Islam, says journalist Bobby Ghosh, there have been two sides to jihad: one, internal, a personal struggle to be better, the other ...</t>
  </si>
  <si>
    <t>OMygIvEMohg</t>
  </si>
  <si>
    <t>https://www.youtube.com/watch?v=OMygIvEMohg</t>
  </si>
  <si>
    <t>2013-06-19T20:53:23.000Z</t>
  </si>
  <si>
    <t>Ludwick Marishane: A bath without water</t>
  </si>
  <si>
    <t>If you had to walk a mile for a jug of water every day, as millions of people do, it's unlikely you'd use that precious water to bathe. Young entrepreneur Ludwick ...</t>
  </si>
  <si>
    <t>MpYrJs0rX84</t>
  </si>
  <si>
    <t>https://www.youtube.com/watch?v=MpYrJs0rX84</t>
  </si>
  <si>
    <t>2012-12-04T16:13:34.000Z</t>
  </si>
  <si>
    <t>Jeff Smith: Lessons in business ... from prison</t>
  </si>
  <si>
    <t>Jeff Smith spent a year in prison. But what he discovered inside wasn't what he expected -- he saw in his fellow inmates boundless ingenuity and business savvy ...</t>
  </si>
  <si>
    <t>zWxFhFZJDks</t>
  </si>
  <si>
    <t>https://www.youtube.com/watch?v=zWxFhFZJDks</t>
  </si>
  <si>
    <t>2012-12-05T17:04:02.000Z</t>
  </si>
  <si>
    <t>Nina Tandon: Could tissue engineering mean personalized medicine?</t>
  </si>
  <si>
    <t>Could tissue engineering mean personalized medicine? - Nina Tandon</t>
  </si>
  <si>
    <t>Each of our bodies is utterly unique, which is a lovely thought until it comes to treating an illness -- when every body reacts differently, often unpredictably, ...</t>
  </si>
  <si>
    <t>_7TKiFRkKGY</t>
  </si>
  <si>
    <t>https://www.youtube.com/watch?v=_7TKiFRkKGY</t>
  </si>
  <si>
    <t>2013-05-17T20:09:39.000Z</t>
  </si>
  <si>
    <t>Lemon Andersen: Please don't take my Air Jordans</t>
  </si>
  <si>
    <t>Lemon Andersen performs &amp;quot;Please don&amp;#39;t take my Air Jordans&amp;quot;</t>
  </si>
  <si>
    <t>Would you kill for a pair of Air Jordans? Lemon Andersen spins a tale of someone who did, reciting a poem by Reg E. Gaines. These verses taught Lemon that ...</t>
  </si>
  <si>
    <t>WT7VMrxTPPA</t>
  </si>
  <si>
    <t>https://www.youtube.com/watch?v=WT7VMrxTPPA</t>
  </si>
  <si>
    <t>2012-12-07T16:25:55.000Z</t>
  </si>
  <si>
    <t>Ellen 't Hoen: Pool medical patents, save lives</t>
  </si>
  <si>
    <t>Ellen &amp;#39;t Hoen: Pool medical patents, save lives</t>
  </si>
  <si>
    <t>Patenting a new drug helps finance its immense cost to develop -- but that same patent can put advanced treatments out of reach for sick people in developing ...</t>
  </si>
  <si>
    <t>VbF2KPn3TrU</t>
  </si>
  <si>
    <t>https://www.youtube.com/watch?v=VbF2KPn3TrU</t>
  </si>
  <si>
    <t>2012-12-10T16:59:32.000Z</t>
  </si>
  <si>
    <t>Markham Nolan: How to separate fact and fiction online</t>
  </si>
  <si>
    <t>How to separate fact and fiction online | Markham Nolan</t>
  </si>
  <si>
    <t>By the end of this talk, there will be 864 more hours of video on YouTube and 2.5 million more photos on Facebook and Instagram. So how do we sort through ...</t>
  </si>
  <si>
    <t>sNV4yIyXXX0</t>
  </si>
  <si>
    <t>https://www.youtube.com/watch?v=sNV4yIyXXX0</t>
  </si>
  <si>
    <t>2012-12-11T16:06:51.000Z</t>
  </si>
  <si>
    <t>Maz Jobrani: A Saudi, an Indian and an Iranian walk into a Qatari bar ...</t>
  </si>
  <si>
    <t>A Saudi, an Indian and an Iranian walk into a Qatari bar ... | Maz Jobrani</t>
  </si>
  <si>
    <t>Iranian-American comedian Maz Jobrani takes to the TEDxSummit stage in Doha, Qatar to take on serious issues in the Middle East -- like how many kisses to ...</t>
  </si>
  <si>
    <t>9kxL9Cf46VM</t>
  </si>
  <si>
    <t>https://www.youtube.com/watch?v=9kxL9Cf46VM</t>
  </si>
  <si>
    <t>2012-12-12T17:40:57.000Z</t>
  </si>
  <si>
    <t>Marcus Byrne: The dance of the dung beetle</t>
  </si>
  <si>
    <t>A dung beetle has a brain the size of a grain of rice, and yet shows a tremendous amount of intelligence when it comes to rolling its food source -- animal ...</t>
  </si>
  <si>
    <t>eosckjQ4mJ0</t>
  </si>
  <si>
    <t>https://www.youtube.com/watch?v=eosckjQ4mJ0</t>
  </si>
  <si>
    <t>2012-12-13T16:17:06.000Z</t>
  </si>
  <si>
    <t>Ben Saunders: Why bother leaving the house?</t>
  </si>
  <si>
    <t>Why bother leaving the house? | Ben Saunders</t>
  </si>
  <si>
    <t>Explorer Ben Saunders wants you to go outside! Not because it's always pleasant and happy, but because that's where the meat of life is, "the juice that we can ...</t>
  </si>
  <si>
    <t>4jBB5iibKy0</t>
  </si>
  <si>
    <t>https://www.youtube.com/watch?v=4jBB5iibKy0</t>
  </si>
  <si>
    <t>2012-12-14T16:52:35.000Z</t>
  </si>
  <si>
    <t>Robin Chase: Excuse me, may I rent your car?</t>
  </si>
  <si>
    <t>A decade ago, Robin Chase founded Zipcar in the US, now the largest car-sharing company in the world. Now she's exploring the next level of car-sharing: ...</t>
  </si>
  <si>
    <t>SsqlpgMKjyU</t>
  </si>
  <si>
    <t>https://www.youtube.com/watch?v=SsqlpgMKjyU</t>
  </si>
  <si>
    <t>2012-12-17T16:14:19.000Z</t>
  </si>
  <si>
    <t>Molly Crockett: Beware neuro-bunk</t>
  </si>
  <si>
    <t>Brains are ubiquitous in modern marketing: Headlines proclaim cheese sandwiches help with decision-making, while a "neuro" drink claims to reduce stress.</t>
  </si>
  <si>
    <t>b64qvG2Jgro</t>
  </si>
  <si>
    <t>https://www.youtube.com/watch?v=b64qvG2Jgro</t>
  </si>
  <si>
    <t>2012-12-18T16:42:58.000Z</t>
  </si>
  <si>
    <t>Steven Addis: A father-daughter bond, one photo at a time</t>
  </si>
  <si>
    <t>A long time ago in New York City, Steve Addis stood on a corner holding his 1-year-old daughter in his arms; his wife snapped a photo. The image has inspired ...</t>
  </si>
  <si>
    <t>txxOrXPNzpo</t>
  </si>
  <si>
    <t>https://www.youtube.com/watch?v=txxOrXPNzpo</t>
  </si>
  <si>
    <t>2012-12-19T16:22:16.000Z</t>
  </si>
  <si>
    <t>Adam Davidson: What we learned from teetering on the fiscal cliff</t>
  </si>
  <si>
    <t>It's the end of 2012, and the US political system is tied in knots over next year's "fiscal cliff" -- a budget impasse that can only be solved with bipartisan agreement ...</t>
  </si>
  <si>
    <t>3u_QlcGCHUU</t>
  </si>
  <si>
    <t>https://www.youtube.com/watch?v=3u_QlcGCHUU</t>
  </si>
  <si>
    <t>2012-12-20T16:17:35.000Z</t>
  </si>
  <si>
    <t>Ronny Edry: Israel and Iran: A love story?</t>
  </si>
  <si>
    <t>Israel and Iran: A love story?</t>
  </si>
  <si>
    <t>When war between Israel and Iran seemed imminent, Israeli graphic designer Ronny Edry shared a poster on Facebook of himself and his daughter with a bold ...</t>
  </si>
  <si>
    <t>6Lp-NMaU0r8</t>
  </si>
  <si>
    <t>https://www.youtube.com/watch?v=6Lp-NMaU0r8</t>
  </si>
  <si>
    <t>2012-12-21T16:28:23.000Z</t>
  </si>
  <si>
    <t>Karen Thompson Walker: What fear can teach us</t>
  </si>
  <si>
    <t>What fear can teach us | Karen Thompson Walker</t>
  </si>
  <si>
    <t>Imagine you're a shipwrecked sailor adrift in the enormous Pacific. You can choose one of three directions and save yourself and your shipmates -- but each ...</t>
  </si>
  <si>
    <t>OwgWkUIm9Gc</t>
  </si>
  <si>
    <t>https://www.youtube.com/watch?v=OwgWkUIm9Gc</t>
  </si>
  <si>
    <t>2013-01-02T16:21:16.000Z</t>
  </si>
  <si>
    <t>Hadyn Parry: Re-engineering mosquitos to fight disease</t>
  </si>
  <si>
    <t>In a single year, there are 200-300 million cases of malaria and 50-100 million cases of dengue fever worldwide. So: Why haven't we found a way to effectively ...</t>
  </si>
  <si>
    <t>cpsRAk5HpK4</t>
  </si>
  <si>
    <t>https://www.youtube.com/watch?v=cpsRAk5HpK4</t>
  </si>
  <si>
    <t>2013-01-03T16:36:45.000Z</t>
  </si>
  <si>
    <t>Don Levy: A cinematic journey through visual effects</t>
  </si>
  <si>
    <t>It's been 110 years since George M√©li√®s sent a spaceship slamming into the eye of the man on the moon. So how far have visual effects come since then?</t>
  </si>
  <si>
    <t>H4iRPytrnJo</t>
  </si>
  <si>
    <t>https://www.youtube.com/watch?v=H4iRPytrnJo</t>
  </si>
  <si>
    <t>2013-01-04T16:12:09.000Z</t>
  </si>
  <si>
    <t>Jonathan Haidt: How common threats can make common (political) ground</t>
  </si>
  <si>
    <t>If an asteroid were headed for Earth, we'd all band together and figure out how to stop it, just like in the movies, right? And yet, when faced with major, ...</t>
  </si>
  <si>
    <t>v3o-F94S4FI</t>
  </si>
  <si>
    <t>https://www.youtube.com/watch?v=v3o-F94S4FI</t>
  </si>
  <si>
    <t>2013-01-07T17:00:15.000Z</t>
  </si>
  <si>
    <t>Sue Austin: Deep sea diving ... in a wheelchair</t>
  </si>
  <si>
    <t>Deep sea diving ... in a wheelchair | Sue Austin</t>
  </si>
  <si>
    <t>When Sue Austin got a power chair 16 years ago, she felt a tremendous sense of freedom -- yet others looked at her as though she had lost something. In her art ...</t>
  </si>
  <si>
    <t>PCWIGN3181U</t>
  </si>
  <si>
    <t>https://www.youtube.com/watch?v=PCWIGN3181U</t>
  </si>
  <si>
    <t>2013-01-08T19:37:54.000Z</t>
  </si>
  <si>
    <t>Jarrett J. Krosoczka: How a boy became an artist</t>
  </si>
  <si>
    <t>When Jarrett J. Krosoczka was a kid, he didn't play sports, but he loved art. He paints the funny and touching story of a little boy who pursued a simple passion: ...</t>
  </si>
  <si>
    <t>_k0ywFgMpFk</t>
  </si>
  <si>
    <t>https://www.youtube.com/watch?v=_k0ywFgMpFk</t>
  </si>
  <si>
    <t>2013-01-09T19:38:30.000Z</t>
  </si>
  <si>
    <t>Boghuma Kabisen Titanji: Ethical riddles in HIV research</t>
  </si>
  <si>
    <t>It's an all too common story: after participating in an HIV clinical trial, a woman in sub-Saharan Africa is left without the resources to buy a bus ticket to her health ...</t>
  </si>
  <si>
    <t>FcecqQkyKoM</t>
  </si>
  <si>
    <t>https://www.youtube.com/watch?v=FcecqQkyKoM</t>
  </si>
  <si>
    <t>2013-01-10T16:42:19.000Z</t>
  </si>
  <si>
    <t>Andy Puddicombe: All it takes is 10 mindful minutes</t>
  </si>
  <si>
    <t>All it takes is 10 mindful minutes | Andy Puddicombe</t>
  </si>
  <si>
    <t>When is the last time you did absolutely nothing for 10 whole minutes? Not texting, talking or even thinking? Mindfulness expert Andy Puddicombe describes the ...</t>
  </si>
  <si>
    <t>qzR62JJCMBQ</t>
  </si>
  <si>
    <t>https://www.youtube.com/watch?v=qzR62JJCMBQ</t>
  </si>
  <si>
    <t>2013-01-11T16:06:06.000Z</t>
  </si>
  <si>
    <t>Angela Patton: A father-daughter dance ... in prison</t>
  </si>
  <si>
    <t>A father-daughter dance ... in prison - Angela Patton</t>
  </si>
  <si>
    <t>At Camp Diva, Angela Patton works to help girls and fathers stay connected and in each others' lives. But what about girls whose fathers can't be there ...</t>
  </si>
  <si>
    <t>eRhL-XLcM9M</t>
  </si>
  <si>
    <t>https://www.youtube.com/watch?v=eRhL-XLcM9M</t>
  </si>
  <si>
    <t>2013-12-11T19:45:13.000Z</t>
  </si>
  <si>
    <t>Ellen Jorgensen: Biohacking -- you can do it, too</t>
  </si>
  <si>
    <t>We have personal computing, why not personal biotech? That's the question biologist Ellen Jorgensen and her colleagues asked themselves before opening ...</t>
  </si>
  <si>
    <t>AWEpeW7Ojzs</t>
  </si>
  <si>
    <t>https://www.youtube.com/watch?v=AWEpeW7Ojzs</t>
  </si>
  <si>
    <t>2013-01-15T16:47:37.000Z</t>
  </si>
  <si>
    <t>Cameron Russell: Looks aren't everything. Believe me, I'm a model.</t>
  </si>
  <si>
    <t>Looks aren&amp;#39;t everything. Believe me, I&amp;#39;m a model. | Cameron Russell</t>
  </si>
  <si>
    <t>Cameron Russell admits she won "a genetic lottery": she's tall, pretty and an underwear model. But don't judge her by her looks. In this fearless talk, she takes a ...</t>
  </si>
  <si>
    <t>KM4Xe6Dlp0Y</t>
  </si>
  <si>
    <t>https://www.youtube.com/watch?v=KM4Xe6Dlp0Y</t>
  </si>
  <si>
    <t>2013-01-16T16:22:31.000Z</t>
  </si>
  <si>
    <t>Richard Weller: Could the sun be good for your heart?</t>
  </si>
  <si>
    <t>Our bodies get Vitamin D from the sun, but as dermatologist Richard Weller suggests, sunlight may confer another surprising benefit too. New research by his ...</t>
  </si>
  <si>
    <t>Lh9lDWPMWrM</t>
  </si>
  <si>
    <t>https://www.youtube.com/watch?v=Lh9lDWPMWrM</t>
  </si>
  <si>
    <t>2013-01-17T16:23:55.000Z</t>
  </si>
  <si>
    <t>Colin Stokes: How movies teach manhood</t>
  </si>
  <si>
    <t>How movies teach manhood | Colin Stokes</t>
  </si>
  <si>
    <t>When Colin Stokes' 3-year-old son caught a glimpse of Star Wars, he was instantly obsessed. But what messages did he absorb from the sci-fi classic? Stokes ...</t>
  </si>
  <si>
    <t>ueOqYebVhtc</t>
  </si>
  <si>
    <t>https://www.youtube.com/watch?v=ueOqYebVhtc</t>
  </si>
  <si>
    <t>2013-01-18T20:55:30.000Z</t>
  </si>
  <si>
    <t>Janine di Giovanni: What I saw in the war</t>
  </si>
  <si>
    <t>Reporter Janine di Giovanni has been to the worst places on Earth to bring back stories from Bosnia, Sierra Leone and most recently Syria. She tells stories of ...</t>
  </si>
  <si>
    <t>k2hQL9Zrokk</t>
  </si>
  <si>
    <t>https://www.youtube.com/watch?v=k2hQL9Zrokk</t>
  </si>
  <si>
    <t>2013-01-22T16:10:17.000Z</t>
  </si>
  <si>
    <t>Colin Powell: Kids need structure</t>
  </si>
  <si>
    <t>How can you help kids get a good start? In this heartfelt and personal talk, Colin Powell, the former U.S. Secretary of State, asks parents, friends and relatives to ...</t>
  </si>
  <si>
    <t>NhYnouvrG_8</t>
  </si>
  <si>
    <t>https://www.youtube.com/watch?v=NhYnouvrG_8</t>
  </si>
  <si>
    <t>2013-01-23T16:36:04.000Z</t>
  </si>
  <si>
    <t>Steven Schwaitzberg: A universal translator for surgeons</t>
  </si>
  <si>
    <t>Laparoscopic surgery uses minimally invasive incisions -- which means less pain and shorter recovery times for patients. But Steven Schwaitzberg has run into ...</t>
  </si>
  <si>
    <t>GvGAIGbnX7E</t>
  </si>
  <si>
    <t>https://www.youtube.com/watch?v=GvGAIGbnX7E</t>
  </si>
  <si>
    <t>2013-01-24T19:14:58.000Z</t>
  </si>
  <si>
    <t>Leslie Morgan Steiner: Why domestic violence victims don't leave</t>
  </si>
  <si>
    <t>Why domestic violence victims don&amp;#39;t leave | Leslie Morgan Steiner</t>
  </si>
  <si>
    <t>Leslie Morgan Steiner was in "crazy love" -- that is, madly in love with a man who routinely abused her and threatened her life. Steiner tells the dark story of her ...</t>
  </si>
  <si>
    <t>V1yW5IsnSjo</t>
  </si>
  <si>
    <t>https://www.youtube.com/watch?v=V1yW5IsnSjo</t>
  </si>
  <si>
    <t>2013-01-25T19:28:02.000Z</t>
  </si>
  <si>
    <t>Wingham Rowan: A new kind of job market</t>
  </si>
  <si>
    <t>Plenty of people need jobs with very flexible hours -- but it's difficult for those people to connect with the employers who need them. Wingham Rowan is working ...</t>
  </si>
  <si>
    <t>v22SdEMzxO4</t>
  </si>
  <si>
    <t>https://www.youtube.com/watch?v=v22SdEMzxO4</t>
  </si>
  <si>
    <t>2013-01-28T16:56:14.000Z</t>
  </si>
  <si>
    <t>Mitch Resnick: Let's teach kids to code</t>
  </si>
  <si>
    <t>Mitch Resnick: Let&amp;#39;s teach kids to code</t>
  </si>
  <si>
    <t>Coding isn't just for computer whizzes, says Mitch Resnick of MIT Media Lab -- it's for everyone. In a fun, demo-filled talk Resnick outlines the benefits of teaching ...</t>
  </si>
  <si>
    <t>Ok6LbV6bqaE</t>
  </si>
  <si>
    <t>https://www.youtube.com/watch?v=Ok6LbV6bqaE</t>
  </si>
  <si>
    <t>2013-01-29T16:50:11.000Z</t>
  </si>
  <si>
    <t>iO Tillett Wright: Fifty shades of gay</t>
  </si>
  <si>
    <t>Photographer iO Tillett Wright grew up between genders and sexualities. She's shot 2000 people who consider themselves somewhere on the LBGTQ spectrum ...</t>
  </si>
  <si>
    <t>VAJ-5J21Rd0</t>
  </si>
  <si>
    <t>https://www.youtube.com/watch?v=VAJ-5J21Rd0</t>
  </si>
  <si>
    <t>2013-01-30T16:29:00.000Z</t>
  </si>
  <si>
    <t>Fahad Al-Attiya: A country with no water</t>
  </si>
  <si>
    <t>Imagine a country with abundant power -- oil and gas, sunshine, wind (and money) -- but missing one key essential for life: water. Infrastructure engineer Fahad ...</t>
  </si>
  <si>
    <t>dv3E6ESTp30</t>
  </si>
  <si>
    <t>https://www.youtube.com/watch?v=dv3E6ESTp30</t>
  </si>
  <si>
    <t>2013-01-31T16:18:26.000Z</t>
  </si>
  <si>
    <t>Kid President: I think we all need a pep talk</t>
  </si>
  <si>
    <t>A Pep Talk from Kid President to You</t>
  </si>
  <si>
    <t>We all need a little encouragement every now and then. Kid President, knowing this, has put together a video you can play each morning as you wake up or to ...</t>
  </si>
  <si>
    <t>l-gQLqv9f4o</t>
  </si>
  <si>
    <t>https://www.youtube.com/watch?v=l-gQLqv9f4o</t>
  </si>
  <si>
    <t>2013-01-24T23:55:54.000Z</t>
  </si>
  <si>
    <t>Zahra' Langhi: Why Libya's revolution didn't work -- and what might</t>
  </si>
  <si>
    <t>Zahra&amp;#39; Langhi: Why Libya&amp;#39;s revolution didn&amp;#39;t work -- and what might</t>
  </si>
  <si>
    <t>In Libya, Zahra' Langhi was part of the "days of rage" movement that helped topple the dictator Qaddafi. But -- then what? In their first elections, Libyans tried an ...</t>
  </si>
  <si>
    <t>qtcWebAYmKY</t>
  </si>
  <si>
    <t>https://www.youtube.com/watch?v=qtcWebAYmKY</t>
  </si>
  <si>
    <t>2013-02-04T17:24:51.000Z</t>
  </si>
  <si>
    <t>Tyler DeWitt: Hey science teachers -- make it fun</t>
  </si>
  <si>
    <t>High school science teacher Tyler DeWitt was ecstatic about a lesson plan on bacteria (how cool!) -- and devastated when his students hated it. The problem ...</t>
  </si>
  <si>
    <t>6OaIdwUdSxE</t>
  </si>
  <si>
    <t>https://www.youtube.com/watch?v=6OaIdwUdSxE</t>
  </si>
  <si>
    <t>2013-02-05T16:12:20.000Z</t>
  </si>
  <si>
    <t>Cesar Kuriyama: One second every day</t>
  </si>
  <si>
    <t>There are so many tiny, beautiful, funny, tragic moments in your life -- how are you going to remember them all? Director Cesar Kuriyama shoots one second of ...</t>
  </si>
  <si>
    <t>7uN4I1wEOXE</t>
  </si>
  <si>
    <t>https://www.youtube.com/watch?v=7uN4I1wEOXE</t>
  </si>
  <si>
    <t>2013-02-06T20:23:02.000Z</t>
  </si>
  <si>
    <t>Lee Cronin: Print your own medicine</t>
  </si>
  <si>
    <t>Chemist Lee Cronin is working on a 3D printer that, instead of objects, is able to print molecules. An exciting potential long-term application: printing your own ...</t>
  </si>
  <si>
    <t>mAEqvn7B2Qg</t>
  </si>
  <si>
    <t>https://www.youtube.com/watch?v=mAEqvn7B2Qg</t>
  </si>
  <si>
    <t>2013-02-07T17:51:35.000Z</t>
  </si>
  <si>
    <t>Edi Rama: Take back your city with paint</t>
  </si>
  <si>
    <t>Make a city beautiful, curb corruption. Edi Rama took this deceptively simple path as mayor of Tirana, Albania, where he instilled pride in his citizens by ...</t>
  </si>
  <si>
    <t>oDNgnrt_D8w</t>
  </si>
  <si>
    <t>https://www.youtube.com/watch?v=oDNgnrt_D8w</t>
  </si>
  <si>
    <t>2013-02-12T17:11:52.000Z</t>
  </si>
  <si>
    <t>Shabana Basij-Rasikh: Dare to educate Afghan girls</t>
  </si>
  <si>
    <t>Dare to Educate Afghan Girls | Shabana Basij-Rasikh | TED Talks</t>
  </si>
  <si>
    <t>Imagine a country where girls must sneak out to go to school, with deadly consequences if they get caught learning. This was Afghanistan under the Taliban, ...</t>
  </si>
  <si>
    <t>Ka70-Hb1wFE</t>
  </si>
  <si>
    <t>https://www.youtube.com/watch?v=Ka70-Hb1wFE</t>
  </si>
  <si>
    <t>2013-02-11T16:51:44.000Z</t>
  </si>
  <si>
    <t>Erik Schlangen: A "self-healing" asphalt</t>
  </si>
  <si>
    <t>Erik Schlangen: A &amp;quot;self-healing&amp;quot; asphalt</t>
  </si>
  <si>
    <t>Paved roads are nice to look at, but they're easily damaged and costly to repair. Erik Schlangen demos a new type of porous, asphalt made of simple materials ...</t>
  </si>
  <si>
    <t>xP3-W546HYs</t>
  </si>
  <si>
    <t>https://www.youtube.com/watch?v=xP3-W546HYs</t>
  </si>
  <si>
    <t>2013-02-12T17:03:03.000Z</t>
  </si>
  <si>
    <t>James B. Glattfelder: Who controls the world?</t>
  </si>
  <si>
    <t>James Glattfelder studies complexity: how an interconnected system -- say, a swarm of birds -- is more than the sum of its parts. And complexity theory, it turns ...</t>
  </si>
  <si>
    <t>NgbqXsA62Qs</t>
  </si>
  <si>
    <t>https://www.youtube.com/watch?v=NgbqXsA62Qs</t>
  </si>
  <si>
    <t>2013-02-13T16:18:40.000Z</t>
  </si>
  <si>
    <t>Esther Perel: The secret to desire in a long-term relationship</t>
  </si>
  <si>
    <t>The secret to desire in a long-term relationship | Esther Perel</t>
  </si>
  <si>
    <t>In long-term relationships, we often expect our beloved to be both best friend and erotic partner. But as Esther Perel argues, good and committed sex draws on ...</t>
  </si>
  <si>
    <t>sa0RUmGTCYY</t>
  </si>
  <si>
    <t>https://www.youtube.com/watch?v=sa0RUmGTCYY</t>
  </si>
  <si>
    <t>2013-02-14T16:14:50.000Z</t>
  </si>
  <si>
    <t>Young-ha Kim: Be an artist, right now!</t>
  </si>
  <si>
    <t>Why do we ever stop playing and creating? With charm and humor, celebrated Korean author Young-ha Kim invokes the world's greatest artists to urge you to ...</t>
  </si>
  <si>
    <t>zRvDWVfib2c</t>
  </si>
  <si>
    <t>https://www.youtube.com/watch?v=zRvDWVfib2c</t>
  </si>
  <si>
    <t>2013-02-15T16:17:38.000Z</t>
  </si>
  <si>
    <t>Miguel Nicolelis: A monkey that controls a robot with its thoughts. No, really.</t>
  </si>
  <si>
    <t>Can we use our brains to directly control machines -- without requiring a body as the middleman? Miguel Nicolelis talks through an astonishing experiment, ...</t>
  </si>
  <si>
    <t>CR_LBcZg_84</t>
  </si>
  <si>
    <t>https://www.youtube.com/watch?v=CR_LBcZg_84</t>
  </si>
  <si>
    <t>2013-02-18T16:16:29.000Z</t>
  </si>
  <si>
    <t>Keith Chen: Could your language affect your ability to save money?</t>
  </si>
  <si>
    <t>What can economists learn from linguists? Behavioral economist Keith Chen introduces a fascinating pattern from his research: that languages without a ...</t>
  </si>
  <si>
    <t>lw3YTbubyjI</t>
  </si>
  <si>
    <t>https://www.youtube.com/watch?v=lw3YTbubyjI</t>
  </si>
  <si>
    <t>2013-02-19T17:08:56.000Z</t>
  </si>
  <si>
    <t>Afra Raymond: Three myths about corruption</t>
  </si>
  <si>
    <t>Trinidad and Tobago amassed great wealth in the 1970s thanks to oil. But in 1982, a shocking fact was revealed -- that 2 out of every 3 dollars earmarked for ...</t>
  </si>
  <si>
    <t>yq3TQoMjXTw</t>
  </si>
  <si>
    <t>https://www.youtube.com/watch?v=yq3TQoMjXTw</t>
  </si>
  <si>
    <t>2013-02-20T17:41:13.000Z</t>
  </si>
  <si>
    <t>Andreas Schleicher: Use data to build better schools</t>
  </si>
  <si>
    <t>How can we measure what makes a school system work? Andreas Schleicher walks us through the PISA test, a global measurement that ranks countries ...</t>
  </si>
  <si>
    <t>7Xmr87nsl74</t>
  </si>
  <si>
    <t>https://www.youtube.com/watch?v=7Xmr87nsl74</t>
  </si>
  <si>
    <t>2013-02-21T16:34:07.000Z</t>
  </si>
  <si>
    <t>Michael Dickinson: How a fly flies</t>
  </si>
  <si>
    <t>An insect's ability to fly is perhaps one of the greatest feats of evolution. Michael Dickinson looks at how a common housefly takes flight with such delicate wings, ...</t>
  </si>
  <si>
    <t>e_44G-kE8lE</t>
  </si>
  <si>
    <t>https://www.youtube.com/watch?v=e_44G-kE8lE</t>
  </si>
  <si>
    <t>2013-02-22T15:59:52.000Z</t>
  </si>
  <si>
    <t>Bruce Feiler: Agile programming -- for your family</t>
  </si>
  <si>
    <t>Bruce Feiler has a radical idea: To deal with the stress of modern family life, go agile. Inspired by agile software programming, Feiler introduces family practices ...</t>
  </si>
  <si>
    <t>J6oMG7u9HGE</t>
  </si>
  <si>
    <t>https://www.youtube.com/watch?v=J6oMG7u9HGE</t>
  </si>
  <si>
    <t>2013-02-26T00:27:59.000Z</t>
  </si>
  <si>
    <t>Bruno Maisonnier: Dance, tiny robots!</t>
  </si>
  <si>
    <t>There's a place in France where the robots do a dance. And that place is TEDxConcorde, where Bruno Maisonnier of Aldebaran Robotics choreographs a ...</t>
  </si>
  <si>
    <t>ww9ClmCWBr0</t>
  </si>
  <si>
    <t>https://www.youtube.com/watch?v=ww9ClmCWBr0</t>
  </si>
  <si>
    <t>2013-02-26T22:00:26.000Z</t>
  </si>
  <si>
    <t>Sugata Mitra: Build a School in the Cloud</t>
  </si>
  <si>
    <t>Onstage at TED2013, Sugata Mitra makes his bold TED Prize wish: Help me design the School in the Cloud, a learning lab in India, where children can explore ...</t>
  </si>
  <si>
    <t>y3jYVe1RGaU</t>
  </si>
  <si>
    <t>https://www.youtube.com/watch?v=y3jYVe1RGaU</t>
  </si>
  <si>
    <t>2013-02-27T18:34:12.000Z</t>
  </si>
  <si>
    <t>Jennifer Granholm: A clean energy proposal -- race to the top!</t>
  </si>
  <si>
    <t>Kicking off the TED2013 conference, Jennifer Granholm asks a very American question with worldwide implications: How do we make more jobs? Her big idea: ...</t>
  </si>
  <si>
    <t>GMynksvCcUI</t>
  </si>
  <si>
    <t>https://www.youtube.com/watch?v=GMynksvCcUI</t>
  </si>
  <si>
    <t>2013-02-28T22:34:50.000Z</t>
  </si>
  <si>
    <t>Amanda Palmer: The art of asking</t>
  </si>
  <si>
    <t>The art of asking | Amanda Palmer</t>
  </si>
  <si>
    <t>Don't make people pay for music, says Amanda Palmer. Let them. In a passionate talk that begins in her days as a street performer (drop a dollar in the hat for ...</t>
  </si>
  <si>
    <t>xMj_P_6H69g</t>
  </si>
  <si>
    <t>https://www.youtube.com/watch?v=xMj_P_6H69g</t>
  </si>
  <si>
    <t>2013-03-01T18:28:04.000Z</t>
  </si>
  <si>
    <t>Allan Savory: How to fight desertification and reverse climate change</t>
  </si>
  <si>
    <t>How to green the world&amp;#39;s deserts and reverse climate change | Allan Savory</t>
  </si>
  <si>
    <t>"Desertification is a fancy word for land that is turning to desert," begins Allan Savory in this quietly powerful talk. And terrifyingly, it's happening to about ...</t>
  </si>
  <si>
    <t>vpTHi7O66pI</t>
  </si>
  <si>
    <t>https://www.youtube.com/watch?v=vpTHi7O66pI</t>
  </si>
  <si>
    <t>2013-03-04T19:55:39.000Z</t>
  </si>
  <si>
    <t>Edith Widder: How we found the giant squid</t>
  </si>
  <si>
    <t>How we found the giant squid | Edith Widder</t>
  </si>
  <si>
    <t>Humankind has been looking for the giant squid (Architeuthis) since we first started taking pictures underwater. But the elusive deep-sea predator could never ...</t>
  </si>
  <si>
    <t>rXkOPv3wVZw</t>
  </si>
  <si>
    <t>https://www.youtube.com/watch?v=rXkOPv3wVZw</t>
  </si>
  <si>
    <t>2013-03-05T16:14:23.000Z</t>
  </si>
  <si>
    <t>Ron Finley: A guerilla gardener in South Central LA</t>
  </si>
  <si>
    <t>A guerilla gardener in South Central LA | Ron Finley</t>
  </si>
  <si>
    <t>Ron Finley plants vegetable gardens in South Central LA -- in abandoned lots, traffic medians, along the curbs. Why? For fun, for defiance, for beauty and to offer ...</t>
  </si>
  <si>
    <t>EzZzZ_qpZ4w</t>
  </si>
  <si>
    <t>https://www.youtube.com/watch?v=EzZzZ_qpZ4w</t>
  </si>
  <si>
    <t>2013-03-06T16:35:06.000Z</t>
  </si>
  <si>
    <t>Kakenya Ntaiya: A girl who demanded school</t>
  </si>
  <si>
    <t>Kakenya Ntaiya made a deal with her father: She would undergo the traditional Maasai rite of passage of female circumcision if he would let her go to high ...</t>
  </si>
  <si>
    <t>m-vyBpWueu4</t>
  </si>
  <si>
    <t>https://www.youtube.com/watch?v=m-vyBpWueu4</t>
  </si>
  <si>
    <t>2013-03-07T16:24:27.000Z</t>
  </si>
  <si>
    <t>Shane Koyczan: To This Day ... for the bullied and beautiful</t>
  </si>
  <si>
    <t>&amp;quot;To This Day&amp;quot; ... for the bullied and beautiful | Shane Koyczan</t>
  </si>
  <si>
    <t>By turn hilarious and haunting, poet Shane Koyczan puts his finger on the pulse of what it's like to be young and ... different. "To This Day," his spoken-word ...</t>
  </si>
  <si>
    <t>sa1iS1MqUy4</t>
  </si>
  <si>
    <t>https://www.youtube.com/watch?v=sa1iS1MqUy4</t>
  </si>
  <si>
    <t>2013-03-08T17:25:20.000Z</t>
  </si>
  <si>
    <t>Dan Pallotta: The way we think about charity is dead wrong</t>
  </si>
  <si>
    <t>The way we think about charity is dead wrong | Dan Pallotta</t>
  </si>
  <si>
    <t>Activist and fundraiser Dan Pallotta calls out the double standard that drives our broken relationship to charities. Too many nonprofits, he says, are rewarded for ...</t>
  </si>
  <si>
    <t>bfAzi6D5FpM</t>
  </si>
  <si>
    <t>https://www.youtube.com/watch?v=bfAzi6D5FpM</t>
  </si>
  <si>
    <t>2013-03-11T15:59:22.000Z</t>
  </si>
  <si>
    <t>David Anderson: Your brain is more than a bag of chemicals</t>
  </si>
  <si>
    <t>Modern psychiatric drugs treat the chemistry of the whole brain, but neurobiologist David Anderson believes in a more nuanced view of how the brain functions.</t>
  </si>
  <si>
    <t>D9xJl4S6NsM</t>
  </si>
  <si>
    <t>https://www.youtube.com/watch?v=D9xJl4S6NsM</t>
  </si>
  <si>
    <t>2013-03-12T15:46:16.000Z</t>
  </si>
  <si>
    <t>Stewart Brand: The dawn of de-extinction. Are you ready?</t>
  </si>
  <si>
    <t>Throughout humankind's history, we've driven species after species extinct: the passenger pigeon, the Eastern mountain lion, the dodo .... But now, says Stewart ...</t>
  </si>
  <si>
    <t>XKc9MJDeqj0</t>
  </si>
  <si>
    <t>https://www.youtube.com/watch?v=XKc9MJDeqj0</t>
  </si>
  <si>
    <t>2013-03-13T15:17:11.000Z</t>
  </si>
  <si>
    <t>Bono: The good news on poverty (Yes, there's good news)</t>
  </si>
  <si>
    <t>Bono: The good news on poverty (Yes, there&amp;#39;s good news)</t>
  </si>
  <si>
    <t>Human beings have been campaigning against inequality and poverty for 3000 years. But this journey is accelerating. Bono "embraces his inner nerd" and ...</t>
  </si>
  <si>
    <t>BdDkF0Lw-ag</t>
  </si>
  <si>
    <t>https://www.youtube.com/watch?v=BdDkF0Lw-ag</t>
  </si>
  <si>
    <t>2013-03-14T14:34:32.000Z</t>
  </si>
  <si>
    <t>Catarina Mota: Play with smart materials</t>
  </si>
  <si>
    <t>Ink that conducts electricity; a window that turns from clear to opaque at the flip of a switch; a jelly that makes music. All this stuff exists, and Catarina Mota says: ...</t>
  </si>
  <si>
    <t>_QwRsVyk7us</t>
  </si>
  <si>
    <t>https://www.youtube.com/watch?v=_QwRsVyk7us</t>
  </si>
  <si>
    <t>2013-03-15T15:38:08.000Z</t>
  </si>
  <si>
    <t>Danny Hillis: The Internet could crash. We need a Plan B</t>
  </si>
  <si>
    <t>In the 1970s and 1980s, a generous spirit suffused the internet, whose users were few and far between. But today, the net is ubiquitous, connecting billions of ...</t>
  </si>
  <si>
    <t>AOEQ9GteWbg</t>
  </si>
  <si>
    <t>https://www.youtube.com/watch?v=AOEQ9GteWbg</t>
  </si>
  <si>
    <t>2013-03-18T14:31:01.000Z</t>
  </si>
  <si>
    <t>Elon Musk: The mind behind Tesla, SpaceX, SolarCity ...</t>
  </si>
  <si>
    <t>The mind behind Tesla, SpaceX, SolarCity ... | Elon Musk</t>
  </si>
  <si>
    <t>Entrepreneur Elon Musk is a man with many plans. The founder of PayPal, Tesla Motors and SpaceX sits down with TED curator Chris Anderson to share details ...</t>
  </si>
  <si>
    <t>IgKWPdJWuBQ</t>
  </si>
  <si>
    <t>https://www.youtube.com/watch?v=IgKWPdJWuBQ</t>
  </si>
  <si>
    <t>2013-03-19T16:22:17.000Z</t>
  </si>
  <si>
    <t>Hyeonseo Lee: My escape from North Korea</t>
  </si>
  <si>
    <t>My escape from North Korea | Hyeonseo Lee</t>
  </si>
  <si>
    <t>As a child growing up in North Korea, Hyeonseo Lee thought her country was "the best on the planet." It wasn't until the famine of the 90s that she began to ...</t>
  </si>
  <si>
    <t>PdxPCeWw75k</t>
  </si>
  <si>
    <t>https://www.youtube.com/watch?v=PdxPCeWw75k</t>
  </si>
  <si>
    <t>2013-03-20T16:12:21.000Z</t>
  </si>
  <si>
    <t>Francis Collins: We need better drugs -- now</t>
  </si>
  <si>
    <t>Today we know the molecular cause of 4000 diseases, but treatments are available for only 250 of them. So what's taking so long? Geneticist and physician ...</t>
  </si>
  <si>
    <t>2_0aEezKvBE</t>
  </si>
  <si>
    <t>https://www.youtube.com/watch?v=2_0aEezKvBE</t>
  </si>
  <si>
    <t>2013-03-21T15:45:01.000Z</t>
  </si>
  <si>
    <t>Eric Whitacre: Virtual Choir Live</t>
  </si>
  <si>
    <t>Composer and conductor Eric Whitacre has inspired millions by bringing together "virtual choirs," singers from many countries spliced together on video. Now ...</t>
  </si>
  <si>
    <t>cnQFvrWDYsU</t>
  </si>
  <si>
    <t>https://www.youtube.com/watch?v=cnQFvrWDYsU</t>
  </si>
  <si>
    <t>2013-03-22T14:59:02.000Z</t>
  </si>
  <si>
    <t>Jessica Green: We're covered in germs. Let's design for that.</t>
  </si>
  <si>
    <t>Jessica Green: Good germs make healthy buildings</t>
  </si>
  <si>
    <t>Our bodies and homes are covered in microbes -- some good for us, some bad for us, and some just along for the ride. As we learn more about the germs and ...</t>
  </si>
  <si>
    <t>QoyBYYpal1Y</t>
  </si>
  <si>
    <t>https://www.youtube.com/watch?v=QoyBYYpal1Y</t>
  </si>
  <si>
    <t>2013-03-25T16:18:10.000Z</t>
  </si>
  <si>
    <t>Mark Shaw: One very dry demo</t>
  </si>
  <si>
    <t>Mark Shaw demos Ultra-Ever Dry, a liquid-repellent coating that acts as an astonishingly powerful shield against water and water-based materials. At the nano ...</t>
  </si>
  <si>
    <t>z5L_vPkorBU</t>
  </si>
  <si>
    <t>https://www.youtube.com/watch?v=z5L_vPkorBU</t>
  </si>
  <si>
    <t>2013-03-26T16:04:01.000Z</t>
  </si>
  <si>
    <t>Richard Turere: My invention that made peace with lions</t>
  </si>
  <si>
    <t>In the Masai community where 13-year-old Richard Turere lives, cattle are all-important. But lion attacks were growing more frequent. In this short, inspiring talk, ...</t>
  </si>
  <si>
    <t>RAoo--SeUIk</t>
  </si>
  <si>
    <t>https://www.youtube.com/watch?v=RAoo--SeUIk</t>
  </si>
  <si>
    <t>2013-03-27T15:12:57.000Z</t>
  </si>
  <si>
    <t>Colin Camerer: When you're making a deal, what's going on in your brain?</t>
  </si>
  <si>
    <t>When you&amp;#39;re making a deal, what&amp;#39;s going on in your brain? | Colin Camerer</t>
  </si>
  <si>
    <t>When two people are trying to make a deal -- whether they're competing or cooperating -- what's really going on inside their brains? Behavioral economist Colin ...</t>
  </si>
  <si>
    <t>uKByBgqxOw4</t>
  </si>
  <si>
    <t>https://www.youtube.com/watch?v=uKByBgqxOw4</t>
  </si>
  <si>
    <t>2013-03-28T15:47:42.000Z</t>
  </si>
  <si>
    <t>Katherine Kuchenbecker: The technology of touch</t>
  </si>
  <si>
    <t>Haptography: Digitizing our sense of touch - Katherine Kuchenbecker</t>
  </si>
  <si>
    <t>View full lesson: http://ed.ted.com/lessons/haptography-digitizing-our-sense-of-touch-katherine-kuchenbecker Can the sense of touch be harnessed with ...</t>
  </si>
  <si>
    <t>6wJ9Aakddng</t>
  </si>
  <si>
    <t>https://www.youtube.com/watch?v=6wJ9Aakddng</t>
  </si>
  <si>
    <t>2013-03-25T15:00:32.000Z</t>
  </si>
  <si>
    <t>Kees Moeliker: How a dead duck changed my life</t>
  </si>
  <si>
    <t>One afternoon, Kees Moeliker got a research opportunity few ornithologists would wish for: A flying duck slammed into his glass office building, died, and then ...</t>
  </si>
  <si>
    <t>vUQLN4o63SY</t>
  </si>
  <si>
    <t>https://www.youtube.com/watch?v=vUQLN4o63SY</t>
  </si>
  <si>
    <t>2013-04-01T14:37:14.000Z</t>
  </si>
  <si>
    <t>Sanjay Dastoor: A skateboard, with a boost</t>
  </si>
  <si>
    <t>A skateboard, with a boost | Sanjay Dastoor</t>
  </si>
  <si>
    <t>Imagine an electric vehicle that can get you to work -- or anywhere in a six-mile radius -- quickly, without traffic frustrations or gasoline. Now imagine you can pick ...</t>
  </si>
  <si>
    <t>v19OlWvdUSg</t>
  </si>
  <si>
    <t>https://www.youtube.com/watch?v=v19OlWvdUSg</t>
  </si>
  <si>
    <t>2013-04-02T15:19:23.000Z</t>
  </si>
  <si>
    <t>Lawrence Lessig: We the People, and the Republic we must reclaim</t>
  </si>
  <si>
    <t>We the People, and the Republic we must reclaim | Lawrence Lessig</t>
  </si>
  <si>
    <t>There is a corruption at the heart of American politics, caused by the dependence of Congressional candidates on funding from the tiniest percentage of citizens.</t>
  </si>
  <si>
    <t>mw2z9lV3W1g</t>
  </si>
  <si>
    <t>https://www.youtube.com/watch?v=mw2z9lV3W1g</t>
  </si>
  <si>
    <t>2013-04-03T14:41:22.000Z</t>
  </si>
  <si>
    <t>Skylar Tibbits: The emergence of "4D printing"</t>
  </si>
  <si>
    <t>The emergence of &amp;quot;4D printing&amp;quot; | Skylar Tibbits</t>
  </si>
  <si>
    <t>3D printing has grown in sophistication since the late 1970s; TED Fellow Skylar Tibbits is shaping the next development, which he calls 4D printing, where the ...</t>
  </si>
  <si>
    <t>0gMCZFHv9v8</t>
  </si>
  <si>
    <t>https://www.youtube.com/watch?v=0gMCZFHv9v8</t>
  </si>
  <si>
    <t>2013-04-04T15:56:48.000Z</t>
  </si>
  <si>
    <t>Ken Jennings: Watson, Jeopardy and me, the obsolete know-it-all</t>
  </si>
  <si>
    <t>Trivia whiz Ken Jennings has made a career as a keeper of facts; he holds the longest winning streak in history on the U.S. game show Jeopardy. But in 2011 ...</t>
  </si>
  <si>
    <t>b2M-SeKey4o</t>
  </si>
  <si>
    <t>https://www.youtube.com/watch?v=b2M-SeKey4o</t>
  </si>
  <si>
    <t>2013-04-05T16:10:21.000Z</t>
  </si>
  <si>
    <t>Freeman Hrabowski: 4 pillars of college success in science</t>
  </si>
  <si>
    <t>At age 12, Freeman Hrabowski marched with Martin Luther King. Now he's president of the University of Maryland, Baltimore County (UMBC), where he works to ...</t>
  </si>
  <si>
    <t>9EglK8Mk18o</t>
  </si>
  <si>
    <t>https://www.youtube.com/watch?v=9EglK8Mk18o</t>
  </si>
  <si>
    <t>2013-04-08T16:16:29.000Z</t>
  </si>
  <si>
    <t>Keller Rinaudo: A mini robot -- powered by your phone</t>
  </si>
  <si>
    <t>Your smartphone may feel like a friend -- but a true friend would give you a smile once in a while. At TED2013, Keller Rinaudo demos Romo, the ...</t>
  </si>
  <si>
    <t>FQEEMpzPZlY</t>
  </si>
  <si>
    <t>https://www.youtube.com/watch?v=FQEEMpzPZlY</t>
  </si>
  <si>
    <t>2013-04-09T15:10:10.000Z</t>
  </si>
  <si>
    <t>Dan Ariely: What makes us feel good about our work?</t>
  </si>
  <si>
    <t>What makes us feel good about our work? | Dan Ariely</t>
  </si>
  <si>
    <t>What motivates us to work? Contrary to conventional wisdom, it isn't just money. But it's not exactly joy either. It seems that most of us thrive by making constant ...</t>
  </si>
  <si>
    <t>5aH2Ppjpcho</t>
  </si>
  <si>
    <t>https://www.youtube.com/watch?v=5aH2Ppjpcho</t>
  </si>
  <si>
    <t>2013-04-10T15:12:08.000Z</t>
  </si>
  <si>
    <t>Eric Dishman: Health care should be a team sport</t>
  </si>
  <si>
    <t>When Eric Dishman was in college, doctors told him he had 2 to 3 years to live. That was a long time ago. One rectified diagnosis and a transplant later, ...</t>
  </si>
  <si>
    <t>VT3XyORCFDA</t>
  </si>
  <si>
    <t>https://www.youtube.com/watch?v=VT3XyORCFDA</t>
  </si>
  <si>
    <t>2013-04-11T17:52:34.000Z</t>
  </si>
  <si>
    <t>Laura Snyder: The Philosophical Breakfast Club</t>
  </si>
  <si>
    <t>In 1812, four men at Cambridge University met for breakfast. What began as an impassioned meal grew into a new scientific revolution, in which these men ...</t>
  </si>
  <si>
    <t>jc_-Y9rDN2g</t>
  </si>
  <si>
    <t>https://www.youtube.com/watch?v=jc_-Y9rDN2g</t>
  </si>
  <si>
    <t>2013-04-12T15:47:01.000Z</t>
  </si>
  <si>
    <t>Rose George: Let's talk crap. Seriously.</t>
  </si>
  <si>
    <t>Rose George: Let&amp;#39;s talk crap. Seriously.</t>
  </si>
  <si>
    <t>It's 2013, yet 2.5 billion people in the world have no access to a basic sanitary toilet. And when there's no loo, where do you poo? In the street, probably near ...</t>
  </si>
  <si>
    <t>ZmSF9gVz9pg</t>
  </si>
  <si>
    <t>https://www.youtube.com/watch?v=ZmSF9gVz9pg</t>
  </si>
  <si>
    <t>2013-04-15T15:29:58.000Z</t>
  </si>
  <si>
    <t>Thomas Insel: Toward a new understanding of mental illness</t>
  </si>
  <si>
    <t>Today, thanks to better early detection, there are 63% fewer deaths from heart disease than there were just a few decades ago. Thomas Insel, Director of the ...</t>
  </si>
  <si>
    <t>PeZ-U0pj9LI</t>
  </si>
  <si>
    <t>https://www.youtube.com/watch?v=PeZ-U0pj9LI</t>
  </si>
  <si>
    <t>2013-04-16T15:52:18.000Z</t>
  </si>
  <si>
    <t>Joshua Prager: In search of the man who broke my neck</t>
  </si>
  <si>
    <t>In search for the man who broke my neck | Joshua Prager</t>
  </si>
  <si>
    <t>When Joshua Prager was 19, a devastating bus accident left him a quadriplegic for several years. He returned to Israel twenty years later to find the driver who ...</t>
  </si>
  <si>
    <t>3Z6x5t5A9so</t>
  </si>
  <si>
    <t>https://www.youtube.com/watch?v=3Z6x5t5A9so</t>
  </si>
  <si>
    <t>2013-04-17T15:09:34.000Z</t>
  </si>
  <si>
    <t>Andres Lozano: Parkinson's, depression and the switch that might turn them off</t>
  </si>
  <si>
    <t>Andres Lozano: Parkinson&amp;#39;s, depression and the switch that might turn them off</t>
  </si>
  <si>
    <t>Deep brain stimulation is becoming very precise. This technique allows surgeons to place electrodes in almost any area of the brain, and turn them up or down ...</t>
  </si>
  <si>
    <t>gZCgWmose3c</t>
  </si>
  <si>
    <t>https://www.youtube.com/watch?v=gZCgWmose3c</t>
  </si>
  <si>
    <t>2013-04-18T15:07:09.000Z</t>
  </si>
  <si>
    <t>BLACK: My journey to yo-yo mastery</t>
  </si>
  <si>
    <t>My journey to yo-yo mastery | BLACK</t>
  </si>
  <si>
    <t>Remember the days you struggled just to make a yo-yo spin, and if you were really fancy, to "walk the dog"? You ain't seen nothin' yet. Japanese yo-yo world ...</t>
  </si>
  <si>
    <t>gnuFrtTNUTc</t>
  </si>
  <si>
    <t>https://www.youtube.com/watch?v=gnuFrtTNUTc</t>
  </si>
  <si>
    <t>2013-04-19T16:59:21.000Z</t>
  </si>
  <si>
    <t>John McWhorter: Txtng is killing language. JK!!!</t>
  </si>
  <si>
    <t>Does texting mean the death of good writing skills? John McWhorter posits that there's much more to texting -- linguistically, culturally -- than it seems, and it's all ...</t>
  </si>
  <si>
    <t>UmvOgW6iV2s</t>
  </si>
  <si>
    <t>https://www.youtube.com/watch?v=UmvOgW6iV2s</t>
  </si>
  <si>
    <t>2013-04-22T16:28:49.000Z</t>
  </si>
  <si>
    <t>Robert Gordon: The death of innovation, the end of growth</t>
  </si>
  <si>
    <t>The US economy has been expanding wildly for two centuries. Are we witnessing the end of growth? Economist Robert Gordon lays out 4 reasons US growth ...</t>
  </si>
  <si>
    <t>PYHd7rpOTe8</t>
  </si>
  <si>
    <t>https://www.youtube.com/watch?v=PYHd7rpOTe8</t>
  </si>
  <si>
    <t>2013-04-23T15:24:41.000Z</t>
  </si>
  <si>
    <t>Erik Brynjolfsson: The key to growth? Race with the machines</t>
  </si>
  <si>
    <t>As machines take on more jobs, many find themselves out of work or with raises indefinitely postponed. Is this the end of growth? No, says Erik Brynjolfsson -- it's ...</t>
  </si>
  <si>
    <t>sod-eJBf9Y0</t>
  </si>
  <si>
    <t>https://www.youtube.com/watch?v=sod-eJBf9Y0</t>
  </si>
  <si>
    <t>2013-04-23T15:28:19.000Z</t>
  </si>
  <si>
    <t>Michael Stevens: How much does a video weigh?</t>
  </si>
  <si>
    <t>How much does a video weigh? - Michael Stevens of Vsauce</t>
  </si>
  <si>
    <t>View full lesson: http://ed.ted.com/lessons/how-much-does-a-video-weigh-michael-stevens What color is a mirror? How much does a video weigh? Michael ...</t>
  </si>
  <si>
    <t>yzQDFKY2uEI</t>
  </si>
  <si>
    <t>https://www.youtube.com/watch?v=yzQDFKY2uEI</t>
  </si>
  <si>
    <t>2013-04-24T15:00:46.000Z</t>
  </si>
  <si>
    <t>Jennifer Healey: If cars could talk, accidents might be avoidable</t>
  </si>
  <si>
    <t>When we drive, we get into a glass bubble, lock the doors and press the accelerator, relying on our eyes to guide us -- even though we can only see the few cars ...</t>
  </si>
  <si>
    <t>bmFhWr693is</t>
  </si>
  <si>
    <t>https://www.youtube.com/watch?v=bmFhWr693is</t>
  </si>
  <si>
    <t>2013-04-25T15:23:02.000Z</t>
  </si>
  <si>
    <t>David Pogue: 10 top time-saving tech tips</t>
  </si>
  <si>
    <t>10 top time-saving tech tips | David Pogue</t>
  </si>
  <si>
    <t>Tech columnist David Pogue shares 10 simple, clever tips for computer, web, smartphone and camera users. And yes, you may know a few of these already ...</t>
  </si>
  <si>
    <t>QoT0-2vu9m4</t>
  </si>
  <si>
    <t>https://www.youtube.com/watch?v=QoT0-2vu9m4</t>
  </si>
  <si>
    <t>2013-04-26T15:20:46.000Z</t>
  </si>
  <si>
    <t>Nilofer Merchant: Got a meeting? Take a walk</t>
  </si>
  <si>
    <t>Nilofer Merchant suggests a small idea that just might have a big impact on your life and health: Next time you have a one-on-one meeting, make it into a ...</t>
  </si>
  <si>
    <t>iE9HMudybyc</t>
  </si>
  <si>
    <t>https://www.youtube.com/watch?v=iE9HMudybyc</t>
  </si>
  <si>
    <t>2013-04-29T15:19:04.000Z</t>
  </si>
  <si>
    <t>Taylor Wilson: My radical plan for small nuclear fission reactors</t>
  </si>
  <si>
    <t>Taylor Wilson was 14 when he built a nuclear fusion reactor in his parents' garage. Now 19, he returns to the TED stage to present a new take on an old topic: ...</t>
  </si>
  <si>
    <t>5HL1BEC024g</t>
  </si>
  <si>
    <t>https://www.youtube.com/watch?v=5HL1BEC024g</t>
  </si>
  <si>
    <t>2013-04-30T15:16:51.000Z</t>
  </si>
  <si>
    <t>Sebasti√£o Salgado: The silent drama of photography</t>
  </si>
  <si>
    <t>The silent drama of photography | Sebasti√£o Salgado</t>
  </si>
  <si>
    <t>Economics PhD Sebasti√£o Salgado only took up photography in his 30s, but the discipline became an obsession. His years-long projects beautifully capture the ...</t>
  </si>
  <si>
    <t>qH4GAXXH29s</t>
  </si>
  <si>
    <t>https://www.youtube.com/watch?v=qH4GAXXH29s</t>
  </si>
  <si>
    <t>2013-05-01T15:04:24.000Z</t>
  </si>
  <si>
    <t>Juan Enriquez: Your online life, permanent as a tattoo</t>
  </si>
  <si>
    <t>What if Andy Warhol had it wrong, and instead of being famous for 15 minutes, we're only anonymous for that long? In this short talk, Juan Enriquez looks at the ...</t>
  </si>
  <si>
    <t>Fu1C-oBdsMM</t>
  </si>
  <si>
    <t>https://www.youtube.com/watch?v=Fu1C-oBdsMM</t>
  </si>
  <si>
    <t>2013-05-02T15:22:42.000Z</t>
  </si>
  <si>
    <t>Rita Pierson: Every kid needs a champion</t>
  </si>
  <si>
    <t>Every kid needs a champion | Rita Pierson</t>
  </si>
  <si>
    <t>Rita Pierson, a teacher for 40 years, once heard a colleague say, "They don't pay me to like the kids." Her response: "Kids don't learn from people they don't like.</t>
  </si>
  <si>
    <t>SFnMTHhKdkw</t>
  </si>
  <si>
    <t>https://www.youtube.com/watch?v=SFnMTHhKdkw</t>
  </si>
  <si>
    <t>2013-05-03T15:13:34.000Z</t>
  </si>
  <si>
    <t>Timothy Bartik: The economic case for preschool</t>
  </si>
  <si>
    <t>In this well-argued talk, Timothy Bartik makes the macro-economic case for preschool education -- and explains why you should be happy to invest in it, even if ...</t>
  </si>
  <si>
    <t>LH8MPbFoRjw</t>
  </si>
  <si>
    <t>https://www.youtube.com/watch?v=LH8MPbFoRjw</t>
  </si>
  <si>
    <t>2013-05-06T16:24:41.000Z</t>
  </si>
  <si>
    <t>ShaoLan: Learn to read Chinese ... with ease!</t>
  </si>
  <si>
    <t>Learn to read Chinese ... with ease! | ShaoLan</t>
  </si>
  <si>
    <t>For foreigners, learning to speak Chinese is a hard task. But learning to read the beautiful, often complex characters of the Chinese written language may be ...</t>
  </si>
  <si>
    <t>troxvPRmZm8</t>
  </si>
  <si>
    <t>https://www.youtube.com/watch?v=troxvPRmZm8</t>
  </si>
  <si>
    <t>2013-05-07T15:27:54.000Z</t>
  </si>
  <si>
    <t>Bill Gates: Teachers need real feedback</t>
  </si>
  <si>
    <t>Until recently, many teachers only got one word of feedback a year: "satisfactory." And with no feedback, no coaching, there's just no way to improve. Bill Gates ...</t>
  </si>
  <si>
    <t>81Ub0SMxZQo</t>
  </si>
  <si>
    <t>https://www.youtube.com/watch?v=81Ub0SMxZQo</t>
  </si>
  <si>
    <t>2013-05-08T15:06:42.000Z</t>
  </si>
  <si>
    <t>Ramsey Musallam: 3 rules to spark learning</t>
  </si>
  <si>
    <t>3 rules to spark learning | Ramsey Musallam</t>
  </si>
  <si>
    <t>It took a life-threatening condition to jolt chemistry teacher Ramsey Musallam out of ten years of "pseudo-teaching" to understand the true role of the educator: to ...</t>
  </si>
  <si>
    <t>YsYHqfk0X2A</t>
  </si>
  <si>
    <t>https://www.youtube.com/watch?v=YsYHqfk0X2A</t>
  </si>
  <si>
    <t>2013-05-08T15:22:27.000Z</t>
  </si>
  <si>
    <t>Pearl Arredondo: My story, from gangland daughter to star teacher</t>
  </si>
  <si>
    <t>Pearl Arredondo grew up in East Los Angeles, the daughter of a high-ranking gang member who was in-and-out of jail. Many teachers wrote her off as having a ...</t>
  </si>
  <si>
    <t>BImnT7lcLDE</t>
  </si>
  <si>
    <t>https://www.youtube.com/watch?v=BImnT7lcLDE</t>
  </si>
  <si>
    <t>2013-05-08T15:37:21.000Z</t>
  </si>
  <si>
    <t>Malcolm London: "High School Training Ground"</t>
  </si>
  <si>
    <t>Malcolm London: &amp;quot;High School Training Ground&amp;quot;</t>
  </si>
  <si>
    <t>Young poet, educator and activist Malcom London performs his stirring poem about life on the front lines of high school. He tells of the "oceans of adolescence" ...</t>
  </si>
  <si>
    <t>_Il70mlj38o</t>
  </si>
  <si>
    <t>https://www.youtube.com/watch?v=_Il70mlj38o</t>
  </si>
  <si>
    <t>2013-05-08T15:30:32.000Z</t>
  </si>
  <si>
    <t>Geoffrey Canada: Our failing schools. Enough is enough!</t>
  </si>
  <si>
    <t>Our failing schools. Enough is enough! | Geoffrey Canada</t>
  </si>
  <si>
    <t>Why, why, why does our education system look so similar to the way it did 50 years ago? Millions of students were failing then, as they are now -- and it's ...</t>
  </si>
  <si>
    <t>vY2l2xfDBcE</t>
  </si>
  <si>
    <t>https://www.youtube.com/watch?v=vY2l2xfDBcE</t>
  </si>
  <si>
    <t>2013-05-08T15:46:25.000Z</t>
  </si>
  <si>
    <t>Angela Lee Duckworth: Grit: The power of passion and perseverance</t>
  </si>
  <si>
    <t>Grit: the power of passion and perseverance | Angela Lee Duckworth</t>
  </si>
  <si>
    <t>Leaving a high-flying job in consulting, Angela Lee Duckworth took a job teaching math to seventh graders in a New York public school. She quickly realized ...</t>
  </si>
  <si>
    <t>H14bBuluwB8</t>
  </si>
  <si>
    <t>https://www.youtube.com/watch?v=H14bBuluwB8</t>
  </si>
  <si>
    <t>2013-05-09T15:23:46.000Z</t>
  </si>
  <si>
    <t>Ken Robinson: How to escape education's death valley</t>
  </si>
  <si>
    <t>How to escape education&amp;#39;s death valley | Sir Ken Robinson</t>
  </si>
  <si>
    <t>Sir Ken Robinson outlines 3 principles crucial for the human mind to flourish -- and how current education culture works against them. In a funny, stirring talk he ...</t>
  </si>
  <si>
    <t>wX78iKhInsc</t>
  </si>
  <si>
    <t>https://www.youtube.com/watch?v=wX78iKhInsc</t>
  </si>
  <si>
    <t>2013-05-10T15:51:31.000Z</t>
  </si>
  <si>
    <t>Meg Jay: Why 30 is not the new 20</t>
  </si>
  <si>
    <t>Why 30 is not the new 20 | Meg Jay</t>
  </si>
  <si>
    <t>Clinical psychologist Meg Jay has a bold message for twentysomethings: Contrary to popular belief, your 20s are not a throwaway decade. In this provocative ...</t>
  </si>
  <si>
    <t>vhhgI4tSMwc</t>
  </si>
  <si>
    <t>https://www.youtube.com/watch?v=vhhgI4tSMwc</t>
  </si>
  <si>
    <t>2013-05-13T16:03:20.000Z</t>
  </si>
  <si>
    <t>Maria Bezaitis: Why we need strangeness</t>
  </si>
  <si>
    <t>Maria Bezaitis: The surprising need for strangeness</t>
  </si>
  <si>
    <t>In our digital world, social relations have become mediated by data. Without even realizing it, we're barricading ourselves against strangeness -- people and ...</t>
  </si>
  <si>
    <t>os69gEFXUW4</t>
  </si>
  <si>
    <t>https://www.youtube.com/watch?v=os69gEFXUW4</t>
  </si>
  <si>
    <t>2013-05-14T15:37:56.000Z</t>
  </si>
  <si>
    <t>Liu Bolin: The invisible man</t>
  </si>
  <si>
    <t>Liu Bolin - The Invisible Man</t>
  </si>
  <si>
    <t>Liu Bolin - The Invisible Man Please Subscribe if you like our slideshow! Liu Bolin is a Chinese man with an unusual art. Without the special effects of photoshop, ...</t>
  </si>
  <si>
    <t>OkEEvFFnT7w</t>
  </si>
  <si>
    <t>https://www.youtube.com/watch?v=OkEEvFFnT7w</t>
  </si>
  <si>
    <t>2012-01-06T06:35:34.000Z</t>
  </si>
  <si>
    <t>Jay Silver: Hack a banana, make a keyboard!</t>
  </si>
  <si>
    <t>Why can't two slices of pizza be used as a slide clicker? Why shouldn't you make music with ketchup? In this charming talk, inventor Jay Silver talks about the ...</t>
  </si>
  <si>
    <t>kiUnJ1d8vvw</t>
  </si>
  <si>
    <t>https://www.youtube.com/watch?v=kiUnJ1d8vvw</t>
  </si>
  <si>
    <t>2013-05-16T15:17:15.000Z</t>
  </si>
  <si>
    <t>Sergey Brin: Why Google Glass?</t>
  </si>
  <si>
    <t>It's not a demo, more of a philosophical argument: Why did Sergey Brin and his team at Google want to build an eye-mounted camera/computer, codenamed ...</t>
  </si>
  <si>
    <t>IessjPY9gwI</t>
  </si>
  <si>
    <t>https://www.youtube.com/watch?v=IessjPY9gwI</t>
  </si>
  <si>
    <t>2013-05-17T17:11:51.000Z</t>
  </si>
  <si>
    <t>Peter Singer: The why and how of effective altruism</t>
  </si>
  <si>
    <t>If you're lucky enough to live without want, it's a natural impulse to help others in need. But, asks philosopher Peter Singer, what's the most effective way to give ...</t>
  </si>
  <si>
    <t>Diuv3XZQXyc</t>
  </si>
  <si>
    <t>https://www.youtube.com/watch?v=Diuv3XZQXyc</t>
  </si>
  <si>
    <t>2013-05-20T15:52:33.000Z</t>
  </si>
  <si>
    <t>Phil Hansen: Embrace the shake</t>
  </si>
  <si>
    <t>Embrace the Shake | Phil Hansen | TED Talks</t>
  </si>
  <si>
    <t>In art school, Phil Hansen developed an unruly tremor in his hand that kept him from creating the pointillist drawings he loved. Hansen was devastated, floating ...</t>
  </si>
  <si>
    <t>YrZTho_o_is</t>
  </si>
  <si>
    <t>https://www.youtube.com/watch?v=YrZTho_o_is</t>
  </si>
  <si>
    <t>2013-05-21T15:08:49.000Z</t>
  </si>
  <si>
    <t>Judy MacDonald Johnston: Prepare for a good end of life</t>
  </si>
  <si>
    <t>Thinking about death is frightening, but planning ahead is practical and leaves more room for peace of mind in our final days. In a solemn, thoughtful talk, Judy ...</t>
  </si>
  <si>
    <t>6We_1bXRBOk</t>
  </si>
  <si>
    <t>https://www.youtube.com/watch?v=6We_1bXRBOk</t>
  </si>
  <si>
    <t>2013-05-22T15:24:44.000Z</t>
  </si>
  <si>
    <t>Alastair Parvin: Architecture for the people by the people</t>
  </si>
  <si>
    <t>Architect Alastair Parvin presents a simple but provocative idea: what if, instead of architects creating buildings for those who can afford to commission them, ...</t>
  </si>
  <si>
    <t>Mlt6kaNjoeI</t>
  </si>
  <si>
    <t>https://www.youtube.com/watch?v=Mlt6kaNjoeI</t>
  </si>
  <si>
    <t>2013-05-23T16:07:48.000Z</t>
  </si>
  <si>
    <t>Ji-Hae Park: The violin, and my dark night of the soul</t>
  </si>
  <si>
    <t>The violin, and my dark night of the soul | Ji-Hae Park</t>
  </si>
  <si>
    <t>In her quest to become a world-famous violinist, Ji-Hae Park fell into a severe depression. Only music was able to lift her out again -- showing her that her goal ...</t>
  </si>
  <si>
    <t>ZMGZQZRIsJE</t>
  </si>
  <si>
    <t>https://www.youtube.com/watch?v=ZMGZQZRIsJE</t>
  </si>
  <si>
    <t>2013-05-24T15:18:08.000Z</t>
  </si>
  <si>
    <t>Paola Antonelli: Why I brought Pac-Man to MoMA</t>
  </si>
  <si>
    <t>When the Museum of Modern Art's senior curator of architecture and design announced the acquisition of 14 video games in 2012, "all hell broke loose." In this ...</t>
  </si>
  <si>
    <t>YzGjO5aHShQ</t>
  </si>
  <si>
    <t>https://www.youtube.com/watch?v=YzGjO5aHShQ</t>
  </si>
  <si>
    <t>2013-05-28T15:31:21.000Z</t>
  </si>
  <si>
    <t>Jackson Katz: Violence against women -- it's a men's issue</t>
  </si>
  <si>
    <t>Violence against women‚Äîit&amp;#39;s a men&amp;#39;s issue: Jackson Katz at TEDxFiDiWomen</t>
  </si>
  <si>
    <t>Jackson Katz, Phd, is an anti-sexist activist and expert on violence, media and masculinities. An author, filmmaker, educator and social theorist, Katz has worked ...</t>
  </si>
  <si>
    <t>KTvSfeCRxe8</t>
  </si>
  <si>
    <t>https://www.youtube.com/watch?v=KTvSfeCRxe8</t>
  </si>
  <si>
    <t>2013-02-12T01:47:33.000Z</t>
  </si>
  <si>
    <t>Hendrik Poinar: Bring back the woolly mammoth!</t>
  </si>
  <si>
    <t>It's the dream of kids all around the world to see giant beasts walk the Earth again. Could -- and should -- that dream be realized? Hendrik Poinar gives an ...</t>
  </si>
  <si>
    <t>O8e8Ttfz-pY</t>
  </si>
  <si>
    <t>https://www.youtube.com/watch?v=O8e8Ttfz-pY</t>
  </si>
  <si>
    <t>2013-05-30T16:09:29.000Z</t>
  </si>
  <si>
    <t>Lisa Bu: How books can open your mind</t>
  </si>
  <si>
    <t>How books can open your mind | Lisa Bu</t>
  </si>
  <si>
    <t>What happens when a dream you've held since childhood ... doesn't come true? As Lisa Bu adjusted to a new life in the United States, she turned to books to ...</t>
  </si>
  <si>
    <t>6ibCtsHgz3Y</t>
  </si>
  <si>
    <t>https://www.youtube.com/watch?v=6ibCtsHgz3Y</t>
  </si>
  <si>
    <t>2013-05-31T15:48:20.000Z</t>
  </si>
  <si>
    <t>Andrew Solomon: Love, no matter what</t>
  </si>
  <si>
    <t>Love, no matter what | Andrew Solomon</t>
  </si>
  <si>
    <t>What is it like to raise a child who's different from you in some fundamental way (like a prodigy, or a differently abled kid, or a criminal)? In this quietly moving talk, ...</t>
  </si>
  <si>
    <t>9EVEmZ2c_es</t>
  </si>
  <si>
    <t>https://www.youtube.com/watch?v=9EVEmZ2c_es</t>
  </si>
  <si>
    <t>2013-06-03T15:30:06.000Z</t>
  </si>
  <si>
    <t>Alex Laskey: How behavioral science can lower your energy bill</t>
  </si>
  <si>
    <t>What's a proven way to lower your energy costs? Would you believe: learning what your neighbor pays. Alex Laskey shows how a quirk of human behavior can ...</t>
  </si>
  <si>
    <t>4cJ08wOqloc</t>
  </si>
  <si>
    <t>https://www.youtube.com/watch?v=4cJ08wOqloc</t>
  </si>
  <si>
    <t>2013-06-04T15:13:24.000Z</t>
  </si>
  <si>
    <t>Anas Aremeyaw Anas: How I named, shamed and jailed</t>
  </si>
  <si>
    <t>How I named, shamed and jailed | Anas Aremeyaw Anas</t>
  </si>
  <si>
    <t>Journalist Anas Aremeyaw Anas has broken dozens of stories of corruption and organized crime all over Ghana -- without ever revealing his identity. In this talk ...</t>
  </si>
  <si>
    <t>LRTTPs-AujA</t>
  </si>
  <si>
    <t>https://www.youtube.com/watch?v=LRTTPs-AujA</t>
  </si>
  <si>
    <t>2013-06-05T15:19:23.000Z</t>
  </si>
  <si>
    <t>Denise Herzing: Could we speak the language of dolphins?</t>
  </si>
  <si>
    <t>Could we speak the language of dolphins? | Denise Herzing</t>
  </si>
  <si>
    <t>For 28 years, Denise Herzing has spent five months each summer living with a pod of Atlantic spotted dolphins, following three generations of family ...</t>
  </si>
  <si>
    <t>CQ5dRyyHwfM</t>
  </si>
  <si>
    <t>https://www.youtube.com/watch?v=CQ5dRyyHwfM</t>
  </si>
  <si>
    <t>2013-06-06T16:37:19.000Z</t>
  </si>
  <si>
    <t>Martin Villeneuve: How I made an impossible film</t>
  </si>
  <si>
    <t>Filmmaker Martin Villeneuve talks about "Mars et Avril," the Canadian sci-fi spectacular he made with virtually no money. In a charming talk, he explains the ...</t>
  </si>
  <si>
    <t>gtpTd3ywwiE</t>
  </si>
  <si>
    <t>https://www.youtube.com/watch?v=gtpTd3ywwiE</t>
  </si>
  <si>
    <t>2013-06-07T16:23:58.000Z</t>
  </si>
  <si>
    <t>Andrew McAfee: What will future jobs look like?</t>
  </si>
  <si>
    <t>What will future jobs look like? | Andrew McAfee</t>
  </si>
  <si>
    <t>Economist Andrew McAfee suggests that, yes, probably, droids will take our jobs -- or at least the kinds of jobs we know now. In this far-seeing talk, he thinks ...</t>
  </si>
  <si>
    <t>cXQrbxD9_Ng</t>
  </si>
  <si>
    <t>https://www.youtube.com/watch?v=cXQrbxD9_Ng</t>
  </si>
  <si>
    <t>2013-06-20T19:48:27.000Z</t>
  </si>
  <si>
    <t>Raffaello D'Andrea: The astounding athletic power of quadcopters</t>
  </si>
  <si>
    <t>The astounding athletic power of quadcopters | Raffaello D&amp;#39;Andrea</t>
  </si>
  <si>
    <t>In a robot lab at TEDGlobal, Raffaello D'Andrea demos his flying quadcopters: robots that think like athletes, solving physical problems with algorithms that help ...</t>
  </si>
  <si>
    <t>w2itwFJCgFQ</t>
  </si>
  <si>
    <t>https://www.youtube.com/watch?v=w2itwFJCgFQ</t>
  </si>
  <si>
    <t>2013-06-12T00:47:58.000Z</t>
  </si>
  <si>
    <t>George Papandreou: Imagine a European democracy without borders</t>
  </si>
  <si>
    <t>Greece has been the poster child for European economic crisis, but former Prime Minister George Papandreou wonders if it's just a preview of what's to come.</t>
  </si>
  <si>
    <t>y9ALB39wRKo</t>
  </si>
  <si>
    <t>https://www.youtube.com/watch?v=y9ALB39wRKo</t>
  </si>
  <si>
    <t>2013-06-12T09:59:05.000Z</t>
  </si>
  <si>
    <t>Daniel Suarez: The kill decision shouldn't belong to a robot</t>
  </si>
  <si>
    <t>Daniel Suarez: The kill decision shouldn&amp;#39;t belong to a robot</t>
  </si>
  <si>
    <t>As a novelist, Daniel Suarez spins dystopian tales of the future. But on the TEDGlobal stage, he talks us through a real-life scenario we all need to know more ...</t>
  </si>
  <si>
    <t>pMYYx_im5QI</t>
  </si>
  <si>
    <t>https://www.youtube.com/watch?v=pMYYx_im5QI</t>
  </si>
  <si>
    <t>2013-06-13T12:51:00.000Z</t>
  </si>
  <si>
    <t>Manal al-Sharif: A Saudi woman who dared to drive</t>
  </si>
  <si>
    <t>A Saudi woman who dared to drive | Manal al-Sharif</t>
  </si>
  <si>
    <t>There's no actual law against women driving in Saudi Arabia. But it's forbidden. Two years ago, Manal al-Sharif decided to encourage women to drive by doing ...</t>
  </si>
  <si>
    <t>vNpmq6Ok-QQ</t>
  </si>
  <si>
    <t>https://www.youtube.com/watch?v=vNpmq6Ok-QQ</t>
  </si>
  <si>
    <t>2013-06-14T12:48:31.000Z</t>
  </si>
  <si>
    <t>Didier Sornette: How we can predict the next financial crisis</t>
  </si>
  <si>
    <t>The 2007-2008 financial crisis, you might think, was an unpredictable one-time crash. But Didier Sornette and his Financial Crisis Observatory have plotted a set ...</t>
  </si>
  <si>
    <t>C_eFjLZqXt8</t>
  </si>
  <si>
    <t>https://www.youtube.com/watch?v=C_eFjLZqXt8</t>
  </si>
  <si>
    <t>2013-06-17T15:30:22.000Z</t>
  </si>
  <si>
    <t>Juliana Rotich: Meet BRCK, Internet access built for Africa</t>
  </si>
  <si>
    <t>Tech communities are booming all over Africa, says Nairobi-based Juliana Rotich, cofounder of the open-source software Ushahidi. But it remains challenging to ...</t>
  </si>
  <si>
    <t>qsJYrwzfd6w</t>
  </si>
  <si>
    <t>https://www.youtube.com/watch?v=qsJYrwzfd6w</t>
  </si>
  <si>
    <t>2013-06-18T15:49:16.000Z</t>
  </si>
  <si>
    <t>Joseph Kim: The family I lost in North Korea. And the family I gained.</t>
  </si>
  <si>
    <t>The family I lost in North Korea. And the family I gained | Joseph Kim</t>
  </si>
  <si>
    <t>A refugee now living in the US, Joseph Kim tells the story of his life in North Korea during the famine years. He's begun to create a new life -- but he still searches ...</t>
  </si>
  <si>
    <t>nLeeTVmVrtA</t>
  </si>
  <si>
    <t>https://www.youtube.com/watch?v=nLeeTVmVrtA</t>
  </si>
  <si>
    <t>2013-06-19T16:14:01.000Z</t>
  </si>
  <si>
    <t>Paul Pholeros: How to reduce poverty? Fix homes</t>
  </si>
  <si>
    <t>In 1985, architect Paul Pholeros was challenged by the director of an Aboriginal-controlled health service to "stop people getting sick" in a small indigenous ...</t>
  </si>
  <si>
    <t>XDBWEKBq0_w</t>
  </si>
  <si>
    <t>https://www.youtube.com/watch?v=XDBWEKBq0_w</t>
  </si>
  <si>
    <t>2013-06-20T15:59:12.000Z</t>
  </si>
  <si>
    <t>Camille Seaman: Photos from a storm chaser</t>
  </si>
  <si>
    <t>Photographer Camille Seaman has been chasing storms for 5 years. In this talk she shows stunning, surreal photos of the heavens in tumult. TEDTalks is a daily ...</t>
  </si>
  <si>
    <t>MgOVOCUuScE</t>
  </si>
  <si>
    <t>https://www.youtube.com/watch?v=MgOVOCUuScE</t>
  </si>
  <si>
    <t>2013-06-21T15:54:28.000Z</t>
  </si>
  <si>
    <t>Lesley Hazleton: The doubt essential to faith</t>
  </si>
  <si>
    <t>When Lesley Hazleton was writing a biography of Muhammad, she was struck by something: The night he received the revelation of the Koran, according to ...</t>
  </si>
  <si>
    <t>6ORDQFh0Byw</t>
  </si>
  <si>
    <t>https://www.youtube.com/watch?v=6ORDQFh0Byw</t>
  </si>
  <si>
    <t>2013-06-24T15:42:21.000Z</t>
  </si>
  <si>
    <t>Peter Attia: Is the obesity crisis hiding a bigger problem?</t>
  </si>
  <si>
    <t>Is the obesity crisis hiding a bigger problem? - Peter Attia</t>
  </si>
  <si>
    <t>As a young surgeon, Peter Attia felt contempt for a patient with diabetes. She was overweight, he thought, and thus responsible for the fact that she needed a foot ...</t>
  </si>
  <si>
    <t>sjJrXHWLP_M</t>
  </si>
  <si>
    <t>https://www.youtube.com/watch?v=sjJrXHWLP_M</t>
  </si>
  <si>
    <t>2013-08-23T20:34:59.000Z</t>
  </si>
  <si>
    <t>Bob Mankoff: Anatomy of a New Yorker cartoon</t>
  </si>
  <si>
    <t>The New Yorker receives around 1000 cartoons each week; it only publishes about 17 of them. In this hilarious, fast-paced, and insightful talk, the magazine's ...</t>
  </si>
  <si>
    <t>FKxaL8Iau8Q</t>
  </si>
  <si>
    <t>https://www.youtube.com/watch?v=FKxaL8Iau8Q</t>
  </si>
  <si>
    <t>2013-06-26T20:44:09.000Z</t>
  </si>
  <si>
    <t>Michael Archer: How we'll resurrect the gastric brooding frog, the Tasmanian tiger</t>
  </si>
  <si>
    <t>Michael Archer: How we&amp;#39;ll resurrect the gastric brooding frog, the Tasmanian tiger</t>
  </si>
  <si>
    <t>The gastric brooding frog lays its eggs just like any other frog -- then swallows them whole to incubate. That is, it did until it went extinct 30 years ago.</t>
  </si>
  <si>
    <t>ErexJkoDhGI</t>
  </si>
  <si>
    <t>https://www.youtube.com/watch?v=ErexJkoDhGI</t>
  </si>
  <si>
    <t>2013-06-27T15:35:05.000Z</t>
  </si>
  <si>
    <t>Rodney Brooks: Why we will rely on robots</t>
  </si>
  <si>
    <t>Scaremongers play on the idea that robots will simply replace people on the job. In fact, they can become our essential collaborators, freeing us up to spend time ...</t>
  </si>
  <si>
    <t>nA-J0510Pxs</t>
  </si>
  <si>
    <t>https://www.youtube.com/watch?v=nA-J0510Pxs</t>
  </si>
  <si>
    <t>2013-06-28T15:45:01.000Z</t>
  </si>
  <si>
    <t>Eric X. Li: A tale of two political systems</t>
  </si>
  <si>
    <t>It's a standard assumption in the West: As a society progresses, it eventually becomes a capitalist, multi-party democracy. Right? Eric X. Li, a Chinese investor ...</t>
  </si>
  <si>
    <t>s0YjL9rZyR0</t>
  </si>
  <si>
    <t>https://www.youtube.com/watch?v=s0YjL9rZyR0</t>
  </si>
  <si>
    <t>2013-07-01T16:02:15.000Z</t>
  </si>
  <si>
    <t>Joel Selanikio: The big-data revolution in healthcare</t>
  </si>
  <si>
    <t>Joel Selanikio: The surprising seeds of a big-data revolution in healthcare</t>
  </si>
  <si>
    <t>Collecting global health data was an imperfect science: Workers tramped through villages to knock on doors and ask questions, wrote the answers on paper ...</t>
  </si>
  <si>
    <t>Mb8x6vLcggc</t>
  </si>
  <si>
    <t>https://www.youtube.com/watch?v=Mb8x6vLcggc</t>
  </si>
  <si>
    <t>2013-07-02T15:09:41.000Z</t>
  </si>
  <si>
    <t>Jinha Lee: Reach into the computer and grab a pixel</t>
  </si>
  <si>
    <t>The border between our physical world and the digital information surrounding us has been getting thinner and thinner. Designer and engineer Jinha Lee wants ...</t>
  </si>
  <si>
    <t>rJ33ixP9QG0</t>
  </si>
  <si>
    <t>https://www.youtube.com/watch?v=rJ33ixP9QG0</t>
  </si>
  <si>
    <t>2013-07-03T16:15:35.000Z</t>
  </si>
  <si>
    <t>Sleepy Man Banjo Boys: Bluegrass virtuosity from ... New Jersey?</t>
  </si>
  <si>
    <t>Charmian Gooch: Meet global corruption's hidden players</t>
  </si>
  <si>
    <t>Charmian Gooch: Meet global corruption&amp;#39;s hidden players</t>
  </si>
  <si>
    <t>When the son of the president of a desperately poor country starts buying mansions and sportscars on an official monthly salary of $7000, Charmian Gooch ...</t>
  </si>
  <si>
    <t>Nhx1_yXMwCg</t>
  </si>
  <si>
    <t>https://www.youtube.com/watch?v=Nhx1_yXMwCg</t>
  </si>
  <si>
    <t>2013-07-08T15:37:50.000Z</t>
  </si>
  <si>
    <t>Michael Green: Why we should build wooden skyscrapers</t>
  </si>
  <si>
    <t>Building a skyscraper? Forget about steel and concrete, says architect Michael Green, and build it out of ... wood. As he details in this intriguing talk, it's not only ...</t>
  </si>
  <si>
    <t>Xi_PD5aZT7Q</t>
  </si>
  <si>
    <t>https://www.youtube.com/watch?v=Xi_PD5aZT7Q</t>
  </si>
  <si>
    <t>2013-07-09T15:37:36.000Z</t>
  </si>
  <si>
    <t>The interspecies internet? An idea in progress</t>
  </si>
  <si>
    <t>The interspecies Internet? An idea in progress...</t>
  </si>
  <si>
    <t>Apes, dolphins and elephants are animals with remarkable communication skills. Could the Internet be expanded to include sentient species like them? A new ...</t>
  </si>
  <si>
    <t>wGMLhaa98GI</t>
  </si>
  <si>
    <t>https://www.youtube.com/watch?v=wGMLhaa98GI</t>
  </si>
  <si>
    <t>2013-07-10T15:50:35.000Z</t>
  </si>
  <si>
    <t>Jack Andraka: A promising test for pancreatic cancer ... from a teenager</t>
  </si>
  <si>
    <t>A promising test for pancreatic cancer ... from a teenager | Jack Andraka</t>
  </si>
  <si>
    <t>Over 85 percent of all pancreatic cancers are diagnosed late, when someone has less than two percent chance of survival. How could this be? Jack Andraka ...</t>
  </si>
  <si>
    <t>g-ycQufrgK4</t>
  </si>
  <si>
    <t>https://www.youtube.com/watch?v=g-ycQufrgK4</t>
  </si>
  <si>
    <t>2013-07-11T15:31:18.000Z</t>
  </si>
  <si>
    <t>Al Vernacchio: Sex needs a new metaphor. Here's one ...</t>
  </si>
  <si>
    <t>Al Vernacchio: Sex needs a new metaphor. Here&amp;#39;s one ...</t>
  </si>
  <si>
    <t>For some reason, says educator Al Vernacchio, the metaphors for talking about sex in the US all come from baseball -- scoring, getting to first base, etc.</t>
  </si>
  <si>
    <t>xF-CX9mAHPo</t>
  </si>
  <si>
    <t>https://www.youtube.com/watch?v=xF-CX9mAHPo</t>
  </si>
  <si>
    <t>2013-07-15T15:12:04.000Z</t>
  </si>
  <si>
    <t>Bernie Krause: The voice of the natural world</t>
  </si>
  <si>
    <t>Bernie Krause has been recording wild soundscapes -- the wind in the trees, the chirping of birds, the subtle sounds of insect larvae -- for 45 years. In that time ...</t>
  </si>
  <si>
    <t>uTbA-mxo858</t>
  </si>
  <si>
    <t>https://www.youtube.com/watch?v=uTbA-mxo858</t>
  </si>
  <si>
    <t>2013-07-15T15:18:26.000Z</t>
  </si>
  <si>
    <t>Gavin Pretor-Pinney: Cloudy with a chance of joy</t>
  </si>
  <si>
    <t>You don't need to plan an exotic trip to find creative inspiration. Just look up, says Gavin Pretor-Pinney, founder of the Cloud Appreciation Society. As he shares ...</t>
  </si>
  <si>
    <t>lhP52caGW6s</t>
  </si>
  <si>
    <t>https://www.youtube.com/watch?v=lhP52caGW6s</t>
  </si>
  <si>
    <t>2013-07-16T15:54:21.000Z</t>
  </si>
  <si>
    <t>Pico Iyer: Where is home?</t>
  </si>
  <si>
    <t>More and more people worldwide are living in countries not considered their own. Writer Pico Iyer -- who himself has three or four "origins" -- meditates on the ...</t>
  </si>
  <si>
    <t>3m6dV7Xo3Vc</t>
  </si>
  <si>
    <t>https://www.youtube.com/watch?v=3m6dV7Xo3Vc</t>
  </si>
  <si>
    <t>2013-07-17T15:18:01.000Z</t>
  </si>
  <si>
    <t>Two young scientists break down plastics with bacteria</t>
  </si>
  <si>
    <t>geE5Bd9XQag</t>
  </si>
  <si>
    <t>https://www.youtube.com/watch?v=geE5Bd9XQag</t>
  </si>
  <si>
    <t>2014-06-01T11:51:38.000Z</t>
  </si>
  <si>
    <t>Tom Thum: The orchestra in my mouth</t>
  </si>
  <si>
    <t>The orchestra in my mouth | Tom Thum</t>
  </si>
  <si>
    <t>In a highly entertaining performance, beatboxer Tom Thum slings beats, comedy and a mouthful of instrumental impersonations into 11 minutes of creativity and ...</t>
  </si>
  <si>
    <t>DFjIi2hxxf0</t>
  </si>
  <si>
    <t>https://www.youtube.com/watch?v=DFjIi2hxxf0</t>
  </si>
  <si>
    <t>2013-07-19T15:40:05.000Z</t>
  </si>
  <si>
    <t>John Searle: Our shared condition -- consciousness</t>
  </si>
  <si>
    <t>Philosopher John Searle lays out the case for studying human consciousness -- and systematically shoots down some of the common objections to taking it ...</t>
  </si>
  <si>
    <t>eqDgt12m26c</t>
  </si>
  <si>
    <t>https://www.youtube.com/watch?v=eqDgt12m26c</t>
  </si>
  <si>
    <t>2013-07-22T15:22:57.000Z</t>
  </si>
  <si>
    <t>Kate Stone: DJ decks made of ... paper</t>
  </si>
  <si>
    <t>Kate Stone: DJ decks made of... paper</t>
  </si>
  <si>
    <t>"I love paper, and I love technology," says physicist and former sheep herder Kate Stone, who's spent the past decade working to unite the two. Her experiments ...</t>
  </si>
  <si>
    <t>y9wzax_PtIo</t>
  </si>
  <si>
    <t>https://www.youtube.com/watch?v=y9wzax_PtIo</t>
  </si>
  <si>
    <t>2013-07-23T15:23:35.000Z</t>
  </si>
  <si>
    <t>Roberto D'Angelo + Francesca Fedeli: In our baby's illness, a life lesson</t>
  </si>
  <si>
    <t>Roberto D&amp;#39;Angelo + Francesca Fedeli: In our baby&amp;#39;s illness, a life lesson</t>
  </si>
  <si>
    <t>Roberto D'Angelo and Francesca Fedeli thought their baby boy Mario was healthy -- until at 10 days old, they discovered he'd had a perinatal stroke. With Mario ...</t>
  </si>
  <si>
    <t>GhpFTQfiqCs</t>
  </si>
  <si>
    <t>https://www.youtube.com/watch?v=GhpFTQfiqCs</t>
  </si>
  <si>
    <t>2013-07-24T15:11:25.000Z</t>
  </si>
  <si>
    <t>Paul Kemp-Robertson: Bitcoin. Sweat. Tide. Meet the future of branded currency.</t>
  </si>
  <si>
    <t>Currency -- the bills and coins you carry in your wallet and in your bank account -- is founded on marketing, on the belief that banks and governments are ...</t>
  </si>
  <si>
    <t>cb-ts8fUhB8</t>
  </si>
  <si>
    <t>https://www.youtube.com/watch?v=cb-ts8fUhB8</t>
  </si>
  <si>
    <t>2013-07-25T15:14:35.000Z</t>
  </si>
  <si>
    <t>Tania Luna: How a penny made me feel like a millionaire</t>
  </si>
  <si>
    <t>As a young child, Tania Luna left her home in post-Chernobyl Ukraine to take asylum in the US. And one day, on the floor of the New York homeless shelter ...</t>
  </si>
  <si>
    <t>WTFi99e4RXU</t>
  </si>
  <si>
    <t>https://www.youtube.com/watch?v=WTFi99e4RXU</t>
  </si>
  <si>
    <t>2013-07-26T15:37:34.000Z</t>
  </si>
  <si>
    <t>Bastian Schaefer: A 3D-printed jumbo jet?</t>
  </si>
  <si>
    <t>Designer Bastian Schaefer shows off a speculative design for the future of jet planes, with a skeleton inspired by strong, flexible, natural forms and by the needs ...</t>
  </si>
  <si>
    <t>7oQY0uC52jY</t>
  </si>
  <si>
    <t>https://www.youtube.com/watch?v=7oQY0uC52jY</t>
  </si>
  <si>
    <t>2013-07-29T16:21:30.000Z</t>
  </si>
  <si>
    <t>Eli Beer: The fastest ambulance? A motorcycle</t>
  </si>
  <si>
    <t>As a young EMT on a Jerusalem ambulance, Eli Beer realized that, stuck in brutal urban traffic, they often arrived too late to help. So he organized a group of ...</t>
  </si>
  <si>
    <t>d0LQCXCiW8g</t>
  </si>
  <si>
    <t>https://www.youtube.com/watch?v=d0LQCXCiW8g</t>
  </si>
  <si>
    <t>2013-07-30T15:56:20.000Z</t>
  </si>
  <si>
    <t>Julie Taymor: Spider-Man, The Lion King and life on the creative edge</t>
  </si>
  <si>
    <t>Showing spectacular clips from productions such as Frida, The Tempest and The Lion King, director Julie Taymor describes a life spent immersed in theater and ...</t>
  </si>
  <si>
    <t>SN7wO06Yz1E</t>
  </si>
  <si>
    <t>https://www.youtube.com/watch?v=SN7wO06Yz1E</t>
  </si>
  <si>
    <t>2013-07-31T15:29:30.000Z</t>
  </si>
  <si>
    <t>Peter van Manen: Better baby care -- thanks to Formula 1</t>
  </si>
  <si>
    <t>Peter van Manen: How can Formula 1 racing help ... babies?</t>
  </si>
  <si>
    <t>During a Formula 1 race, a car sends hundreds of millions of data points to its garage for real-time analysis and feedback. So why not use this detailed and ...</t>
  </si>
  <si>
    <t>Ht2fzax9wV0</t>
  </si>
  <si>
    <t>https://www.youtube.com/watch?v=Ht2fzax9wV0</t>
  </si>
  <si>
    <t>2013-08-01T15:30:12.000Z</t>
  </si>
  <si>
    <t>Beardyman: The polyphonic me</t>
  </si>
  <si>
    <t>The polyphonic me | Beardyman</t>
  </si>
  <si>
    <t>Frustrated by not being able to sing two notes at the same time, musical inventor Beardyman built a machine to allow him to create loops and layers from just the ...</t>
  </si>
  <si>
    <t>dIh8KBOOkYU</t>
  </si>
  <si>
    <t>https://www.youtube.com/watch?v=dIh8KBOOkYU</t>
  </si>
  <si>
    <t>2013-08-02T15:49:12.000Z</t>
  </si>
  <si>
    <t>Daniel H. Cohen: For argument's sake</t>
  </si>
  <si>
    <t>Daniel H. Cohen: For argument&amp;#39;s sake</t>
  </si>
  <si>
    <t>Why do we argue? To out-reason our opponents, prove them wrong, and, most of all, to win! ... Right? Philosopher Daniel H. Cohen shows how our most ...</t>
  </si>
  <si>
    <t>JTN9Nx8VYtk</t>
  </si>
  <si>
    <t>https://www.youtube.com/watch?v=JTN9Nx8VYtk</t>
  </si>
  <si>
    <t>2013-08-05T15:37:49.000Z</t>
  </si>
  <si>
    <t>Jinsop Lee: Design for all 5 senses</t>
  </si>
  <si>
    <t>Design for All 5 Senses | Jinsop Lee | TED Talks</t>
  </si>
  <si>
    <t>Good design looks great, yes -- but why shouldn't it also feel great, smell great and sound great? Designer Jinsop Lee (a TED Talent Search winner) shares his ...</t>
  </si>
  <si>
    <t>N6wjC0sxD2o</t>
  </si>
  <si>
    <t>https://www.youtube.com/watch?v=N6wjC0sxD2o</t>
  </si>
  <si>
    <t>2013-08-06T15:25:54.000Z</t>
  </si>
  <si>
    <t>Saki Mafundikwa: Ingenuity and elegance in ancient African alphabets</t>
  </si>
  <si>
    <t>From simple alphabets to secret symbolic languages, graphic designer Saki Mafundikwa celebrates the many forms of written communication across the ...</t>
  </si>
  <si>
    <t>gIbIewxHQrk</t>
  </si>
  <si>
    <t>https://www.youtube.com/watch?v=gIbIewxHQrk</t>
  </si>
  <si>
    <t>2013-08-07T15:40:57.000Z</t>
  </si>
  <si>
    <t>Eleanor Longden: The voices in my head</t>
  </si>
  <si>
    <t>The voices in my head | Eleanor Longden</t>
  </si>
  <si>
    <t>To all appearances, Eleanor Longden was just like every other student, heading to college full of promise and without a care in the world. That was until the ...</t>
  </si>
  <si>
    <t>syjEN3peCJw</t>
  </si>
  <si>
    <t>https://www.youtube.com/watch?v=syjEN3peCJw</t>
  </si>
  <si>
    <t>2013-08-08T15:23:52.000Z</t>
  </si>
  <si>
    <t>Derek Paravicini and Adam Ockelford: In the key of genius</t>
  </si>
  <si>
    <t>In the Key of Genius: Derek Paravicini and Adam Ockelford at TEDxWarwick 2013</t>
  </si>
  <si>
    <t>Born prematurely at just 25 weeks, Derek Paravicini has suffered from blindess, learning impairment and severe autism for his entire life. Despite his impairment ...</t>
  </si>
  <si>
    <t>3S1HK7LQY2I</t>
  </si>
  <si>
    <t>https://www.youtube.com/watch?v=3S1HK7LQY2I</t>
  </si>
  <si>
    <t>2013-04-04T10:08:18.000Z</t>
  </si>
  <si>
    <t>Margaret Heffernan: The dangers of willful blindness</t>
  </si>
  <si>
    <t>Margaret Heffernan: The dangers of &amp;quot;willful blindness&amp;quot;</t>
  </si>
  <si>
    <t>Gayla Benefield was just doing her job -- until she uncovered an awful secret about her hometown that meant its mortality rate was 80 times higher than ...</t>
  </si>
  <si>
    <t>Kn5JRgz3W0o</t>
  </si>
  <si>
    <t>https://www.youtube.com/watch?v=Kn5JRgz3W0o</t>
  </si>
  <si>
    <t>2013-08-12T15:32:42.000Z</t>
  </si>
  <si>
    <t>Shigeru Ban: Emergency shelters made from paper</t>
  </si>
  <si>
    <t>Long before sustainability became a buzzword, architect Shigeru Ban had begun his experiments with ecologically-sound building materials such as cardboard ...</t>
  </si>
  <si>
    <t>q43uXdOKPD8</t>
  </si>
  <si>
    <t>https://www.youtube.com/watch?v=q43uXdOKPD8</t>
  </si>
  <si>
    <t>2013-08-13T21:12:25.000Z</t>
  </si>
  <si>
    <t>Russell Foster: Why do we sleep?</t>
  </si>
  <si>
    <t>Why do we sleep? | Russell Foster</t>
  </si>
  <si>
    <t>Russell Foster is a circadian neuroscientist: He studies the sleep cycles of the brain. And he asks: What do we know about sleep? Not a lot, it turns out, ...</t>
  </si>
  <si>
    <t>LWULB9Aoopc</t>
  </si>
  <si>
    <t>https://www.youtube.com/watch?v=LWULB9Aoopc</t>
  </si>
  <si>
    <t>2013-08-14T16:11:16.000Z</t>
  </si>
  <si>
    <t>Steve Ramirez and Xu Liu: A mouse. A laser beam. A manipulated memory.</t>
  </si>
  <si>
    <t>Can we edit the content of our memories? It's a sci-fi-tinged question that Steve Ramirez and Xu Liu are asking in their lab at MIT. Essentially, the pair shoot a ...</t>
  </si>
  <si>
    <t>EXo3qA9V3eI</t>
  </si>
  <si>
    <t>https://www.youtube.com/watch?v=EXo3qA9V3eI</t>
  </si>
  <si>
    <t>2013-08-15T15:23:10.000Z</t>
  </si>
  <si>
    <t>May El-Khalil: Making peace is a marathon</t>
  </si>
  <si>
    <t>Making peace is a marathon | May El-Khalil</t>
  </si>
  <si>
    <t>In Lebanon there is one gunshot a year that isn't part of a scene of routine violence: The opening sound of the Beirut International Marathon. In a moving talk, ...</t>
  </si>
  <si>
    <t>u1K6hnm09xs</t>
  </si>
  <si>
    <t>https://www.youtube.com/watch?v=u1K6hnm09xs</t>
  </si>
  <si>
    <t>2013-08-16T15:59:04.000Z</t>
  </si>
  <si>
    <t>Adam Spencer: Why I fell in love with monster prime numbers</t>
  </si>
  <si>
    <t>They're millions of digits long, and it takes an army of mathematicians and machines to hunt them down -- what's not to love about monster primes? Adam ...</t>
  </si>
  <si>
    <t>B4xOFsygwr4</t>
  </si>
  <si>
    <t>https://www.youtube.com/watch?v=B4xOFsygwr4</t>
  </si>
  <si>
    <t>2013-09-03T15:18:21.000Z</t>
  </si>
  <si>
    <t>Kelly McGonigal: How to make stress your friend</t>
  </si>
  <si>
    <t>How to make stress your friend | Kelly McGonigal</t>
  </si>
  <si>
    <t>Stress. It makes your heart pound, your breathing quicken and your forehead sweat. But while stress has been made into a public health enemy, new research ...</t>
  </si>
  <si>
    <t>RcGyVTAoXEU</t>
  </si>
  <si>
    <t>https://www.youtube.com/watch?v=RcGyVTAoXEU</t>
  </si>
  <si>
    <t>2013-09-04T15:20:41.000Z</t>
  </si>
  <si>
    <t>Chrystia Freeland: The rise of the new global super-rich</t>
  </si>
  <si>
    <t>Technology is advancing in leaps and bounds ‚Äî and so is economic inequality, says writer Chrystia Freeland. In an impassioned talk, she charts the rise of a ...</t>
  </si>
  <si>
    <t>d6NKdnZvdoo</t>
  </si>
  <si>
    <t>https://www.youtube.com/watch?v=d6NKdnZvdoo</t>
  </si>
  <si>
    <t>2013-09-05T16:45:53.000Z</t>
  </si>
  <si>
    <t>Alexa Meade: Your body is my canvas</t>
  </si>
  <si>
    <t>Your body is my canvas | Alexa Meade</t>
  </si>
  <si>
    <t>Alexa Meade takes an innovative approach to art. Not for her a life of sketching and stretching canvases. Instead, she selects a topic and then paints it--literally.</t>
  </si>
  <si>
    <t>UMn2q35HBeQ</t>
  </si>
  <si>
    <t>https://www.youtube.com/watch?v=UMn2q35HBeQ</t>
  </si>
  <si>
    <t>2013-09-06T15:49:49.000Z</t>
  </si>
  <si>
    <t>George Monbiot: For more wonder, rewild the world</t>
  </si>
  <si>
    <t>For more wonder, rewild the world | George Monbiot</t>
  </si>
  <si>
    <t>Wolves were once native to the US' Yellowstone National Park -- until hunting wiped them out. But when, in 1995, the wolves began to come back (thanks to an ...</t>
  </si>
  <si>
    <t>8rZzHkpyPkc</t>
  </si>
  <si>
    <t>https://www.youtube.com/watch?v=8rZzHkpyPkc</t>
  </si>
  <si>
    <t>2013-09-09T15:26:35.000Z</t>
  </si>
  <si>
    <t>Jake Barton: The museum of you</t>
  </si>
  <si>
    <t>A third of the world watched live as the World Trade Center collapsed on September 11, 2001; a third more heard about it within 24 hours. (Do you remember ...</t>
  </si>
  <si>
    <t>pa-YuxyRDuw</t>
  </si>
  <si>
    <t>https://www.youtube.com/watch?v=pa-YuxyRDuw</t>
  </si>
  <si>
    <t>2013-09-10T15:42:29.000Z</t>
  </si>
  <si>
    <t>Ron McCallum: How technology allowed me to read</t>
  </si>
  <si>
    <t>Months after he was born, in 1948, Ron McCallum became blind. In this charming, moving talk, he shows how he is able to read -- and celebrates the ...</t>
  </si>
  <si>
    <t>QoTSdOkjEVs</t>
  </si>
  <si>
    <t>https://www.youtube.com/watch?v=QoTSdOkjEVs</t>
  </si>
  <si>
    <t>2013-09-11T15:54:53.000Z</t>
  </si>
  <si>
    <t>Sonia Shah: 3 reasons we still haven‚Äôt gotten rid of malaria</t>
  </si>
  <si>
    <t>Sonia Shah: 3 reasons we still haven&amp;#39;t gotten rid of malaria</t>
  </si>
  <si>
    <t>We've known how to cure malaria since the 1600s, so why does the disease still kill hundreds of thousands every year? It's more than just a problem of medicine ...</t>
  </si>
  <si>
    <t>SF242mxtZN8</t>
  </si>
  <si>
    <t>https://www.youtube.com/watch?v=SF242mxtZN8</t>
  </si>
  <si>
    <t>2013-09-12T16:27:09.000Z</t>
  </si>
  <si>
    <t>Apollo Robbins: The art of misdirection</t>
  </si>
  <si>
    <t>The art of misdirection | Apollo Robbins</t>
  </si>
  <si>
    <t>Hailed as the greatest pickpocket in the world, Apollo Robbins studies the quirks of human behavior as he steals your watch. In a hilarious demonstration, ...</t>
  </si>
  <si>
    <t>GZGY0wPAnus</t>
  </si>
  <si>
    <t>https://www.youtube.com/watch?v=GZGY0wPAnus</t>
  </si>
  <si>
    <t>2013-09-13T16:07:37.000Z</t>
  </si>
  <si>
    <t>James Lyne: Everyday cybercrime -- and what you can do about it</t>
  </si>
  <si>
    <t>How do you pick up a malicious online virus, the kind of malware that snoops on your data and taps your bank account? Often, it's through simple things you do ...</t>
  </si>
  <si>
    <t>fSErHToV8IU</t>
  </si>
  <si>
    <t>https://www.youtube.com/watch?v=fSErHToV8IU</t>
  </si>
  <si>
    <t>2013-09-16T15:32:36.000Z</t>
  </si>
  <si>
    <t>Marla Spivak: Why bees are disappearing</t>
  </si>
  <si>
    <t>Honeybees have thrived for 50 million years, each colony 40 to 50000 individuals coordinated in amazing harmony. So why, seven years ago, did colonies start ...</t>
  </si>
  <si>
    <t>dY7iATJVCso</t>
  </si>
  <si>
    <t>https://www.youtube.com/watch?v=dY7iATJVCso</t>
  </si>
  <si>
    <t>2013-09-17T15:16:51.000Z</t>
  </si>
  <si>
    <t>Eric Berlow and Sean Gourley: Mapping ideas worth spreading</t>
  </si>
  <si>
    <t>What do 24000 ideas look like? Ecologist Eric Berlow and physicist Sean Gourley apply algorithms to the entire archive of TEDxTalks, taking us on a stimulating ...</t>
  </si>
  <si>
    <t>kv_uyUTx5Po</t>
  </si>
  <si>
    <t>https://www.youtube.com/watch?v=kv_uyUTx5Po</t>
  </si>
  <si>
    <t>2013-09-18T15:16:00.000Z</t>
  </si>
  <si>
    <t>Andras Forgacs: Leather and meat without killing animals</t>
  </si>
  <si>
    <t>Leather and meat without killing animals | Andras Forgacs</t>
  </si>
  <si>
    <t>By 2050, it will take 100 billion land animals to provide the world's population with meat, dairy, eggs and leather goods. Maintaining this herd will take a huge, ...</t>
  </si>
  <si>
    <t>7gXq1ml6B1E</t>
  </si>
  <si>
    <t>https://www.youtube.com/watch?v=7gXq1ml6B1E</t>
  </si>
  <si>
    <t>2013-09-19T16:18:30.000Z</t>
  </si>
  <si>
    <t>Benjamin Barber: Why mayors should rule the world</t>
  </si>
  <si>
    <t>It often seems like federal-level politicians care more about creating gridlock than solving the world's problems. So who's actually getting bold things done?</t>
  </si>
  <si>
    <t>P-lBlZ3hqKc</t>
  </si>
  <si>
    <t>https://www.youtube.com/watch?v=P-lBlZ3hqKc</t>
  </si>
  <si>
    <t>2013-09-20T16:21:47.000Z</t>
  </si>
  <si>
    <t>Elizabeth Loftus: How reliable is your memory?</t>
  </si>
  <si>
    <t>How reliable is your memory? | Elizabeth Loftus</t>
  </si>
  <si>
    <t>Psychologist Elizabeth Loftus studies memories. More precisely, she studies false memories, when people either remember things that didn't happen or ...</t>
  </si>
  <si>
    <t>PB2OegI6wvI</t>
  </si>
  <si>
    <t>https://www.youtube.com/watch?v=PB2OegI6wvI</t>
  </si>
  <si>
    <t>2013-09-23T15:20:57.000Z</t>
  </si>
  <si>
    <t>Stuart Firestein: The pursuit of ignorance</t>
  </si>
  <si>
    <t>What does real scientific work look like? As neuroscientist Stuart Firestein jokes: It looks a lot less like the scientific method and a lot more like "farting around ...</t>
  </si>
  <si>
    <t>nq0_zGzSc8g</t>
  </si>
  <si>
    <t>https://www.youtube.com/watch?v=nq0_zGzSc8g</t>
  </si>
  <si>
    <t>2013-09-24T15:14:16.000Z</t>
  </si>
  <si>
    <t>Onora O'Neill: What we don't understand about trust</t>
  </si>
  <si>
    <t>Onora O&amp;#39;Neill: What we don&amp;#39;t understand about trust</t>
  </si>
  <si>
    <t>Trust is on the decline, and we need to rebuild it. That's a commonly heard suggestion for making a better world ... but, says philosopher Onora O'Neill, we don't ...</t>
  </si>
  <si>
    <t>1PNX6M_dVsk</t>
  </si>
  <si>
    <t>https://www.youtube.com/watch?v=1PNX6M_dVsk</t>
  </si>
  <si>
    <t>2013-09-25T15:53:22.000Z</t>
  </si>
  <si>
    <t>James Flynn: Why our IQ levels are higher than our grandparents'</t>
  </si>
  <si>
    <t>Why our IQ levels are higher than our grandparents&amp;#39; | James Flynn</t>
  </si>
  <si>
    <t>In 1900, only 3% of Americans practiced professions that were deemed "cognitively demanding." Today, 35% of us do, and we have all learned to be flexible in ...</t>
  </si>
  <si>
    <t>9vpqilhW9uI</t>
  </si>
  <si>
    <t>https://www.youtube.com/watch?v=9vpqilhW9uI</t>
  </si>
  <si>
    <t>2013-09-26T15:13:29.000Z</t>
  </si>
  <si>
    <t>Kevin Breel: Confessions of a depressed comic</t>
  </si>
  <si>
    <t>Why we need to talk about depression | Kevin Breel</t>
  </si>
  <si>
    <t>Kevin Breel didn't look like a depressed kid: team captain, at every party, funny and confident. But he tells the story of the night he realized that -- to save his own ...</t>
  </si>
  <si>
    <t>https://www.youtube.com/watch?v=-Qe8cR4Jl10</t>
  </si>
  <si>
    <t>2013-09-27T21:34:20.000Z</t>
  </si>
  <si>
    <t>Malcolm Gladwell: The unheard story of David and Goliath</t>
  </si>
  <si>
    <t>The unheard story of David and Goliath | Malcolm Gladwell</t>
  </si>
  <si>
    <t>It's a classic underdog tale: David, a young shepherd armed only with a sling, beats Goliath, the mighty warrior. The story has transcended its biblical origins to ...</t>
  </si>
  <si>
    <t>ziGD7vQOwl8</t>
  </si>
  <si>
    <t>https://www.youtube.com/watch?v=ziGD7vQOwl8</t>
  </si>
  <si>
    <t>2013-09-30T16:42:15.000Z</t>
  </si>
  <si>
    <t>Kelli Swazey: Life that doesn't end with death</t>
  </si>
  <si>
    <t>Kelli Swazey: Life that doesn&amp;#39;t end with death</t>
  </si>
  <si>
    <t>In Tana Toraja, weddings and births aren't the social gatherings that knit society together. In this part of Indonesia, big, raucous funerals form the center of social ...</t>
  </si>
  <si>
    <t>ZCRC5_0kfiw</t>
  </si>
  <si>
    <t>https://www.youtube.com/watch?v=ZCRC5_0kfiw</t>
  </si>
  <si>
    <t>2013-10-01T16:04:29.000Z</t>
  </si>
  <si>
    <t>Amy Webb: How I hacked online dating</t>
  </si>
  <si>
    <t>How I hacked online dating | Amy Webb</t>
  </si>
  <si>
    <t>Amy Webb was having no luck with online dating. The dates she liked didn't write her back, and her own profile attracted crickets (and worse). So, as any fan of ...</t>
  </si>
  <si>
    <t>d6wG_sAdP0U</t>
  </si>
  <si>
    <t>https://www.youtube.com/watch?v=d6wG_sAdP0U</t>
  </si>
  <si>
    <t>2013-10-02T15:38:24.000Z</t>
  </si>
  <si>
    <t>Fabian Oefner: Psychedelic science</t>
  </si>
  <si>
    <t>Psychedelic Science | Fabian Oefner | TED Talks</t>
  </si>
  <si>
    <t>Swiss artist and photographer Fabian Oefner is on a mission to make eye-catching art from everyday science. In this charming talk, he shows off some recent ...</t>
  </si>
  <si>
    <t>Mh3_wYHdeVs</t>
  </si>
  <si>
    <t>https://www.youtube.com/watch?v=Mh3_wYHdeVs</t>
  </si>
  <si>
    <t>2013-10-03T15:31:16.000Z</t>
  </si>
  <si>
    <t>Jason Pontin: Can technology solve our big problems?</t>
  </si>
  <si>
    <t>In 1969, Buzz Aldrin's historical step onto the moon leapt mankind into an era of technological possibility. The awesome power of technology was to be used to ...</t>
  </si>
  <si>
    <t>ZB50BfYlsDc</t>
  </si>
  <si>
    <t>https://www.youtube.com/watch?v=ZB50BfYlsDc</t>
  </si>
  <si>
    <t>2013-10-04T16:58:47.000Z</t>
  </si>
  <si>
    <t>Michael Porter: The case for letting business solve social problems</t>
  </si>
  <si>
    <t>Michael Porter: Why business can be good at solving social problems</t>
  </si>
  <si>
    <t>Why do we turn to nonprofits, NGOs and governments to solve society's biggest problems? Michael Porter admits he's biased, as a business school professor, ...</t>
  </si>
  <si>
    <t>0iIh5YYDR2o</t>
  </si>
  <si>
    <t>https://www.youtube.com/watch?v=0iIh5YYDR2o</t>
  </si>
  <si>
    <t>2013-10-07T15:23:19.000Z</t>
  </si>
  <si>
    <t>Michael Sandel: Why we shouldn't trust markets with our civic life</t>
  </si>
  <si>
    <t>Michael Sandel: Why we shouldn&amp;#39;t trust markets with our civic life</t>
  </si>
  <si>
    <t>In the past three decades, says Michael Sandel, the US has drifted from a market economy to a market society; it's fair to say that an American's experience of ...</t>
  </si>
  <si>
    <t>3nsoN-LS8RQ</t>
  </si>
  <si>
    <t>https://www.youtube.com/watch?v=3nsoN-LS8RQ</t>
  </si>
  <si>
    <t>2013-10-07T15:36:12.000Z</t>
  </si>
  <si>
    <t>Janette Sadik-Khan: New York's streets? Not so mean any more</t>
  </si>
  <si>
    <t>Janette Sadik-Khan: New York&amp;#39;s streets? Not so mean any more</t>
  </si>
  <si>
    <t>"The work of a transport commissioner isn't just about stop signs and traffic signals," explains Janette Sadik-Khan, who was appointed to that role in New York ...</t>
  </si>
  <si>
    <t>LujWrkYsl64</t>
  </si>
  <si>
    <t>https://www.youtube.com/watch?v=LujWrkYsl64</t>
  </si>
  <si>
    <t>2013-10-08T15:25:05.000Z</t>
  </si>
  <si>
    <t>Trita Parsi: Iran and Israel: Peace is possible</t>
  </si>
  <si>
    <t>Iran and Israel: two nations with tense relations that seem existentially at odds. But for all their antagonistic rhetoric, there is a recent hidden history of ...</t>
  </si>
  <si>
    <t>8w-OZFBcwZc</t>
  </si>
  <si>
    <t>https://www.youtube.com/watch?v=8w-OZFBcwZc</t>
  </si>
  <si>
    <t>2013-10-09T15:25:15.000Z</t>
  </si>
  <si>
    <t>Gary Slutkin: Let's treat violence like a contagious disease</t>
  </si>
  <si>
    <t>Gary Slutkin: Let&amp;#39;s treat violence like a contagious disease</t>
  </si>
  <si>
    <t>Physician Gary Slutkin spent a decade fighting tuberculosis, cholera and AIDS epidemics in Africa. When he returned to the United States, he thought he'd ...</t>
  </si>
  <si>
    <t>CZNrOzgNWf4</t>
  </si>
  <si>
    <t>https://www.youtube.com/watch?v=CZNrOzgNWf4</t>
  </si>
  <si>
    <t>2013-10-10T15:19:00.000Z</t>
  </si>
  <si>
    <t>Andrew Fitzgerald: Adventures in Twitter fiction</t>
  </si>
  <si>
    <t>In the 1930s, broadcast radio introduced an entirely new form of storytelling; today, micro-blogging platforms like Twitter are changing the scene again. Andrew ...</t>
  </si>
  <si>
    <t>J6ZzmqDMhi0</t>
  </si>
  <si>
    <t>https://www.youtube.com/watch?v=J6ZzmqDMhi0</t>
  </si>
  <si>
    <t>2013-10-11T15:34:45.000Z</t>
  </si>
  <si>
    <t>Jeff Speck: The walkable city</t>
  </si>
  <si>
    <t>How do we solve the problem of the suburbs? Urbanist Jeff Speck shows how we can free ourselves from dependence on the car -- which he calls "a ...</t>
  </si>
  <si>
    <t>Wai4ub90stQ</t>
  </si>
  <si>
    <t>https://www.youtube.com/watch?v=Wai4ub90stQ</t>
  </si>
  <si>
    <t>2013-10-14T15:36:02.000Z</t>
  </si>
  <si>
    <t>Amanda Bennett: We need a heroic narrative for death</t>
  </si>
  <si>
    <t>Amanda Bennett and her husband were passionate and full of life all throughout their lives together -- and up until the final days, too. Bennett gives a sweet yet ...</t>
  </si>
  <si>
    <t>r_qYQXRVP0k</t>
  </si>
  <si>
    <t>https://www.youtube.com/watch?v=r_qYQXRVP0k</t>
  </si>
  <si>
    <t>2013-10-15T15:26:44.000Z</t>
  </si>
  <si>
    <t>Iwan Baan: Ingenious homes in unexpected places</t>
  </si>
  <si>
    <t>In the center of Caracas, Venezuela, stands the 45-story "Tower of David," an unfinished, abandoned skyscraper. But about eight years ago, people started ...</t>
  </si>
  <si>
    <t>SxwLfSlkJDI</t>
  </si>
  <si>
    <t>https://www.youtube.com/watch?v=SxwLfSlkJDI</t>
  </si>
  <si>
    <t>2013-10-16T15:20:27.000Z</t>
  </si>
  <si>
    <t>Alessandro Acquisti: What will a future without secrets look like?</t>
  </si>
  <si>
    <t>What will a future without secrets look like? | Alessandro Acquisti</t>
  </si>
  <si>
    <t>The line between public and private has blurred in the past decade, both online and in real life, and Alessandro Acquisti is here to explain what this means and ...</t>
  </si>
  <si>
    <t>H_pqhMO3ZSY</t>
  </si>
  <si>
    <t>https://www.youtube.com/watch?v=H_pqhMO3ZSY</t>
  </si>
  <si>
    <t>2013-10-18T14:24:06.000Z</t>
  </si>
  <si>
    <t>Hetain Patel: Who am I? Think again</t>
  </si>
  <si>
    <t>Who am I? Think again | Hetain Patel</t>
  </si>
  <si>
    <t>How do we decide who we are? Hetain Patel's surprising performance plays with identity, language and accent -- and challenges you to think deeper than ...</t>
  </si>
  <si>
    <t>FPhHHtn8On8</t>
  </si>
  <si>
    <t>https://www.youtube.com/watch?v=FPhHHtn8On8</t>
  </si>
  <si>
    <t>2013-10-18T15:07:24.000Z</t>
  </si>
  <si>
    <t>Steve Howard: Let's go all-in on selling sustainability</t>
  </si>
  <si>
    <t>Steve Howard: Let&amp;#39;s go all-in on selling sustainability</t>
  </si>
  <si>
    <t>The big blue buildings of Ikea have sprouted solar panels and wind turbines; inside, shelves are stocked with LED lighting and recycled cotton. Why? Because ...</t>
  </si>
  <si>
    <t>buH_vs7LFzw</t>
  </si>
  <si>
    <t>https://www.youtube.com/watch?v=buH_vs7LFzw</t>
  </si>
  <si>
    <t>2013-10-21T22:31:34.000Z</t>
  </si>
  <si>
    <t>Charles Robertson: Africa's next boom</t>
  </si>
  <si>
    <t>Charles Robertson: Africa&amp;#39;s next boom</t>
  </si>
  <si>
    <t>The past decade has seen slow and steady economic growth across the continent of Africa. But economist Charles Robertson has a bold thesis: Africa's about to ...</t>
  </si>
  <si>
    <t>2K-P7Hv_Zwg</t>
  </si>
  <si>
    <t>https://www.youtube.com/watch?v=2K-P7Hv_Zwg</t>
  </si>
  <si>
    <t>2013-10-22T15:25:10.000Z</t>
  </si>
  <si>
    <t>Parul Sehgal: An ode to envy</t>
  </si>
  <si>
    <t>An Ode to Envy | Parul Sehgal | TED Talks</t>
  </si>
  <si>
    <t>What is jealousy? What drives it, and why do we secretly love it? No study has ever been able to capture its "loneliness, longevity, grim thrill" -- that is, says Parul ...</t>
  </si>
  <si>
    <t>_x1qkuvUxuI</t>
  </si>
  <si>
    <t>https://www.youtube.com/watch?v=_x1qkuvUxuI</t>
  </si>
  <si>
    <t>2013-10-23T15:43:23.000Z</t>
  </si>
  <si>
    <t>Gian Giudice: Why our universe might exist on a knife-edge</t>
  </si>
  <si>
    <t>Why our universe might exist on a knife-edge | Gian Giudice</t>
  </si>
  <si>
    <t>The biggest surprise of discovering the Higgs boson? That there were no surprises. Gian Giudice talks us through a problem in theoretical physics: what if the ...</t>
  </si>
  <si>
    <t>b8z6HfSq7l8</t>
  </si>
  <si>
    <t>https://www.youtube.com/watch?v=b8z6HfSq7l8</t>
  </si>
  <si>
    <t>2013-10-24T15:18:29.000Z</t>
  </si>
  <si>
    <t>Xavier Vilalta: Architecture at home in its community</t>
  </si>
  <si>
    <t>When TED Fellow Xavier Vilalta was commissioned to create a multistory shopping mall in Addis Ababa, he panicked. Other centers represented everything he ...</t>
  </si>
  <si>
    <t>2G0wQfUl9EU</t>
  </si>
  <si>
    <t>https://www.youtube.com/watch?v=2G0wQfUl9EU</t>
  </si>
  <si>
    <t>2013-10-25T15:20:32.000Z</t>
  </si>
  <si>
    <t>Mariana Mazzucato: Government -- investor, risk-taker, innovator</t>
  </si>
  <si>
    <t>Why doesn't the government just get out of the way and let the private sector -- the "real revolutionaries" -- innovate? It's rhetoric you hear everywhere, and ...</t>
  </si>
  <si>
    <t>3r1IPsldbBg</t>
  </si>
  <si>
    <t>https://www.youtube.com/watch?v=3r1IPsldbBg</t>
  </si>
  <si>
    <t>2013-10-28T15:10:10.000Z</t>
  </si>
  <si>
    <t>Mohamed Hijri: A simple solution to the coming phosphorus crisis</t>
  </si>
  <si>
    <t>Biologist Mohamed Hijri brings to light a farming crisis no one is talking about: We are running out of phosphorus, an essential element that's a key component of ...</t>
  </si>
  <si>
    <t>D1xT2tevnIs</t>
  </si>
  <si>
    <t>https://www.youtube.com/watch?v=D1xT2tevnIs</t>
  </si>
  <si>
    <t>2013-10-29T15:22:08.000Z</t>
  </si>
  <si>
    <t>Abha Dawesar: Life in the "digital now"</t>
  </si>
  <si>
    <t>Abha Dawesar: Life in the &amp;quot;digital now&amp;quot;</t>
  </si>
  <si>
    <t>One year ago, Abha Dawesar was living in blacked-out Manhattan post-Sandy, scrounging for power to connect. As a novelist, she was struck by this metaphor: ...</t>
  </si>
  <si>
    <t>lV3trdyDdHE</t>
  </si>
  <si>
    <t>https://www.youtube.com/watch?v=lV3trdyDdHE</t>
  </si>
  <si>
    <t>2013-10-30T15:27:31.000Z</t>
  </si>
  <si>
    <t>Holly Morris: Why stay in Chernobyl? Because it's home.</t>
  </si>
  <si>
    <t>Holly Morris: Why stay in Chernobyl? Because it&amp;#39;s home.</t>
  </si>
  <si>
    <t>Chernobyl was the site of the world's worst nuclear accident and, for the past 27 years, the area around the plant has been known as the Exclusion Zone.</t>
  </si>
  <si>
    <t>93hbqLBp_HI</t>
  </si>
  <si>
    <t>https://www.youtube.com/watch?v=93hbqLBp_HI</t>
  </si>
  <si>
    <t>2013-10-31T15:43:08.000Z</t>
  </si>
  <si>
    <t>Dong Woo Jang: The art of bow-making</t>
  </si>
  <si>
    <t>The art of bow-making | Dong Woo Jang</t>
  </si>
  <si>
    <t>Dong Woo Jang has an unusual after school hobby. Jang, who was 15 when he gave the talk, tells the story of how living in the concrete jungle of Seoul inspired ...</t>
  </si>
  <si>
    <t>WfTZ5iIUn4s</t>
  </si>
  <si>
    <t>https://www.youtube.com/watch?v=WfTZ5iIUn4s</t>
  </si>
  <si>
    <t>2013-11-01T15:17:35.000Z</t>
  </si>
  <si>
    <t>Rodrigo Canales: The deadly genius of drug cartels</t>
  </si>
  <si>
    <t>The deadly genius of drug cartels | Rodrigo Canales</t>
  </si>
  <si>
    <t>Up to 100000 people died in drug-related violence in Mexico in the last 6 years. We might think this has nothing to do with us, but in fact we are all complicit, ...</t>
  </si>
  <si>
    <t>VYU25aJpg5o</t>
  </si>
  <si>
    <t>https://www.youtube.com/watch?v=VYU25aJpg5o</t>
  </si>
  <si>
    <t>2013-11-04T18:01:52.000Z</t>
  </si>
  <si>
    <t>Robin Nagle: What I discovered in New York City  trash</t>
  </si>
  <si>
    <t>What I discovered in New York City trash | Robin Nagle</t>
  </si>
  <si>
    <t>New York City residents produce 11000 tons of garbage every day. Every day! This astonishing statistic is just one of the reasons Robin Nagle started a ...</t>
  </si>
  <si>
    <t>eNAHVnkll5M</t>
  </si>
  <si>
    <t>https://www.youtube.com/watch?v=eNAHVnkll5M</t>
  </si>
  <si>
    <t>2013-11-05T16:28:49.000Z</t>
  </si>
  <si>
    <t>Gr√©goire Courtine: The paralyzed rat that walked</t>
  </si>
  <si>
    <t>A spinal cord injury can sever the communication between your brain and your body, leading to paralysis. Fresh from his lab, Gr√©goire Courtine shows a new ...</t>
  </si>
  <si>
    <t>X9FFzWUInyA</t>
  </si>
  <si>
    <t>https://www.youtube.com/watch?v=X9FFzWUInyA</t>
  </si>
  <si>
    <t>2013-11-06T17:49:41.000Z</t>
  </si>
  <si>
    <t>Mikko Hypponen: How the NSA betrayed the world's trust -- time to act</t>
  </si>
  <si>
    <t>How the NSA betrayed the world&amp;#39;s trust -- time to act | Mikko Hypponen</t>
  </si>
  <si>
    <t>Recent events have highlighted, underlined and bolded the fact that the United States is performing blanket surveillance on any foreigner whose data passes ...</t>
  </si>
  <si>
    <t>9CqVYUOjHLw</t>
  </si>
  <si>
    <t>https://www.youtube.com/watch?v=9CqVYUOjHLw</t>
  </si>
  <si>
    <t>2013-11-07T16:45:35.000Z</t>
  </si>
  <si>
    <t>Arthur Benjamin: The magic of Fibonacci numbers</t>
  </si>
  <si>
    <t>The magic of Fibonacci numbers | Arthur Benjamin</t>
  </si>
  <si>
    <t>Math is logical, functional and just ... awesome. Mathemagician Arthur Benjamin explores hidden properties of that weird and wonderful set of numbers, the ...</t>
  </si>
  <si>
    <t>SjSHVDfXHQ4</t>
  </si>
  <si>
    <t>https://www.youtube.com/watch?v=SjSHVDfXHQ4</t>
  </si>
  <si>
    <t>2013-11-08T17:09:16.000Z</t>
  </si>
  <si>
    <t>Dambisa Moyo: Is China the new idol for emerging economies?</t>
  </si>
  <si>
    <t>The developed world holds up the ideals of capitalism, democracy and political rights for all. Those in emerging markets often don't have that luxury. In this ...</t>
  </si>
  <si>
    <t>4Q2aznfmcYU</t>
  </si>
  <si>
    <t>https://www.youtube.com/watch?v=4Q2aznfmcYU</t>
  </si>
  <si>
    <t>2013-11-11T16:31:57.000Z</t>
  </si>
  <si>
    <t>Chris Downey: Design with the blind in mind</t>
  </si>
  <si>
    <t>What would a city designed for the blind be like? Chris Downey is an architect who went suddenly blind in 2008; he contrasts life in his beloved San Francisco ...</t>
  </si>
  <si>
    <t>apiScBmE6rA</t>
  </si>
  <si>
    <t>https://www.youtube.com/watch?v=apiScBmE6rA</t>
  </si>
  <si>
    <t>2013-11-12T16:38:33.000Z</t>
  </si>
  <si>
    <t>Mohamed Ali: The link between unemployment and terrorism</t>
  </si>
  <si>
    <t>For the young and unemployed in the world's big cities, dreams of opportunity and wealth do come true -- but too often because they're heavily recruited by ...</t>
  </si>
  <si>
    <t>xlggecnjOY0</t>
  </si>
  <si>
    <t>https://www.youtube.com/watch?v=xlggecnjOY0</t>
  </si>
  <si>
    <t>2013-11-14T17:51:16.000Z</t>
  </si>
  <si>
    <t>Stefan Larsson: What doctors can learn from each other</t>
  </si>
  <si>
    <t>Different hospitals produce different results on different procedures. Only, patients don't know that data, making choosing a surgeon a high-stakes guessing ...</t>
  </si>
  <si>
    <t>AFRmGkdXkxA</t>
  </si>
  <si>
    <t>https://www.youtube.com/watch?v=AFRmGkdXkxA</t>
  </si>
  <si>
    <t>2013-11-14T16:14:14.000Z</t>
  </si>
  <si>
    <t>Jane McGonigal: Massively multi-player‚Ä¶ thumb-wrestling?</t>
  </si>
  <si>
    <t>Jane McGonigal: Massively multi-player... thumb-wrestling?</t>
  </si>
  <si>
    <t>What happens when you get an entire audience to stand up and connect with one another? Chaos, that's what. At least, that's what happened when Jane ...</t>
  </si>
  <si>
    <t>SjsG-NgmleA</t>
  </si>
  <si>
    <t>https://www.youtube.com/watch?v=SjsG-NgmleA</t>
  </si>
  <si>
    <t>2013-11-15T16:22:27.000Z</t>
  </si>
  <si>
    <t>Lian Pin Koh: A drone's-eye view of conservation</t>
  </si>
  <si>
    <t>Lian Pin Koh: A drone&amp;#39;s-eye view of conservation</t>
  </si>
  <si>
    <t>Ecologist Lian Pin Koh makes a persuasive case for using drones to protect the world's forests and wildlife. These lightweight autonomous flying vehicles can ...</t>
  </si>
  <si>
    <t>FIrgjCNcDBI</t>
  </si>
  <si>
    <t>https://www.youtube.com/watch?v=FIrgjCNcDBI</t>
  </si>
  <si>
    <t>2013-11-18T18:24:28.000Z</t>
  </si>
  <si>
    <t>Greg Asner: Ecology from the air</t>
  </si>
  <si>
    <t>What are our forests really made of? From the air, ecologist Greg Asner uses a spectrometer and high-powered lasers to map nature in meticulous kaleidoscopic ...</t>
  </si>
  <si>
    <t>qCrVpRBBSvY</t>
  </si>
  <si>
    <t>https://www.youtube.com/watch?v=qCrVpRBBSvY</t>
  </si>
  <si>
    <t>2013-11-19T16:48:21.000Z</t>
  </si>
  <si>
    <t>Henry Evans and Chad Jenkins: Meet the robots for humanity</t>
  </si>
  <si>
    <t>Paralyzed by a stroke, Henry Evans uses a telepresence robot to take the stage -- and show how new robotics, tweaked and personalized by a group called ...</t>
  </si>
  <si>
    <t>aCIukWXmlV4</t>
  </si>
  <si>
    <t>https://www.youtube.com/watch?v=aCIukWXmlV4</t>
  </si>
  <si>
    <t>2013-11-20T17:46:16.000Z</t>
  </si>
  <si>
    <t>Andreas Raptopoulos: No roads? There's a drone for that</t>
  </si>
  <si>
    <t>Andreas Raptopoulos: No roads? There&amp;#39;s a drone for that</t>
  </si>
  <si>
    <t>A billion people in the world lack access to all-season roads. Could the structure of the internet provide a model for how to reach them? Andreas Raptopoulos of ...</t>
  </si>
  <si>
    <t>9yEl0-bCA9M</t>
  </si>
  <si>
    <t>https://www.youtube.com/watch?v=9yEl0-bCA9M</t>
  </si>
  <si>
    <t>2013-11-21T16:19:06.000Z</t>
  </si>
  <si>
    <t>Peter Doolittle: How your "working memory" makes sense of the world</t>
  </si>
  <si>
    <t>Peter Doolittle: How your &amp;quot;working memory&amp;quot; makes sense of the world</t>
  </si>
  <si>
    <t>"Life comes at us very quickly, and what we need to do is take that amorphous flow of experience and somehow extract meaning from it." In this funny ...</t>
  </si>
  <si>
    <t>UWKvpFZJwcE</t>
  </si>
  <si>
    <t>https://www.youtube.com/watch?v=UWKvpFZJwcE</t>
  </si>
  <si>
    <t>2013-11-22T16:08:28.000Z</t>
  </si>
  <si>
    <t>Jared Diamond: How societies can grow old better</t>
  </si>
  <si>
    <t>There's an irony behind the latest efforts to extend human life: It's no picnic to be an old person in a youth-oriented society. Older people can become isolated, ...</t>
  </si>
  <si>
    <t>yPGwA7t6bpI</t>
  </si>
  <si>
    <t>https://www.youtube.com/watch?v=yPGwA7t6bpI</t>
  </si>
  <si>
    <t>2013-11-25T17:02:45.000Z</t>
  </si>
  <si>
    <t>Suzana Herculano-Houzel: What is so special about the human brain?</t>
  </si>
  <si>
    <t>What is so special about the human brain? | Suzana Herculano-Houzel</t>
  </si>
  <si>
    <t>The human brain is puzzling -- it is curiously large given the size of our bodies, uses a tremendous amount of energy for its weight and has a bizarrely dense ...</t>
  </si>
  <si>
    <t>_7_XH1CBzGw</t>
  </si>
  <si>
    <t>https://www.youtube.com/watch?v=_7_XH1CBzGw</t>
  </si>
  <si>
    <t>2013-11-26T16:19:23.000Z</t>
  </si>
  <si>
    <t>David Steindl-Rast: Want to be happy? Be grateful</t>
  </si>
  <si>
    <t>Want to be happy? Be grateful | David Steindl-Rast</t>
  </si>
  <si>
    <t>The one thing all humans have in common is that each of us wants to be happy, says Brother David Steindl-Rast, a monk and interfaith scholar. And happiness ...</t>
  </si>
  <si>
    <t>UtBsl3j0YRQ</t>
  </si>
  <si>
    <t>https://www.youtube.com/watch?v=UtBsl3j0YRQ</t>
  </si>
  <si>
    <t>2013-11-27T16:20:03.000Z</t>
  </si>
  <si>
    <t>Toby Eccles: Invest in social change</t>
  </si>
  <si>
    <t>Here's a stat worth knowing: In the UK, 63% of men who finish short-term prison sentences are back inside within a year for another crime. Helping them stay ...</t>
  </si>
  <si>
    <t>fi8CYv9Dcr0</t>
  </si>
  <si>
    <t>https://www.youtube.com/watch?v=fi8CYv9Dcr0</t>
  </si>
  <si>
    <t>2013-12-02T16:26:55.000Z</t>
  </si>
  <si>
    <t>Geraldine Hamilton: Body parts on a chip</t>
  </si>
  <si>
    <t>It's relatively easy to imagine a new medicine, a better cure for some disease. The hard part, though, is testing it, and that can delay promising new cures for ...</t>
  </si>
  <si>
    <t>CpkXmtJOH84</t>
  </si>
  <si>
    <t>https://www.youtube.com/watch?v=CpkXmtJOH84</t>
  </si>
  <si>
    <t>2013-12-03T16:18:09.000Z</t>
  </si>
  <si>
    <t>Sally Kohn: Let‚Äôs try emotional correctness</t>
  </si>
  <si>
    <t>Let&amp;#39;s try emotional correctness | Sally Kohn</t>
  </si>
  <si>
    <t>It's time for liberals and conservatives to put aside their political differences and really listen to each other, says political pundit Sally Kohn. In this optimistic talk, ...</t>
  </si>
  <si>
    <t>NCJTV5KaJJc</t>
  </si>
  <si>
    <t>https://www.youtube.com/watch?v=NCJTV5KaJJc</t>
  </si>
  <si>
    <t>2013-12-04T17:01:35.000Z</t>
  </si>
  <si>
    <t>David Lang: My underwater robot</t>
  </si>
  <si>
    <t>My underwater robot | David Lang</t>
  </si>
  <si>
    <t>David Lang is a maker who taught himself to become an amateur oceanographer -- or, he taught a robot to be one for him. In a charming talk Lang, a TED Fellow ...</t>
  </si>
  <si>
    <t>5riPKdpuoiI</t>
  </si>
  <si>
    <t>https://www.youtube.com/watch?v=5riPKdpuoiI</t>
  </si>
  <si>
    <t>2013-12-05T16:20:15.000Z</t>
  </si>
  <si>
    <t>Enrique Pe√±alosa: Why buses represent democracy in action</t>
  </si>
  <si>
    <t>"An advanced city is not one where even the poor use cars, but rather one where even the rich use public transport," argues Enrique Pe√±alosa. In this spirited ...</t>
  </si>
  <si>
    <t>j3YjeARuilI</t>
  </si>
  <si>
    <t>https://www.youtube.com/watch?v=j3YjeARuilI</t>
  </si>
  <si>
    <t>2013-12-06T18:05:22.000Z</t>
  </si>
  <si>
    <t>Boyd Varty: What I learned from Nelson Mandela</t>
  </si>
  <si>
    <t>"In the cathedral of the wild, we get to see the best parts of ourselves reflected back to us." Boyd Varty, a wildlife activist, shares stories of animals, humans and ...</t>
  </si>
  <si>
    <t>FV-c2FnPnDE</t>
  </si>
  <si>
    <t>https://www.youtube.com/watch?v=FV-c2FnPnDE</t>
  </si>
  <si>
    <t>2013-12-09T16:33:52.000Z</t>
  </si>
  <si>
    <t>Di√©b√©do Francis K√©r√©: How to build with clay ... and community</t>
  </si>
  <si>
    <t>Di√©b√©do Francis K√©r√©: How to build with clay... and community</t>
  </si>
  <si>
    <t>Di√©b√©do Francis K√©r√© knew exactly what he wanted to do when he got his degree in architecture... He wanted to go home to Gando in Burkina Faso, to help his ...</t>
  </si>
  <si>
    <t>MD23gIlr52Y</t>
  </si>
  <si>
    <t>https://www.youtube.com/watch?v=MD23gIlr52Y</t>
  </si>
  <si>
    <t>2013-12-10T16:12:14.000Z</t>
  </si>
  <si>
    <t>Eddy Cartaya: My glacier cave discoveries</t>
  </si>
  <si>
    <t>Snow Dragon. Pure Imagination. Frozen Minotaur. These are the names Eddy Cartaya and his climbing partner Brent McGregor gave three glacier caves that ...</t>
  </si>
  <si>
    <t>tpH2fhwCzSM</t>
  </si>
  <si>
    <t>https://www.youtube.com/watch?v=tpH2fhwCzSM</t>
  </si>
  <si>
    <t>2015-07-20T15:26:57.000Z</t>
  </si>
  <si>
    <t>Stephen Cave: The 4 stories we tell ourselves about death</t>
  </si>
  <si>
    <t>The 4 stories we tell ourselves about death | Stephen Cave</t>
  </si>
  <si>
    <t>Philosopher Stephen Cave begins with a dark but compelling question: When did you first realize you were going to die? And even more interestingly: Why do ...</t>
  </si>
  <si>
    <t>PB7xs7UpIfY</t>
  </si>
  <si>
    <t>https://www.youtube.com/watch?v=PB7xs7UpIfY</t>
  </si>
  <si>
    <t>2013-12-12T17:47:08.000Z</t>
  </si>
  <si>
    <t>Rose George: Inside the secret shipping industry</t>
  </si>
  <si>
    <t>Almost everything we own and use, at some point, travels to us by container ship, through a vast network of ocean routes and ports that most of us know almost ...</t>
  </si>
  <si>
    <t>j7RsRnYlz7I</t>
  </si>
  <si>
    <t>https://www.youtube.com/watch?v=j7RsRnYlz7I</t>
  </si>
  <si>
    <t>2013-12-13T18:06:13.000Z</t>
  </si>
  <si>
    <t>Toni Griffin: A new vision for rebuilding Detroit</t>
  </si>
  <si>
    <t>Once the powerhouse of America's industrial might, Detroit is more recently known in the popular imagination as a fabulous ruin, crumbling and bankrupt.</t>
  </si>
  <si>
    <t>AegIbt2j0sU</t>
  </si>
  <si>
    <t>https://www.youtube.com/watch?v=AegIbt2j0sU</t>
  </si>
  <si>
    <t>2013-12-16T16:29:17.000Z</t>
  </si>
  <si>
    <t>Marco Annunziata: Welcome to the age of the industrial internet</t>
  </si>
  <si>
    <t>Everyone's talking about the "Internet of Things," but what exactly does that mean for our future? In this thoughtful talk, economist Marco Annunziata looks at how ...</t>
  </si>
  <si>
    <t>QBDShp6U7tU</t>
  </si>
  <si>
    <t>https://www.youtube.com/watch?v=QBDShp6U7tU</t>
  </si>
  <si>
    <t>2013-12-17T16:09:26.000Z</t>
  </si>
  <si>
    <t>Andrew Solomon: Depression, the secret we share</t>
  </si>
  <si>
    <t>Depression, the secret we share | Andrew Solomon | TEDxMet</t>
  </si>
  <si>
    <t>Andrew Solomon is a writer and lecturer on politics, culture, and psychology. His latest book, Far From the Tree: Parents, Children, and the Search for Identity ...</t>
  </si>
  <si>
    <t>dBYUn-FEscc</t>
  </si>
  <si>
    <t>https://www.youtube.com/watch?v=dBYUn-FEscc</t>
  </si>
  <si>
    <t>2013-12-18T21:08:54.000Z</t>
  </si>
  <si>
    <t>Krista Donaldson: The $80 prosthetic knee that's changing lives</t>
  </si>
  <si>
    <t>Krista Donaldson: The $80 prosthetic knee that&amp;#39;s changing lives</t>
  </si>
  <si>
    <t>We've made incredible advances in technology in recent years, but too often it seems only certain fortunate people can benefit. Engineer Krista Donaldson ...</t>
  </si>
  <si>
    <t>LIy2oVJtJsA</t>
  </si>
  <si>
    <t>https://www.youtube.com/watch?v=LIy2oVJtJsA</t>
  </si>
  <si>
    <t>2013-12-19T16:31:19.000Z</t>
  </si>
  <si>
    <t>Paul Piff: Does money make you mean?</t>
  </si>
  <si>
    <t>Does money make you mean? | Paul Piff</t>
  </si>
  <si>
    <t>It's amazing what a rigged game of Monopoly can reveal. In this entertaining but sobering talk, social psychologist Paul Piff shares his research into how people ...</t>
  </si>
  <si>
    <t>bJ8Kq1wucsk</t>
  </si>
  <si>
    <t>https://www.youtube.com/watch?v=bJ8Kq1wucsk</t>
  </si>
  <si>
    <t>2013-12-20T16:35:25.000Z</t>
  </si>
  <si>
    <t>Diana Nyad: Never, ever give up</t>
  </si>
  <si>
    <t>Never, ever give up | Diana Nyad</t>
  </si>
  <si>
    <t>In the pitch-black night, stung by jellyfish, choking on salt water, singing to herself, hallucinating ... Diana Nyad just kept on swimming. And that's how she finally ...</t>
  </si>
  <si>
    <t>Zx8uYIfUvh4</t>
  </si>
  <si>
    <t>https://www.youtube.com/watch?v=Zx8uYIfUvh4</t>
  </si>
  <si>
    <t>2013-12-23T18:05:46.000Z</t>
  </si>
  <si>
    <t>Mick Cornett: How an obese town lost a million pounds</t>
  </si>
  <si>
    <t>How an obese town lost a million pounds | Mick Cornett</t>
  </si>
  <si>
    <t>Oklahoma City is a midsized town that had a big problem: It was among the most obese towns in America. Mayor Mick Cornett realized that, to make his city a ...</t>
  </si>
  <si>
    <t>raCIUeGUr3s</t>
  </si>
  <si>
    <t>https://www.youtube.com/watch?v=raCIUeGUr3s</t>
  </si>
  <si>
    <t>2014-01-02T17:41:21.000Z</t>
  </si>
  <si>
    <t>Maysoon Zayid: I got 99 problems ... palsy is just one</t>
  </si>
  <si>
    <t>I got 99 problems... palsy is just one | Maysoon Zayid</t>
  </si>
  <si>
    <t>"I have cerebral palsy. I shake all the time," Maysoon Zayid announces at the beginning of this exhilarating, hilarious talk. (Really, it's hilarious.) "I'm like Shakira ...</t>
  </si>
  <si>
    <t>buRLc2eWGPQ</t>
  </si>
  <si>
    <t>https://www.youtube.com/watch?v=buRLc2eWGPQ</t>
  </si>
  <si>
    <t>2014-01-03T17:43:52.000Z</t>
  </si>
  <si>
    <t>Suzanne Talhouk: Don't kill your language</t>
  </si>
  <si>
    <t>Suzanne Talhouk: Don&amp;#39;t kill your language</t>
  </si>
  <si>
    <t>More and more, English is a global language; speaking it is perceived as a sign of being modern. But -- what do we lose when we leave behind our mother ...</t>
  </si>
  <si>
    <t>bNOiwgrZbPE</t>
  </si>
  <si>
    <t>https://www.youtube.com/watch?v=bNOiwgrZbPE</t>
  </si>
  <si>
    <t>2014-01-06T17:42:30.000Z</t>
  </si>
  <si>
    <t>Roger Stein: A bold new way to fund drug research</t>
  </si>
  <si>
    <t>Believe it or not, about 20 years' worth of potentially life-saving drugs are sitting in labs right now, untested. Why? Because they can't get the funding to go to ...</t>
  </si>
  <si>
    <t>9H38oQBw2HU</t>
  </si>
  <si>
    <t>https://www.youtube.com/watch?v=9H38oQBw2HU</t>
  </si>
  <si>
    <t>2014-01-07T16:37:05.000Z</t>
  </si>
  <si>
    <t>Sandra Aamodt: Why dieting doesn't usually work</t>
  </si>
  <si>
    <t>Why dieting doesn&amp;#39;t usually work | Sandra Aamodt</t>
  </si>
  <si>
    <t>In the US, 80% of girls have been on a diet by the time they're 10 years old. In this honest, raw talk, neuroscientist Sandra Aamodt uses her personal story to ...</t>
  </si>
  <si>
    <t>jn0Ygp7pMbA</t>
  </si>
  <si>
    <t>https://www.youtube.com/watch?v=jn0Ygp7pMbA</t>
  </si>
  <si>
    <t>2014-01-08T16:13:14.000Z</t>
  </si>
  <si>
    <t>Frederic Kaplan: How to build an information time machine</t>
  </si>
  <si>
    <t>Frederic Kaplan: How I built an information time machine</t>
  </si>
  <si>
    <t>Imagine if you could surf Facebook ... from the Middle Ages. Well, it may not be as far off as it sounds. In a fun and interesting talk, researcher and engineer ...</t>
  </si>
  <si>
    <t>2-Ev4rU27HY</t>
  </si>
  <si>
    <t>https://www.youtube.com/watch?v=2-Ev4rU27HY</t>
  </si>
  <si>
    <t>2014-01-09T17:17:53.000Z</t>
  </si>
  <si>
    <t>Ryan Holladay: To hear this music you have to be there. Literally</t>
  </si>
  <si>
    <t>The music industry has sometimes struggled to find its feet in the digital world. In this lovely talk, TED Fellow Ryan Holladay tells us why he is experimenting with ...</t>
  </si>
  <si>
    <t>https://www.youtube.com/watch?v=-aouBn7IKIo</t>
  </si>
  <si>
    <t>2014-01-10T16:37:48.000Z</t>
  </si>
  <si>
    <t>Harish Manwani: Profit‚Äôs not always the point</t>
  </si>
  <si>
    <t>Harish Manwani: Profit&amp;#39;s not always the point</t>
  </si>
  <si>
    <t>You might not expect the chief operating officer of a major global corporation to look too far beyond either the balance sheet or the bottom line. But Harish ...</t>
  </si>
  <si>
    <t>ihoR9B7p-1Q</t>
  </si>
  <si>
    <t>https://www.youtube.com/watch?v=ihoR9B7p-1Q</t>
  </si>
  <si>
    <t>2014-01-13T16:15:30.000Z</t>
  </si>
  <si>
    <t>Mark Kendall: Demo: A needle-free vaccine patch that's safer and way cheaper</t>
  </si>
  <si>
    <t>Mark Kendall: Demo: A needle-free vaccine patch that&amp;#39;s safer and way cheaper</t>
  </si>
  <si>
    <t>One hundred sixty years after the invention of the needle and syringe, we're still using them to deliver vaccines; it's time to evolve. Biomedical engineer Mark ...</t>
  </si>
  <si>
    <t>BGRy5VU-LfI</t>
  </si>
  <si>
    <t>https://www.youtube.com/watch?v=BGRy5VU-LfI</t>
  </si>
  <si>
    <t>2014-01-14T16:52:42.000Z</t>
  </si>
  <si>
    <t>Sheryl Sandberg: So we leaned in ... now what?</t>
  </si>
  <si>
    <t>Sheryl Sandberg admits she was terrified to step onto the TED stage in 2010 -- because she was going to talk, for the first time, about the lonely experience of ...</t>
  </si>
  <si>
    <t>YraU52j3y8s</t>
  </si>
  <si>
    <t>https://www.youtube.com/watch?v=YraU52j3y8s</t>
  </si>
  <si>
    <t>2014-01-15T19:16:09.000Z</t>
  </si>
  <si>
    <t>Luke Syson: How I learned to stop worrying and love "useless" art</t>
  </si>
  <si>
    <t>Luke Syson: How I learned to stop worrying and love &amp;quot;useless&amp;quot; art</t>
  </si>
  <si>
    <t>Luke Syson was a curator of Renaissance art, of transcendent paintings of saints and solemn Italian ladies -- serious art. And then he changed jobs, and ...</t>
  </si>
  <si>
    <t>g-Uvy6pvLA4</t>
  </si>
  <si>
    <t>https://www.youtube.com/watch?v=g-Uvy6pvLA4</t>
  </si>
  <si>
    <t>2014-01-16T17:04:02.000Z</t>
  </si>
  <si>
    <t>Guy Hoffman: Robots with "soul"</t>
  </si>
  <si>
    <t>Robots with &amp;quot;soul&amp;quot; | Guy Hoffman</t>
  </si>
  <si>
    <t>What kind of robots does an animator / jazz musician / roboticist make? Playful, reactive, curious ones. Guy Hoffman shows demo film of his family of unusual ...</t>
  </si>
  <si>
    <t>utV1sdjr4PY</t>
  </si>
  <si>
    <t>https://www.youtube.com/watch?v=utV1sdjr4PY</t>
  </si>
  <si>
    <t>2014-01-17T16:54:43.000Z</t>
  </si>
  <si>
    <t>Shereen El Feki: A little-told tale of sex and sensuality</t>
  </si>
  <si>
    <t>A little-told tale of sex and sensuality | Shereen El Feki</t>
  </si>
  <si>
    <t>"If you really want to know a people, start by looking inside their bedrooms," says Shereen El Feki, who traveled through the Middle East for five years, talking to ...</t>
  </si>
  <si>
    <t>x95nwilkaio</t>
  </si>
  <si>
    <t>https://www.youtube.com/watch?v=x95nwilkaio</t>
  </si>
  <si>
    <t>2014-01-22T01:15:00.000Z</t>
  </si>
  <si>
    <t>Paula Johnson: His and hers ‚Ä¶ healthcare</t>
  </si>
  <si>
    <t>Paula Johnson: His and hers ... healthcare</t>
  </si>
  <si>
    <t>Every cell in the human body has a sex, which means that men and women are different right down to the cellular level. Yet too often, research and medicine ...</t>
  </si>
  <si>
    <t>vhVWzkbAW4I</t>
  </si>
  <si>
    <t>https://www.youtube.com/watch?v=vhVWzkbAW4I</t>
  </si>
  <si>
    <t>2014-01-22T16:22:31.000Z</t>
  </si>
  <si>
    <t>Yves Morieux: As work gets more complex, 6 rules to simplify</t>
  </si>
  <si>
    <t>Why do people feel so miserable and disengaged at work? Because today's businesses are increasingly and dizzyingly complex -- and traditional pillars of ...</t>
  </si>
  <si>
    <t>0MD4Ymjyc2I</t>
  </si>
  <si>
    <t>https://www.youtube.com/watch?v=0MD4Ymjyc2I</t>
  </si>
  <si>
    <t>2014-01-23T17:47:31.000Z</t>
  </si>
  <si>
    <t>Joe Kowan: How I beat stage fright</t>
  </si>
  <si>
    <t>How I beat stage fright | Joe Kowan</t>
  </si>
  <si>
    <t>Humanity's fine-tuned sense of fear served us well as a young species, giving us laser focus to avoid being eaten by competing beasts. But it's less wonderful ...</t>
  </si>
  <si>
    <t>lq_BVyou38s</t>
  </si>
  <si>
    <t>https://www.youtube.com/watch?v=lq_BVyou38s</t>
  </si>
  <si>
    <t>2014-01-24T19:20:33.000Z</t>
  </si>
  <si>
    <t>Anant Agarwal: Why massive open online courses (still) matter</t>
  </si>
  <si>
    <t>Anant Agarwal: Why massively open online courses (still) matter</t>
  </si>
  <si>
    <t>2013 was a year of hype for MOOCs (massively open online courses). Great big numbers and great big hopes were followed by some disappointing first results.</t>
  </si>
  <si>
    <t>rYwTA5RA9eU</t>
  </si>
  <si>
    <t>https://www.youtube.com/watch?v=rYwTA5RA9eU</t>
  </si>
  <si>
    <t>2014-01-27T16:25:18.000Z</t>
  </si>
  <si>
    <t>Anne Milgram: Why smart statistics are the key to fighting crime</t>
  </si>
  <si>
    <t>When she became the attorney general of New Jersey in 2007, Anne Milgram quickly discovered a few startling facts: not only did her team not really know who ...</t>
  </si>
  <si>
    <t>ZJNESMhIxQ0</t>
  </si>
  <si>
    <t>https://www.youtube.com/watch?v=ZJNESMhIxQ0</t>
  </si>
  <si>
    <t>2014-01-28T16:28:31.000Z</t>
  </si>
  <si>
    <t>McKenna Pope: Want to be an activist? Start with your toys</t>
  </si>
  <si>
    <t>Want to be an activist? Start with your toys - McKenna Pope</t>
  </si>
  <si>
    <t>View full lesson: http://ed.ted.com/lessons/want-to-be-an-activist-start-with-your-toys-mckenna-pope McKenna Pope's younger brother loved to cook, but he ...</t>
  </si>
  <si>
    <t>cTK_cJVryIc</t>
  </si>
  <si>
    <t>https://www.youtube.com/watch?v=cTK_cJVryIc</t>
  </si>
  <si>
    <t>2014-01-29T16:16:47.000Z</t>
  </si>
  <si>
    <t>Nicolas Perony: Puppies! Now that I‚Äôve got your attention, complexity theory</t>
  </si>
  <si>
    <t>Nicolas Perony: Puppies! Now that I&amp;#39;ve got your attention, complexity theory</t>
  </si>
  <si>
    <t>Animal behavior isn't complicated, but it is complex. Nicolas Perony studies how individual animals -- be they Scottish Terriers, bats or meerkats -- follow simple ...</t>
  </si>
  <si>
    <t>0Y8-IzP01lw</t>
  </si>
  <si>
    <t>https://www.youtube.com/watch?v=0Y8-IzP01lw</t>
  </si>
  <si>
    <t>2014-01-30T17:11:49.000Z</t>
  </si>
  <si>
    <t>Maya Penn: Meet a young entrepreneur, cartoonist, designer, activist ...</t>
  </si>
  <si>
    <t>Maya Penn started her first company when she was 8 years old, and thinks deeply about how to be responsible both to her customers and to the planet.</t>
  </si>
  <si>
    <t>jVcaTtJmRNs</t>
  </si>
  <si>
    <t>https://www.youtube.com/watch?v=jVcaTtJmRNs</t>
  </si>
  <si>
    <t>2014-01-31T16:54:01.000Z</t>
  </si>
  <si>
    <t>Esta Soler: How we turned the tide on domestic violence (Hint: the Polaroid helped)</t>
  </si>
  <si>
    <t>When Esta Soler lobbied for a bill outlawing domestic violence in 1984, one politician called it the "Take the Fun Out of Marriage Act." "If only I had Twitter then," ...</t>
  </si>
  <si>
    <t>Li4-1yyrsTI</t>
  </si>
  <si>
    <t>https://www.youtube.com/watch?v=Li4-1yyrsTI</t>
  </si>
  <si>
    <t>2014-02-03T16:48:00.000Z</t>
  </si>
  <si>
    <t>Dan Berkenstock: The world is one big dataset. Now, how to photograph it ...</t>
  </si>
  <si>
    <t>We're all familiar with satellite imagery, but what we might now know is that much of it is out of date. That's because satellites are big and expensive, so there ...</t>
  </si>
  <si>
    <t>7pVPmmwSeJQ</t>
  </si>
  <si>
    <t>https://www.youtube.com/watch?v=7pVPmmwSeJQ</t>
  </si>
  <si>
    <t>2014-02-04T17:23:32.000Z</t>
  </si>
  <si>
    <t>Teddy Cruz: How architectural innovations migrate across borders</t>
  </si>
  <si>
    <t>As the world's cities undergo explosive growth, inequality is intensifying. Wealthy neighborhoods and impoverished slums grow side by side, the gap between ...</t>
  </si>
  <si>
    <t>aG-ZeDqG8Zk</t>
  </si>
  <si>
    <t>https://www.youtube.com/watch?v=aG-ZeDqG8Zk</t>
  </si>
  <si>
    <t>2014-02-05T16:39:39.000Z</t>
  </si>
  <si>
    <t>Alex Wissner-Gross: A new equation for intelligence</t>
  </si>
  <si>
    <t>Is there an equation for intelligence? Yes. It's F = T ‚àá SœÑ. In a fascinating and informative talk, physicist and computer scientist Alex Wissner-Gross explains what ...</t>
  </si>
  <si>
    <t>ue2ZEmTJ_Xo</t>
  </si>
  <si>
    <t>https://www.youtube.com/watch?v=ue2ZEmTJ_Xo</t>
  </si>
  <si>
    <t>2014-02-06T18:19:28.000Z</t>
  </si>
  <si>
    <t>Aparna Rao: Art that craves your attention</t>
  </si>
  <si>
    <t>In this charming talk, artist Aparna Rao shows us her latest work: cool, cartoony sculptures (with neat robotic tricks underneath them) that play with your ...</t>
  </si>
  <si>
    <t>PrZwUTdFmis</t>
  </si>
  <si>
    <t>https://www.youtube.com/watch?v=PrZwUTdFmis</t>
  </si>
  <si>
    <t>2014-02-07T16:27:30.000Z</t>
  </si>
  <si>
    <t>David Puttnam: Does the media have a "duty of care"?</t>
  </si>
  <si>
    <t>David Puttnam Does the media have a duty of care</t>
  </si>
  <si>
    <t>TcBDb_761VY</t>
  </si>
  <si>
    <t>https://www.youtube.com/watch?v=TcBDb_761VY</t>
  </si>
  <si>
    <t>2015-04-02T09:26:05.000Z</t>
  </si>
  <si>
    <t>Leyla Acaroglu: Paper beats plastic? How to rethink environmental folklore</t>
  </si>
  <si>
    <t>Most of us want to do the right thing when it comes to the environment. But things aren't as simple as opting for the paper bag, says sustainability strategist Leyla ...</t>
  </si>
  <si>
    <t>2L4B-Vpvx1A</t>
  </si>
  <si>
    <t>https://www.youtube.com/watch?v=2L4B-Vpvx1A</t>
  </si>
  <si>
    <t>2014-02-11T16:37:48.000Z</t>
  </si>
  <si>
    <t>Chris McKnett: The investment logic for sustainability</t>
  </si>
  <si>
    <t>Sustainability is pretty clearly one of the world's most important goals; but what groups can really make environmental progress in leaps and bounds? Chris ...</t>
  </si>
  <si>
    <t>rpOwTspdwkI</t>
  </si>
  <si>
    <t>https://www.youtube.com/watch?v=rpOwTspdwkI</t>
  </si>
  <si>
    <t>2014-02-12T17:21:47.000Z</t>
  </si>
  <si>
    <t>Rupal Patel: Synthetic voices, as unique as fingerprints</t>
  </si>
  <si>
    <t>Many of those with severe speech disorders use a computerized device to communicate. Yet they choose between only a few voice options. That's why Stephen ...</t>
  </si>
  <si>
    <t>d38LKbYfWrs</t>
  </si>
  <si>
    <t>https://www.youtube.com/watch?v=d38LKbYfWrs</t>
  </si>
  <si>
    <t>2014-02-13T16:37:48.000Z</t>
  </si>
  <si>
    <t>Yann Dall'Aglio: Love -- you're doing it wrong</t>
  </si>
  <si>
    <t>Love -- you&amp;#39;re doing it wrong | Yann Dall&amp;#39;Aglio</t>
  </si>
  <si>
    <t>In this delightful talk, philosopher Yann Dall'Aglio explores the universal search for tenderness and connection in a world that's ever more focused on the ...</t>
  </si>
  <si>
    <t>dJgiYBdD2VA</t>
  </si>
  <si>
    <t>https://www.youtube.com/watch?v=dJgiYBdD2VA</t>
  </si>
  <si>
    <t>2014-02-14T16:36:51.000Z</t>
  </si>
  <si>
    <t>Molly Stevens: A new way to grow bone</t>
  </si>
  <si>
    <t>What does it take to regrow bone in mass quantities? Typical bone regeneration ‚Äî wherein bone is taken from a patient's hip and grafted onto damaged bone ...</t>
  </si>
  <si>
    <t>fYUaWgVF2XA</t>
  </si>
  <si>
    <t>https://www.youtube.com/watch?v=fYUaWgVF2XA</t>
  </si>
  <si>
    <t>2014-02-18T16:25:05.000Z</t>
  </si>
  <si>
    <t>Roselinde Torres: What it takes to be a great leader</t>
  </si>
  <si>
    <t>What it takes to be a great leader | Roselinde Torres</t>
  </si>
  <si>
    <t>There are many leadership programs available today, from 1-day workshops to corporate training programs. But chances are, these won't really help. In this ...</t>
  </si>
  <si>
    <t>aUYSDEYdmzw</t>
  </si>
  <si>
    <t>https://www.youtube.com/watch?v=aUYSDEYdmzw</t>
  </si>
  <si>
    <t>2014-02-19T17:09:18.000Z</t>
  </si>
  <si>
    <t>Christopher Ryan: Are we designed to be sexual omnivores?</t>
  </si>
  <si>
    <t>Are we sexual omnivores? | Christopher Ryan</t>
  </si>
  <si>
    <t>An idea permeates our modern view of relationships: that men and women have always paired off in sexually exclusive relationships. But before the dawn of ...</t>
  </si>
  <si>
    <t>LJhklPJz9U8</t>
  </si>
  <si>
    <t>https://www.youtube.com/watch?v=LJhklPJz9U8</t>
  </si>
  <si>
    <t>2014-02-20T17:22:58.000Z</t>
  </si>
  <si>
    <t>Ash Beckham: We're all hiding something. Let's find the courage to open up</t>
  </si>
  <si>
    <t>Ash Beckham: We&amp;#39;re all hiding something. Let&amp;#39;s find the courage to open up</t>
  </si>
  <si>
    <t>In this touching talk, Ash Beckham offers a fresh approach to empathy and openness. It starts with understanding that everyone, at some point in their life, has ...</t>
  </si>
  <si>
    <t>uq83lU6nuS8</t>
  </si>
  <si>
    <t>https://www.youtube.com/watch?v=uq83lU6nuS8</t>
  </si>
  <si>
    <t>2014-02-21T16:33:16.000Z</t>
  </si>
  <si>
    <t>Siddharthan Chandran: Can the damaged brain repair itself?</t>
  </si>
  <si>
    <t>After a traumatic brain injury, it sometimes happens that the brain can repair itself, building new brain cells to replace damaged ones. But the repair doesn't ...</t>
  </si>
  <si>
    <t>0FQXicAGy5U</t>
  </si>
  <si>
    <t>https://www.youtube.com/watch?v=0FQXicAGy5U</t>
  </si>
  <si>
    <t>2014-02-24T18:09:12.000Z</t>
  </si>
  <si>
    <t>Catherine Bracy: Why good hackers make good citizens</t>
  </si>
  <si>
    <t>Hacking is about more than mischief-making or political subversion. As Catherine Bracy describes in this spirited talk, it can be just as much a force for good as it ...</t>
  </si>
  <si>
    <t>QeAGu40vZzI</t>
  </si>
  <si>
    <t>https://www.youtube.com/watch?v=QeAGu40vZzI</t>
  </si>
  <si>
    <t>2014-02-25T17:18:22.000Z</t>
  </si>
  <si>
    <t>Michael Metcalfe: We need money for aid. So let‚Äôs print it.</t>
  </si>
  <si>
    <t>Michael Metcalfe: We need money for aid. So let&amp;#39;s print it.</t>
  </si>
  <si>
    <t>During the financial crisis, the central banks of the United States, United Kingdom and Japan created $3.7 trillion in order to buy assets and encourage investors ...</t>
  </si>
  <si>
    <t>NoCOagL69_s</t>
  </si>
  <si>
    <t>https://www.youtube.com/watch?v=NoCOagL69_s</t>
  </si>
  <si>
    <t>2014-02-26T16:53:45.000Z</t>
  </si>
  <si>
    <t>Henry Lin: What we can learn from galaxies far, far away</t>
  </si>
  <si>
    <t>What we can learn from galaxies far, far away - Henry Lin</t>
  </si>
  <si>
    <t>View full lesson: http://ed.ted.com/lessons/what-we-can-learn-from-galaxies-far-far-away-henry-lin In a fun, excited talk, teenager Henry Lin looks at something ...</t>
  </si>
  <si>
    <t>kpzEsgSBUqc</t>
  </si>
  <si>
    <t>https://www.youtube.com/watch?v=kpzEsgSBUqc</t>
  </si>
  <si>
    <t>2014-02-27T16:11:17.000Z</t>
  </si>
  <si>
    <t>Annette Heuser: The 3 agencies with the power to make or break economies</t>
  </si>
  <si>
    <t>The way we rate national economies is all wrong, says rating agency reformer Annette Heuser. With mysterious and obscure methods, three private US-based ...</t>
  </si>
  <si>
    <t>tZYkjaKNr_o</t>
  </si>
  <si>
    <t>https://www.youtube.com/watch?v=tZYkjaKNr_o</t>
  </si>
  <si>
    <t>2014-02-28T16:06:06.000Z</t>
  </si>
  <si>
    <t>Mary Lou Jepsen: Could future devices read images from our brains?</t>
  </si>
  <si>
    <t>As an expert on cutting-edge digital displays, Mary Lou Jepsen studies how to show our most creative ideas on screens. And as a brain surgery patient herself, ...</t>
  </si>
  <si>
    <t>vNDhu2uqfdo</t>
  </si>
  <si>
    <t>https://www.youtube.com/watch?v=vNDhu2uqfdo</t>
  </si>
  <si>
    <t>2014-03-03T17:07:16.000Z</t>
  </si>
  <si>
    <t>Philip Evans: How data will transform business</t>
  </si>
  <si>
    <t>What does the future of business look like? In an informative talk, Philip Evans gives a quick primer on two long-standing theories in strategy ‚Äî and explains ...</t>
  </si>
  <si>
    <t>EHTmxmuhZ10</t>
  </si>
  <si>
    <t>https://www.youtube.com/watch?v=EHTmxmuhZ10</t>
  </si>
  <si>
    <t>Christopher Soghoian: Government surveillance ‚Äî this is just the beginning</t>
  </si>
  <si>
    <t>Privacy researcher Christopher Soghoian sees the landscape of government surveillance shifting beneath our feet, as an industry grows to support monitoring ...</t>
  </si>
  <si>
    <t>FrxDrpi1XNU</t>
  </si>
  <si>
    <t>https://www.youtube.com/watch?v=FrxDrpi1XNU</t>
  </si>
  <si>
    <t>2014-03-05T19:45:22.000Z</t>
  </si>
  <si>
    <t>Gabe Barcia-Colombo: My DNA vending machine</t>
  </si>
  <si>
    <t>Gabriel Barcia-Colombo: My DNA vending machine</t>
  </si>
  <si>
    <t>Vending machines generally offer up sodas, candy bars and chips. Not so for the one created by TED Fellow Gabe Barcia-Colombo. This artist has dreamed up ...</t>
  </si>
  <si>
    <t>13rqtiAPISY</t>
  </si>
  <si>
    <t>https://www.youtube.com/watch?v=13rqtiAPISY</t>
  </si>
  <si>
    <t>2014-03-06T16:48:10.000Z</t>
  </si>
  <si>
    <t>Manu Prakash: A 50-cent microscope that folds like origami</t>
  </si>
  <si>
    <t>Perhaps you've punched out a paper doll or folded an origami swan? TED Fellow Manu Prakash and his team have created a microscope made of paper that's ...</t>
  </si>
  <si>
    <t>h8cF5QPPmWU</t>
  </si>
  <si>
    <t>https://www.youtube.com/watch?v=h8cF5QPPmWU</t>
  </si>
  <si>
    <t>2014-03-07T17:51:59.000Z</t>
  </si>
  <si>
    <t>Ajit Narayanan: A word game to communicate in any language</t>
  </si>
  <si>
    <t>While working with kids who have trouble speaking, Ajit Narayanan sketched out a way to think about language in pictures, to relate words and concepts in ...</t>
  </si>
  <si>
    <t>https://www.youtube.com/watch?v=-Z-ul0GzzM4</t>
  </si>
  <si>
    <t>2014-03-10T15:40:21.000Z</t>
  </si>
  <si>
    <t>Anne-Marie Slaughter: Can we all "have it all"?</t>
  </si>
  <si>
    <t>Anne-Marie Slaughter: Can we all &amp;quot;have it all&amp;quot;?</t>
  </si>
  <si>
    <t>Public policy expert Anne-Marie Slaughter made waves with her 2012 article, "Why women still can't have it all." But really, is this only a question for women?</t>
  </si>
  <si>
    <t>tH5iEf9oxaI</t>
  </si>
  <si>
    <t>https://www.youtube.com/watch?v=tH5iEf9oxaI</t>
  </si>
  <si>
    <t>2014-03-12T15:50:21.000Z</t>
  </si>
  <si>
    <t>Toby Shapshak: You don't need an app for that</t>
  </si>
  <si>
    <t>Toby Shapshak: You don&amp;#39;t need an app for that</t>
  </si>
  <si>
    <t>Are the simplest phones the smartest? While the rest of the world is updating statuses and playing games on smartphones, Africa is developing useful ...</t>
  </si>
  <si>
    <t>aT6vIq6_1OE</t>
  </si>
  <si>
    <t>https://www.youtube.com/watch?v=aT6vIq6_1OE</t>
  </si>
  <si>
    <t>2014-03-13T15:12:13.000Z</t>
  </si>
  <si>
    <t>Carin Bondar: The birds and the bees are just the beginning</t>
  </si>
  <si>
    <t>The birds and the bees are just the beginning | Carin Bondar</t>
  </si>
  <si>
    <t>Think you know a thing or two about sex? Think again. In this fascinating talk, biologist Carin Bondar lays out the surprising science behind how animals get it on ...</t>
  </si>
  <si>
    <t>N39x_WTPix0</t>
  </si>
  <si>
    <t>https://www.youtube.com/watch?v=N39x_WTPix0</t>
  </si>
  <si>
    <t>2014-03-14T16:33:36.000Z</t>
  </si>
  <si>
    <t>Steven Pinker and Rebecca Newberger Goldstein: The long reach of reason</t>
  </si>
  <si>
    <t>Here's a TED first: an animated Socratic dialog! In a time when irrationality seems to rule both politics and culture, has reasoned thinking finally lost its power?</t>
  </si>
  <si>
    <t>uk7gKixqVNU</t>
  </si>
  <si>
    <t>https://www.youtube.com/watch?v=uk7gKixqVNU</t>
  </si>
  <si>
    <t>2014-03-17T18:47:35.000Z</t>
  </si>
  <si>
    <t>Daniel Reisel: The neuroscience of restorative justice</t>
  </si>
  <si>
    <t>Daniel Reisel studies the brains of criminal psychopaths (and mice). And he asks a big question: Instead of warehousing these criminals, shouldn't we be using ...</t>
  </si>
  <si>
    <t>tzJYY2p0QIc</t>
  </si>
  <si>
    <t>https://www.youtube.com/watch?v=tzJYY2p0QIc</t>
  </si>
  <si>
    <t>2014-03-18T15:30:03.000Z</t>
  </si>
  <si>
    <t>Edward Snowden: Here's how we take back the Internet</t>
  </si>
  <si>
    <t>How we take back the internet | Edward Snowden</t>
  </si>
  <si>
    <t>Appearing by telepresence robot, Edward Snowden speaks at TED2014 about surveillance and Internet freedom. The right to data privacy, he suggests, is not a ...</t>
  </si>
  <si>
    <t>yVwAodrjZMY</t>
  </si>
  <si>
    <t>https://www.youtube.com/watch?v=yVwAodrjZMY</t>
  </si>
  <si>
    <t>2014-03-19T00:10:11.000Z</t>
  </si>
  <si>
    <t>Chris Hadfield: What I learned from going blind in space</t>
  </si>
  <si>
    <t>What I learned from going blind in space | Chris Hadfield</t>
  </si>
  <si>
    <t>There's an astronaut saying: In space, "there is no problem so bad that you can't make it worse." So how do you deal with the complexity, the sheer pressure, ...</t>
  </si>
  <si>
    <t>Zo62S0ulqhA</t>
  </si>
  <si>
    <t>https://www.youtube.com/watch?v=Zo62S0ulqhA</t>
  </si>
  <si>
    <t>2014-03-19T15:16:51.000Z</t>
  </si>
  <si>
    <t>Charmian Gooch: My wish: To launch a new era of openness in business</t>
  </si>
  <si>
    <t>Anonymous companies protect corrupt individuals -- from notorious drug cartel leaders to nefarious arms dealers -- behind a shroud of mystery that makes it ...</t>
  </si>
  <si>
    <t>LFJ9WAHowcg</t>
  </si>
  <si>
    <t>https://www.youtube.com/watch?v=LFJ9WAHowcg</t>
  </si>
  <si>
    <t>2014-03-20T16:11:04.000Z</t>
  </si>
  <si>
    <t>Richard Ledgett: The NSA responds to Edward Snowden's TED Talk</t>
  </si>
  <si>
    <t>Richard Ledgett: The NSA responds to Edward Snowden&amp;#39;s TED Talk</t>
  </si>
  <si>
    <t>After a surprise appearance by Edward Snowden at TED2014, Chris Anderson said: "If the NSA wants to respond, please do." And yes, they did. Appearing by ...</t>
  </si>
  <si>
    <t>zLNXIXingyU</t>
  </si>
  <si>
    <t>https://www.youtube.com/watch?v=zLNXIXingyU</t>
  </si>
  <si>
    <t>2014-03-21T02:09:27.000Z</t>
  </si>
  <si>
    <t>Larry Page: Where‚Äôs Google going next?</t>
  </si>
  <si>
    <t>Where&amp;#39;s Google going next? | Larry Page</t>
  </si>
  <si>
    <t>Onstage at TED2014, Charlie Rose interviews Google CEO Larry Page about his far-off vision for the company. It includes aerial bikeways and internet balloons ...</t>
  </si>
  <si>
    <t>mArrNRWQEso</t>
  </si>
  <si>
    <t>https://www.youtube.com/watch?v=mArrNRWQEso</t>
  </si>
  <si>
    <t>2014-03-22T06:40:46.000Z</t>
  </si>
  <si>
    <t>Ziauddin Yousafzai: My daughter, Malala</t>
  </si>
  <si>
    <t>My Daughter, Malala | Ziauddin Yousafzai | TED Talks</t>
  </si>
  <si>
    <t>Pakistani educator Ziauddin Yousafzai reminds the world of a simple truth that many don't want to hear: Women and men deserve equal opportunities for ...</t>
  </si>
  <si>
    <t>h4mmeN8gv9o</t>
  </si>
  <si>
    <t>https://www.youtube.com/watch?v=h4mmeN8gv9o</t>
  </si>
  <si>
    <t>2014-03-24T15:11:55.000Z</t>
  </si>
  <si>
    <t>Bran Ferren: To create for the ages, let's combine art and engineering</t>
  </si>
  <si>
    <t>Bran Ferren: To create for the ages, let&amp;#39;s combine art and engineering</t>
  </si>
  <si>
    <t>When Bran Ferren was just 9, his parents took him to see the Pantheon in Rome ‚Äî and it changed everything. In that moment, he began to understand how the ...</t>
  </si>
  <si>
    <t>7qT3RpaBlJo</t>
  </si>
  <si>
    <t>https://www.youtube.com/watch?v=7qT3RpaBlJo</t>
  </si>
  <si>
    <t>2014-03-25T18:58:30.000Z</t>
  </si>
  <si>
    <t>Ed Yong: Zombie roaches and other parasite tales</t>
  </si>
  <si>
    <t>Ed Yong: Suicidal wasps, zombie roaches and other parasite tales</t>
  </si>
  <si>
    <t>We humans set a premium on our own free will and independence ... and yet there's a shadowy influence we might not be considering. As science writer Ed ...</t>
  </si>
  <si>
    <t>CfqO1U6lfDs</t>
  </si>
  <si>
    <t>https://www.youtube.com/watch?v=CfqO1U6lfDs</t>
  </si>
  <si>
    <t>2014-03-26T15:27:08.000Z</t>
  </si>
  <si>
    <t>Del Harvey: Protecting Twitter users (sometimes from themselves)</t>
  </si>
  <si>
    <t>Del Harvey: The strangeness of scale at Twitter</t>
  </si>
  <si>
    <t>When hundreds of thousands of Tweets are fired every second, a one-in-a-million chance ‚Äî including unlikely sounding sounding scenarios that could harm ...</t>
  </si>
  <si>
    <t>mAvSoNUgMno</t>
  </si>
  <si>
    <t>https://www.youtube.com/watch?v=mAvSoNUgMno</t>
  </si>
  <si>
    <t>2014-03-27T18:26:57.000Z</t>
  </si>
  <si>
    <t>Hugh Herr: The new bionics that let us run, climb and dance</t>
  </si>
  <si>
    <t>New bionics let us run, climb and dance | Hugh Herr</t>
  </si>
  <si>
    <t>Hugh Herr is building the next generation of bionic limbs, robotic prosthetics inspired by nature's own designs. Herr lost both legs in a climbing accident 30 years ...</t>
  </si>
  <si>
    <t>CDsNZJTWw0w</t>
  </si>
  <si>
    <t>https://www.youtube.com/watch?v=CDsNZJTWw0w</t>
  </si>
  <si>
    <t>2014-03-28T23:07:14.000Z</t>
  </si>
  <si>
    <t>Geena Rocero: Why I must come out</t>
  </si>
  <si>
    <t>Why I must come out | Geena Rocero</t>
  </si>
  <si>
    <t>When fashion model Geena Rocero first saw a professionally shot photo of herself clad in a bikini, she was beside herself. "I thought...you have arrived!</t>
  </si>
  <si>
    <t>mCZCok_u37w</t>
  </si>
  <si>
    <t>https://www.youtube.com/watch?v=mCZCok_u37w</t>
  </si>
  <si>
    <t>2014-03-31T17:02:43.000Z</t>
  </si>
  <si>
    <t>TED staff: It's TED, the Musical</t>
  </si>
  <si>
    <t>It&amp;#39;s TED, the Musical | The TED Staff | TEDxPenn</t>
  </si>
  <si>
    <t>This talk was given at a local TEDx event, produced independently of the TED Conferences. Do you have a TED Talk inside, just bursting to come out? Take this ...</t>
  </si>
  <si>
    <t>3bMjo62snPY</t>
  </si>
  <si>
    <t>https://www.youtube.com/watch?v=3bMjo62snPY</t>
  </si>
  <si>
    <t>2014-06-06T19:32:27.000Z</t>
  </si>
  <si>
    <t>Allan Adams: The discovery that could rewrite physics</t>
  </si>
  <si>
    <t>On March 17, 2014, a group of physicists announced a thrilling discovery: the "smoking gun" data for the idea of an inflationary universe, a clue to the Big Bang.</t>
  </si>
  <si>
    <t>ZdDjexbxVzM</t>
  </si>
  <si>
    <t>https://www.youtube.com/watch?v=ZdDjexbxVzM</t>
  </si>
  <si>
    <t>2014-04-01T15:24:01.000Z</t>
  </si>
  <si>
    <t>Bill and Melinda Gates: Why giving away our wealth has been the most satisfying thing we've done</t>
  </si>
  <si>
    <t>Why giving away our wealth has been the most satisfying thing we&amp;#39;ve done... | Bill and Melinda Gates</t>
  </si>
  <si>
    <t>n 1993, Bill and Melinda Gates‚Äîthen engaged‚Äîtook a walk on a beach in Zanzibar, and made a bold decision on how they would make sure that their wealth ...</t>
  </si>
  <si>
    <t>aSL-iIskEFU</t>
  </si>
  <si>
    <t>https://www.youtube.com/watch?v=aSL-iIskEFU</t>
  </si>
  <si>
    <t>2014-04-02T16:21:44.000Z</t>
  </si>
  <si>
    <t>Jennifer Golbeck: Your social media "likes" expose more than you think</t>
  </si>
  <si>
    <t>Jennifer Golbeck: The curly fry conundrum: Why social media &amp;quot;likes&amp;quot; say more than you might think</t>
  </si>
  <si>
    <t>Much can be done with online data. But did you know that computer wonks once determined that liking a Facebook page about curly fries means you're also ...</t>
  </si>
  <si>
    <t>hgWie9dnssU</t>
  </si>
  <si>
    <t>https://www.youtube.com/watch?v=hgWie9dnssU</t>
  </si>
  <si>
    <t>2014-04-03T15:19:41.000Z</t>
  </si>
  <si>
    <t>Lawrence Lessig: The unstoppable walk to political reform</t>
  </si>
  <si>
    <t>Seven years ago, Internet activist Aaron Swartz convinced Lawrence Lessig to take up the fight for political reform. A year after Swartz's tragic death, Lessig ...</t>
  </si>
  <si>
    <t>mWfCqsFP05A</t>
  </si>
  <si>
    <t>https://www.youtube.com/watch?v=mWfCqsFP05A</t>
  </si>
  <si>
    <t>2014-04-04T15:29:06.000Z</t>
  </si>
  <si>
    <t>Amanda Burden: How public spaces make cities work</t>
  </si>
  <si>
    <t>More than 8 million people are crowded together to live in New York City. What makes it possible? In part, it's the city's great public spaces -- from tiny pocket ...</t>
  </si>
  <si>
    <t>j7fRIGphgtk</t>
  </si>
  <si>
    <t>https://www.youtube.com/watch?v=j7fRIGphgtk</t>
  </si>
  <si>
    <t>2014-04-07T15:27:17.000Z</t>
  </si>
  <si>
    <t>Christopher Emdin: Teach teachers how to create magic</t>
  </si>
  <si>
    <t>What do rap shows, barbershop banter and Sunday services have in common? As Christopher Emdin says, they all hold the secret magic to enthrall and teach ...</t>
  </si>
  <si>
    <t>H3ddtbeduoo</t>
  </si>
  <si>
    <t>https://www.youtube.com/watch?v=H3ddtbeduoo</t>
  </si>
  <si>
    <t>2014-04-08T15:32:02.000Z</t>
  </si>
  <si>
    <t>Louie Schwartzberg: Hidden miracles of the natural world</t>
  </si>
  <si>
    <t>Hidden miracles of the natural world | Louie Schwartzberg</t>
  </si>
  <si>
    <t>We live in a world of unseeable beauty, so subtle and delicate that it is imperceptible to the human eye. To bring this invisible world to light, filmmaker Louie ...</t>
  </si>
  <si>
    <t>FiZqn6fV-4Y</t>
  </si>
  <si>
    <t>https://www.youtube.com/watch?v=FiZqn6fV-4Y</t>
  </si>
  <si>
    <t>2014-04-09T15:18:35.000Z</t>
  </si>
  <si>
    <t>David Sengeh: The sore problem of prosthetic limbs</t>
  </si>
  <si>
    <t>What drove David Sengeh to create a more comfortable prosthetic limb? He grew up in Sierra Leone, and too many of the people he loves are missing limbs ...</t>
  </si>
  <si>
    <t>rvkMauaHxBw</t>
  </si>
  <si>
    <t>https://www.youtube.com/watch?v=rvkMauaHxBw</t>
  </si>
  <si>
    <t>2014-04-10T15:28:45.000Z</t>
  </si>
  <si>
    <t>Gabby Giffords and Mark Kelly: Be passionate. Be courageous. Be your best.</t>
  </si>
  <si>
    <t>On January 8th, 2011, Congresswoman Gabby Giffords was shot in the head while meeting constituents in her home town of Tucson, Arizona. Her husband, the ...</t>
  </si>
  <si>
    <t>M6TMSQWI9m4</t>
  </si>
  <si>
    <t>https://www.youtube.com/watch?v=M6TMSQWI9m4</t>
  </si>
  <si>
    <t>2014-04-11T15:40:56.000Z</t>
  </si>
  <si>
    <t>David Brooks: Should you live for your r√©sum√© ... or your eulogy?</t>
  </si>
  <si>
    <t>Within each of us are two selves, suggests David Brooks in this meditative short talk: the self who craves success, who builds a r√©sum√©, and the self who seeks ...</t>
  </si>
  <si>
    <t>MlLWTeApqIM</t>
  </si>
  <si>
    <t>https://www.youtube.com/watch?v=MlLWTeApqIM</t>
  </si>
  <si>
    <t>2014-04-14T15:30:08.000Z</t>
  </si>
  <si>
    <t>Jennifer Senior: For parents, happiness is a very high bar</t>
  </si>
  <si>
    <t>The parenting section of the bookstore is overwhelming‚Äîit's "a giant, candy-colored monument to our collective panic," as writer Jennifer Senior puts it. Why is ...</t>
  </si>
  <si>
    <t>DOgsYATbV-s</t>
  </si>
  <si>
    <t>https://www.youtube.com/watch?v=DOgsYATbV-s</t>
  </si>
  <si>
    <t>2014-04-15T15:07:23.000Z</t>
  </si>
  <si>
    <t>Norman Spack: How I help transgender teens become who they want to be</t>
  </si>
  <si>
    <t>Puberty is an awkward time for just about everybody, but for transgender teens it can be a nightmare, as they grow overnight into bodies they aren't comfortable ...</t>
  </si>
  <si>
    <t>rzbtSeVZeEE</t>
  </si>
  <si>
    <t>https://www.youtube.com/watch?v=rzbtSeVZeEE</t>
  </si>
  <si>
    <t>2014-04-16T15:54:07.000Z</t>
  </si>
  <si>
    <t>Jeremy Kasdin: The flower-shaped starshade that might help us detect Earth-like planets</t>
  </si>
  <si>
    <t>The flower-shaped starshade that might help us detect Earth-like planets | Jeremy Kasdin</t>
  </si>
  <si>
    <t>Astronomers believe that every star in the galaxy has a planet, one fifth of which might harbor life. Only we haven't seen any of them -- yet. Jeremy Kasdin and ...</t>
  </si>
  <si>
    <t>XYNUpQrZISc</t>
  </si>
  <si>
    <t>https://www.youtube.com/watch?v=XYNUpQrZISc</t>
  </si>
  <si>
    <t>2014-04-17T15:08:37.000Z</t>
  </si>
  <si>
    <t>Matthew Carter: My life in typefaces</t>
  </si>
  <si>
    <t>Pick up a book, magazine or screen, and more than likely you'll come across some typography designed by Matthew Carter. In this charming talk, the man ...</t>
  </si>
  <si>
    <t>xjxyEwjG2Es</t>
  </si>
  <si>
    <t>https://www.youtube.com/watch?v=xjxyEwjG2Es</t>
  </si>
  <si>
    <t>2014-04-18T15:09:19.000Z</t>
  </si>
  <si>
    <t>Sarah Lewis: Embrace the near win</t>
  </si>
  <si>
    <t>At her first museum job, art historian Sarah Lewis noticed something important about an artist she was studying: Not every artwork was a total masterpiece.</t>
  </si>
  <si>
    <t>IS_upr6ayqw</t>
  </si>
  <si>
    <t>https://www.youtube.com/watch?v=IS_upr6ayqw</t>
  </si>
  <si>
    <t>2014-04-21T15:35:04.000Z</t>
  </si>
  <si>
    <t>Michel Laberge: How synchronized hammer strikes could generate nuclear fusion</t>
  </si>
  <si>
    <t>Our energy future depends on nuclear fusion, says Michel Laberge. The plasma physicist runs a small company with a big idea for a new type of nuclear reactor ...</t>
  </si>
  <si>
    <t>2m9kC1yRnLQ</t>
  </si>
  <si>
    <t>https://www.youtube.com/watch?v=2m9kC1yRnLQ</t>
  </si>
  <si>
    <t>2014-04-22T15:22:35.000Z</t>
  </si>
  <si>
    <t>Hamish Jolly: A shark-deterrent wetsuit (and it's not what you think)</t>
  </si>
  <si>
    <t>A shark-deterrent wetsuit (and it&amp;#39;s not what you think) | Hamish Jolly</t>
  </si>
  <si>
    <t>Hamish Jolly, an ocean swimmer in Australia, wanted a wetsuit that would deter a curious shark from mistaking him for a potential source of nourishment. (Which ...</t>
  </si>
  <si>
    <t>DCIL2nvU4x8</t>
  </si>
  <si>
    <t>https://www.youtube.com/watch?v=DCIL2nvU4x8</t>
  </si>
  <si>
    <t>2014-04-23T15:48:04.000Z</t>
  </si>
  <si>
    <t>James Patten: The best computer interface? Maybe ... your hands</t>
  </si>
  <si>
    <t>"The computer is an incredibly powerful means of creative expression," says designer James Patten. But right now, we interact with computers, mainly, by typing ...</t>
  </si>
  <si>
    <t>5WI6ZqCUNk0</t>
  </si>
  <si>
    <t>https://www.youtube.com/watch?v=5WI6ZqCUNk0</t>
  </si>
  <si>
    <t>2014-04-24T15:32:00.000Z</t>
  </si>
  <si>
    <t>Elizabeth Gilbert: Success, failure and the drive to keep creating</t>
  </si>
  <si>
    <t>Success, failure and the drive to keep creating | Elizabeth Gilbert</t>
  </si>
  <si>
    <t>Watch with subtitles in 30 languages on ted.com: http://www.ted.com/talks/elizabeth_gilbert_success_failure_and_the_drive_to_keep_creating/ Elizabeth Gilbert ...</t>
  </si>
  <si>
    <t>_waBFUg_oT8</t>
  </si>
  <si>
    <t>https://www.youtube.com/watch?v=_waBFUg_oT8</t>
  </si>
  <si>
    <t>2014-04-25T16:26:31.000Z</t>
  </si>
  <si>
    <t>Wendy Chung: Autism ‚Äî what we know (and what we don't know yet)</t>
  </si>
  <si>
    <t>Autism ‚Äî what we know (and what we don&amp;#39;t know yet) | Wendy Chung</t>
  </si>
  <si>
    <t>In this calm and factual talk, geneticist Wendy Chung shares what we know about autism spectrum disorder ‚Äî for example, that autism has multiple, perhaps ...</t>
  </si>
  <si>
    <t>wKlMcLTqRLs</t>
  </si>
  <si>
    <t>https://www.youtube.com/watch?v=wKlMcLTqRLs</t>
  </si>
  <si>
    <t>2014-04-28T15:31:46.000Z</t>
  </si>
  <si>
    <t>David Epstein: Are athletes really getting faster, better, stronger?</t>
  </si>
  <si>
    <t>Are athletes really getting faster, better, stronger? | David Epstein</t>
  </si>
  <si>
    <t>When you look at sporting achievements over the last decades, it seems like humans have gotten faster, better and stronger in nearly every way. Yet as David ...</t>
  </si>
  <si>
    <t>8COaMKbNrX0</t>
  </si>
  <si>
    <t>https://www.youtube.com/watch?v=8COaMKbNrX0</t>
  </si>
  <si>
    <t>2014-04-29T15:11:22.000Z</t>
  </si>
  <si>
    <t>Andrew Bastawrous: Get your next eye exam on a smartphone</t>
  </si>
  <si>
    <t>Thirty-nine million people in the world are blind, and the majority lost their sight due to curable and preventable diseases. But how do you test and treat people ...</t>
  </si>
  <si>
    <t>xPTmHKlH7s4</t>
  </si>
  <si>
    <t>https://www.youtube.com/watch?v=xPTmHKlH7s4</t>
  </si>
  <si>
    <t>2014-04-30T16:08:20.000Z</t>
  </si>
  <si>
    <t>Gavin Schmidt: The emergent patterns of climate change</t>
  </si>
  <si>
    <t>You can't understand climate change in pieces, says climate scientist Gavin Schmidt. It's the whole, or it's nothing. In this illuminating talk, he explains how he ...</t>
  </si>
  <si>
    <t>JrJJxn-gCdo</t>
  </si>
  <si>
    <t>https://www.youtube.com/watch?v=JrJJxn-gCdo</t>
  </si>
  <si>
    <t>2014-05-01T15:35:13.000Z</t>
  </si>
  <si>
    <t>Sarah Jones: What does the future hold? 11 characters offer quirky answers</t>
  </si>
  <si>
    <t>Sarah Jones changes personas with the simplest of wardrobe swaps. In a laugh-out-loud performance, she invites 11 "friends" from the future on stage‚Äîfrom a ...</t>
  </si>
  <si>
    <t>YlmZkY1uqXM</t>
  </si>
  <si>
    <t>https://www.youtube.com/watch?v=YlmZkY1uqXM</t>
  </si>
  <si>
    <t>2014-05-02T15:11:08.000Z</t>
  </si>
  <si>
    <t>Mellody Hobson: Color blind or color brave?</t>
  </si>
  <si>
    <t>Color blind or color brave? | Mellody Hobson</t>
  </si>
  <si>
    <t>The subject of race can be very touchy. As finance executive Mellody Hobson says, it's a "conversational third rail." But, she says, that's exactly why we need to ...</t>
  </si>
  <si>
    <t>oKtALHe3Y9Q</t>
  </si>
  <si>
    <t>https://www.youtube.com/watch?v=oKtALHe3Y9Q</t>
  </si>
  <si>
    <t>2014-05-05T16:52:32.000Z</t>
  </si>
  <si>
    <t>Marco Tempest: And for my next trick, a robot</t>
  </si>
  <si>
    <t>Maybe the best robot demo ever | Marco Tempest</t>
  </si>
  <si>
    <t>Marco Tempest uses charming stagecraft to demo EDI, the multi-purpose robot designed to work very closely with humans. Less a magic trick than an intricately ...</t>
  </si>
  <si>
    <t>FJJe8PXEUhk</t>
  </si>
  <si>
    <t>https://www.youtube.com/watch?v=FJJe8PXEUhk</t>
  </si>
  <si>
    <t>2014-05-06T15:35:02.000Z</t>
  </si>
  <si>
    <t>Stanley McChrystal: The military case for sharing knowledge</t>
  </si>
  <si>
    <t>When General Stanley McChrystal started fighting al Qaeda in 2003, information and secrets were the lifeblood of his operations. But as the unconventional ...</t>
  </si>
  <si>
    <t>9jRkACywckE</t>
  </si>
  <si>
    <t>https://www.youtube.com/watch?v=9jRkACywckE</t>
  </si>
  <si>
    <t>2014-05-07T15:25:43.000Z</t>
  </si>
  <si>
    <t>Randall Munroe: Comics that ask "what if?"</t>
  </si>
  <si>
    <t>Comics that ask &amp;quot;what if?&amp;quot; | Randall Munroe</t>
  </si>
  <si>
    <t>Web cartoonist Randall Munroe answers simple what-if questions ("what if you hit a baseball moving at the speed of light?") using math, physics, logic and ...</t>
  </si>
  <si>
    <t>I64CQp6z0Pk</t>
  </si>
  <si>
    <t>https://www.youtube.com/watch?v=I64CQp6z0Pk</t>
  </si>
  <si>
    <t>2014-05-08T15:39:12.000Z</t>
  </si>
  <si>
    <t>Mark Ronson: How sampling transformed music</t>
  </si>
  <si>
    <t>How sampling transformed music | Mark Ronson</t>
  </si>
  <si>
    <t>Sampling isn't about "hijacking nostalgia wholesale," says Mark Ronson. It's about inserting yourself into the narrative of a song while also pushing that story ...</t>
  </si>
  <si>
    <t>H3TF-hI7zKc</t>
  </si>
  <si>
    <t>https://www.youtube.com/watch?v=H3TF-hI7zKc</t>
  </si>
  <si>
    <t>2014-05-09T15:31:55.000Z</t>
  </si>
  <si>
    <t>William Black: How to rob a bank (from the inside, that is)</t>
  </si>
  <si>
    <t>How to rob a bank (from the inside, that is) | William Black</t>
  </si>
  <si>
    <t>William Black is a former bank regulator who's seen firsthand how banking systems can be used to commit fraud ‚Äî and how "liar's loans" and other tricky tactics ...</t>
  </si>
  <si>
    <t>ClfBxWPkBKU</t>
  </si>
  <si>
    <t>https://www.youtube.com/watch?v=ClfBxWPkBKU</t>
  </si>
  <si>
    <t>2014-05-12T15:07:11.000Z</t>
  </si>
  <si>
    <t>Deborah Gordon: What ants teach us about the brain, cancer and the Internet</t>
  </si>
  <si>
    <t>Ecologist Deborah Gordon studies ants wherever she can find them -- in the desert, in the tropics, in her kitchen ... In this fascinating talk, she explains her ...</t>
  </si>
  <si>
    <t>aL00a3sfnYM</t>
  </si>
  <si>
    <t>https://www.youtube.com/watch?v=aL00a3sfnYM</t>
  </si>
  <si>
    <t>2014-05-13T16:19:35.000Z</t>
  </si>
  <si>
    <t>Kevin Briggs: The bridge between suicide and life</t>
  </si>
  <si>
    <t>The bridge between suicide and life | Kevin Briggs</t>
  </si>
  <si>
    <t>For many years Sergeant Kevin Briggs had a dark, unusual, at times strangely rewarding job: He patrolled the southern end of San Francisco's Golden Gate ...</t>
  </si>
  <si>
    <t>7CIq4mtiamY</t>
  </si>
  <si>
    <t>https://www.youtube.com/watch?v=7CIq4mtiamY</t>
  </si>
  <si>
    <t>2014-05-14T15:34:01.000Z</t>
  </si>
  <si>
    <t>Tristram Wyatt: The smelly mystery of the human pheromone</t>
  </si>
  <si>
    <t>The smelly mystery of the human pheromone | Tristram Wyatt</t>
  </si>
  <si>
    <t>Do our smells make us sexy? Popular science suggests yes ‚Äî pheromones send chemical signals about sex and attraction from our armpits. But, despite what ...</t>
  </si>
  <si>
    <t>f-Oupk_4VVo</t>
  </si>
  <si>
    <t>https://www.youtube.com/watch?v=f-Oupk_4VVo</t>
  </si>
  <si>
    <t>2014-05-15T15:19:45.000Z</t>
  </si>
  <si>
    <t>Rives: The Museum of Four in the Morning</t>
  </si>
  <si>
    <t>Beware: Rives has a contagious obsession with 4 a.m. At TED2007, the poet shared what was then a minor fixation with a time that kept popping up everywhere.</t>
  </si>
  <si>
    <t>C0byYFXjRJM</t>
  </si>
  <si>
    <t>https://www.youtube.com/watch?v=C0byYFXjRJM</t>
  </si>
  <si>
    <t>2014-05-16T16:26:23.000Z</t>
  </si>
  <si>
    <t>Simon Sinek: Why good leaders make you feel safe</t>
  </si>
  <si>
    <t>Why good leaders make you feel safe | Simon Sinek</t>
  </si>
  <si>
    <t>What makes a great leader? Management theorist Simon Sinek suggests, it's someone who makes their employees feel secure, who draws staffers into a circle ...</t>
  </si>
  <si>
    <t>lmyZMtPVodo</t>
  </si>
  <si>
    <t>https://www.youtube.com/watch?v=lmyZMtPVodo</t>
  </si>
  <si>
    <t>2014-05-19T15:14:12.000Z</t>
  </si>
  <si>
    <t>Jackie Savitz: Save the oceans, feed the world!</t>
  </si>
  <si>
    <t>What's a marine biologist doing talking about world hunger? Well, says Jackie Savitz, fixing the world's oceans might just help to feed the planet's billion ...</t>
  </si>
  <si>
    <t>9XFeW9dgyIs</t>
  </si>
  <si>
    <t>https://www.youtube.com/watch?v=9XFeW9dgyIs</t>
  </si>
  <si>
    <t>2014-05-20T15:12:43.000Z</t>
  </si>
  <si>
    <t>Andrew Solomon: How the worst moments in our lives make us who we are</t>
  </si>
  <si>
    <t>How the worst moments in our lives make us who we are | Andrew Solomon</t>
  </si>
  <si>
    <t>Writer Andrew Solomon has spent his career telling stories of the hardships of others. Now he turns inward, bringing us into a childhood of struggle, while also ...</t>
  </si>
  <si>
    <t>RiM5a-vaNkg</t>
  </si>
  <si>
    <t>https://www.youtube.com/watch?v=RiM5a-vaNkg</t>
  </si>
  <si>
    <t>2014-05-21T15:17:07.000Z</t>
  </si>
  <si>
    <t>Chris Kluwe: How augmented reality will change sports ... and build empathy</t>
  </si>
  <si>
    <t>Chris Kluwe wants to look into the future of sports and think about how technology will help not just players and coaches, but fans. Here the former NFL punter ...</t>
  </si>
  <si>
    <t>AgMOJC5R4F8</t>
  </si>
  <si>
    <t>https://www.youtube.com/watch?v=AgMOJC5R4F8</t>
  </si>
  <si>
    <t>2014-05-22T15:50:22.000Z</t>
  </si>
  <si>
    <t>Wes Moore: How to talk to veterans about the war</t>
  </si>
  <si>
    <t>Wes Moore joined the US Army to pay for college, but the experience became core to who he is. In this heartfelt talk, the the paratrooper and captain‚Äîwho went ...</t>
  </si>
  <si>
    <t>5P04stEjJ9E</t>
  </si>
  <si>
    <t>https://www.youtube.com/watch?v=5P04stEjJ9E</t>
  </si>
  <si>
    <t>2014-05-23T16:02:28.000Z</t>
  </si>
  <si>
    <t>Sebastian Junger: Why veterans miss war</t>
  </si>
  <si>
    <t>Civilians don't miss war. But soldiers often do. Journalist Sebastian Junger shares his experience embedded with American soldiers at Restrepo, an outpost in ...</t>
  </si>
  <si>
    <t>TGZMSmcuiXM</t>
  </si>
  <si>
    <t>https://www.youtube.com/watch?v=TGZMSmcuiXM</t>
  </si>
  <si>
    <t>2014-05-23T16:18:07.000Z</t>
  </si>
  <si>
    <t>Jon Mooallem: How the teddy bear taught us compassion</t>
  </si>
  <si>
    <t>The strange story of the teddy bear and what it reveals | Jon Mooallem</t>
  </si>
  <si>
    <t>In 1902, President Theodore Roosevelt legendarily spared the life of a black bear ‚Äî and prompted a plush toy craze for so-called "teddy bears." Writer Jon ...</t>
  </si>
  <si>
    <t>EEjyPqyFe_s</t>
  </si>
  <si>
    <t>https://www.youtube.com/watch?v=EEjyPqyFe_s</t>
  </si>
  <si>
    <t>2014-05-27T16:39:58.000Z</t>
  </si>
  <si>
    <t>Kitra Cahana: A glimpse of life on the road</t>
  </si>
  <si>
    <t>A glimpse of life on the road | Kitra Cahana</t>
  </si>
  <si>
    <t>As a young girl, photojournalist Kitra Cahana dreamed about running away from home to live freely on the road. Now as an adult and self-proclaimed vagabond, ...</t>
  </si>
  <si>
    <t>YD5PFdghryc</t>
  </si>
  <si>
    <t>https://www.youtube.com/watch?v=YD5PFdghryc</t>
  </si>
  <si>
    <t>2014-05-28T15:28:10.000Z</t>
  </si>
  <si>
    <t>Stephen Friend: The hunt for "unexpected genetic heroes"</t>
  </si>
  <si>
    <t>Stephen Friend: The hunt for &amp;quot;unexpected genetic heroes&amp;quot;</t>
  </si>
  <si>
    <t>What can we learn from people with the genetics to get sick ‚Äî who don't? With most inherited diseases, only some family members will develop the disease, ...</t>
  </si>
  <si>
    <t>Yagdvqn2YMU</t>
  </si>
  <si>
    <t>https://www.youtube.com/watch?v=Yagdvqn2YMU</t>
  </si>
  <si>
    <t>2014-05-29T17:58:49.000Z</t>
  </si>
  <si>
    <t>Sting: How I started writing songs again</t>
  </si>
  <si>
    <t>Sting's early life was dominated by a shipyard‚Äîand he dreamed of nothing more than escaping the industrial drudgery. But after a nasty bout of writer's block ...</t>
  </si>
  <si>
    <t>oy25A7vnigg</t>
  </si>
  <si>
    <t>https://www.youtube.com/watch?v=oy25A7vnigg</t>
  </si>
  <si>
    <t>2014-05-30T15:40:52.000Z</t>
  </si>
  <si>
    <t>Ray Kurzweil: Get ready for hybrid thinking</t>
  </si>
  <si>
    <t>Two hundred million years ago, our mammal ancestors developed a new brain feature: the neocortex. This stamp-sized piece of tissue (wrapped around a brain ...</t>
  </si>
  <si>
    <t>PVXQUItNEDQ</t>
  </si>
  <si>
    <t>https://www.youtube.com/watch?v=PVXQUItNEDQ</t>
  </si>
  <si>
    <t>2014-06-02T15:29:16.000Z</t>
  </si>
  <si>
    <t>Dan Gilbert: The psychology of your future self</t>
  </si>
  <si>
    <t>The psychology of your future self | Dan Gilbert</t>
  </si>
  <si>
    <t>"Human beings are works in progress that mistakenly think they're finished." Dan Gilbert shares recent research on a phenomenon he calls the "end of history ...</t>
  </si>
  <si>
    <t>XNbaR54Gpj4</t>
  </si>
  <si>
    <t>https://www.youtube.com/watch?v=XNbaR54Gpj4</t>
  </si>
  <si>
    <t>2014-06-03T15:23:26.000Z</t>
  </si>
  <si>
    <t>Stephen Burt: Why people need poetry</t>
  </si>
  <si>
    <t>"We're all going to die ‚Äî and poems can help us live with that." In a charming and funny talk, literary critic Stephen Burt takes us on a lyrical journey with some of ...</t>
  </si>
  <si>
    <t>08ZWROqoTZo</t>
  </si>
  <si>
    <t>https://www.youtube.com/watch?v=08ZWROqoTZo</t>
  </si>
  <si>
    <t>2014-06-04T15:23:57.000Z</t>
  </si>
  <si>
    <t>Robert Full: The secrets of nature's grossest creatures, channeled into robots</t>
  </si>
  <si>
    <t>Robert Full: The secrets of nature&amp;#39;s grossest creatures, channeled into robots</t>
  </si>
  <si>
    <t>How can robots learn to stabilize on rough terrain, walk upside down, do gymnastic maneuvers in air and run into walls without harming themselves? Robert Full ...</t>
  </si>
  <si>
    <t>ekUh9AW1hKg</t>
  </si>
  <si>
    <t>https://www.youtube.com/watch?v=ekUh9AW1hKg</t>
  </si>
  <si>
    <t>2014-06-06T14:15:18.000Z</t>
  </si>
  <si>
    <t>Yoruba Richen: What the gay rights movement learned from the civil rights movement</t>
  </si>
  <si>
    <t>As a member of both the African American and LGBT communities, filmmaker Yoruba Richen is fascinated with the overlaps and tensions between the gay rights ...</t>
  </si>
  <si>
    <t>eZj5n8ScTkI</t>
  </si>
  <si>
    <t>https://www.youtube.com/watch?v=eZj5n8ScTkI</t>
  </si>
  <si>
    <t>2014-06-06T19:45:49.000Z</t>
  </si>
  <si>
    <t>Stella Young: I'm not your inspiration, thank you very much</t>
  </si>
  <si>
    <t>I&amp;#39;m not your inspiration, thank you very much | Stella Young</t>
  </si>
  <si>
    <t>Stella Young is a comedian and journalist who happens to go about her day in a wheelchair ‚Äî a fact that doesn't, she'd like to make clear, automatically turn her ...</t>
  </si>
  <si>
    <t>8K9Gg164Bsw</t>
  </si>
  <si>
    <t>https://www.youtube.com/watch?v=8K9Gg164Bsw</t>
  </si>
  <si>
    <t>2014-06-09T15:34:51.000Z</t>
  </si>
  <si>
    <t>Keren Elazari: Hackers: the Internet's immune system</t>
  </si>
  <si>
    <t>Hackers: the internet&amp;#39;s immune system | Keren Elazari</t>
  </si>
  <si>
    <t>The beauty of hackers, says cybersecurity expert Keren Elazari, is that they force us to evolve and improve. Yes, some hackers are bad guys, but many are ...</t>
  </si>
  <si>
    <t>erCAp_Bd0AQ</t>
  </si>
  <si>
    <t>https://www.youtube.com/watch?v=erCAp_Bd0AQ</t>
  </si>
  <si>
    <t>2014-06-10T15:44:38.000Z</t>
  </si>
  <si>
    <t>Will Potter: The shocking move to criminalize nonviolent protest</t>
  </si>
  <si>
    <t>In 2002, investigative journalist and TED Fellow Will Potter decided to take a break from his regular beat, writing about shootings and murders for the Chicago ...</t>
  </si>
  <si>
    <t>JNt1k3ohkbs</t>
  </si>
  <si>
    <t>https://www.youtube.com/watch?v=JNt1k3ohkbs</t>
  </si>
  <si>
    <t>2014-06-11T15:55:56.000Z</t>
  </si>
  <si>
    <t>Uri Alon: Why science demands a leap into the unknown</t>
  </si>
  <si>
    <t>Uri Alon: Why truly innovative science demands a leap into the unknown</t>
  </si>
  <si>
    <t>While studying for his PhD in physics, Uri Alon thought he was a failure because all his research paths led to dead ends. But, with the help of improv theater, ...</t>
  </si>
  <si>
    <t>F1U26PLiXjM</t>
  </si>
  <si>
    <t>https://www.youtube.com/watch?v=F1U26PLiXjM</t>
  </si>
  <si>
    <t>2014-06-12T16:22:02.000Z</t>
  </si>
  <si>
    <t>AJ Jacobs: The world's largest family reunion ... we're all invited!</t>
  </si>
  <si>
    <t>AJ Jacobs: The world&amp;#39;s largest family reunion ... we&amp;#39;re all invited!</t>
  </si>
  <si>
    <t>You may not know it yet, but AJ Jacobs is probably your cousin (many, many times removed). Using genealogy websites, he's been following the unexpected ...</t>
  </si>
  <si>
    <t>2_lBiFZ85d0</t>
  </si>
  <si>
    <t>https://www.youtube.com/watch?v=2_lBiFZ85d0</t>
  </si>
  <si>
    <t>2014-06-13T16:15:39.000Z</t>
  </si>
  <si>
    <t>Kwame Anthony Appiah: Is religion good or bad? (This is a trick question)</t>
  </si>
  <si>
    <t>Plenty of good things are done in the name of religion, and plenty of bad things too. But what is religion, exactly ‚Äî is it good or bad, in and of itself? Philosopher ...</t>
  </si>
  <si>
    <t>X2et2KO8gcY</t>
  </si>
  <si>
    <t>https://www.youtube.com/watch?v=X2et2KO8gcY</t>
  </si>
  <si>
    <t>2014-06-16T16:54:33.000Z</t>
  </si>
  <si>
    <t>Anne Curzan: What makes a word "real"?</t>
  </si>
  <si>
    <t>Anne Curzan: What makes a word &amp;quot;real&amp;quot;?</t>
  </si>
  <si>
    <t>One could argue that slang words like 'hangry,' 'defriend' and 'adorkable' fill crucial meaning gaps in the English language, even if they don't appear in the ...</t>
  </si>
  <si>
    <t>F6NU0DMjv0Y</t>
  </si>
  <si>
    <t>https://www.youtube.com/watch?v=F6NU0DMjv0Y</t>
  </si>
  <si>
    <t>2014-06-17T15:29:45.000Z</t>
  </si>
  <si>
    <t>Ruth Chang: How to make hard choices</t>
  </si>
  <si>
    <t>How to make hard choices | Ruth Chang</t>
  </si>
  <si>
    <t>Here's a talk that could literally change your life. Which career should I pursue? Should I break up ‚Äî or get married?! Where should I live? Big decisions like ...</t>
  </si>
  <si>
    <t>8GQZuzIdeQQ</t>
  </si>
  <si>
    <t>https://www.youtube.com/watch?v=8GQZuzIdeQQ</t>
  </si>
  <si>
    <t>2014-06-18T15:30:05.000Z</t>
  </si>
  <si>
    <t>Jamila Lyiscott: 3 ways to speak English</t>
  </si>
  <si>
    <t>3 ways to speak English | Jamila Lyiscott</t>
  </si>
  <si>
    <t>Jamila Lyiscott is a "tri-tongued orator," and this powerful spoken-word essay celebrates ‚Äî and challenges ‚Äî the three distinct flavors of English she speaks ...</t>
  </si>
  <si>
    <t>k9fmJ5xQ_mc</t>
  </si>
  <si>
    <t>https://www.youtube.com/watch?v=k9fmJ5xQ_mc</t>
  </si>
  <si>
    <t>2014-06-19T15:29:24.000Z</t>
  </si>
  <si>
    <t>Billy Collins: Two poems about what dogs think (probably)</t>
  </si>
  <si>
    <t>What must our dogs be thinking when they look at us? Poet Billy Collins imagines the inner lives of two very different companions. It's a charming short talk, ...</t>
  </si>
  <si>
    <t>DOvbl3ZPPV4</t>
  </si>
  <si>
    <t>https://www.youtube.com/watch?v=DOvbl3ZPPV4</t>
  </si>
  <si>
    <t>2014-06-20T15:17:55.000Z</t>
  </si>
  <si>
    <t>Shaka Senghor: Why your worst deeds don‚Äôt define you</t>
  </si>
  <si>
    <t>Shaka Senghor: Why your worst deeds don&amp;#39;t define you</t>
  </si>
  <si>
    <t>In 1991, Shaka Senghor shot and killed a man. He was, he says, "a drug dealer with a quick temper and a semi-automatic pistol." Jailed for second degree ...</t>
  </si>
  <si>
    <t>GtXyGFMBWBs</t>
  </si>
  <si>
    <t>https://www.youtube.com/watch?v=GtXyGFMBWBs</t>
  </si>
  <si>
    <t>2014-06-23T15:12:28.000Z</t>
  </si>
  <si>
    <t>Lorrie Faith Cranor: What‚Äôs wrong with your pa$$w0rd?</t>
  </si>
  <si>
    <t>Lorrie Faith Cranor: What&amp;#39;s wrong with your pa$$w0rd?</t>
  </si>
  <si>
    <t>Lorrie Faith Cranor studied thousands of real passwords to figure out the surprising, very common mistakes that users ‚Äî and secured sites ‚Äî make to ...</t>
  </si>
  <si>
    <t>0SkdP36wiAU</t>
  </si>
  <si>
    <t>https://www.youtube.com/watch?v=0SkdP36wiAU</t>
  </si>
  <si>
    <t>2014-06-24T15:36:39.000Z</t>
  </si>
  <si>
    <t>Naomi Oreskes: Why we should trust scientists</t>
  </si>
  <si>
    <t>Many of the world's biggest problems require asking questions of scientists ‚Äî but why should we believe what they say? Historian of science Naomi Oreskes ...</t>
  </si>
  <si>
    <t>RxyQNEVOElU</t>
  </si>
  <si>
    <t>https://www.youtube.com/watch?v=RxyQNEVOElU</t>
  </si>
  <si>
    <t>2014-06-25T19:01:17.000Z</t>
  </si>
  <si>
    <t>Ge Wang: The DIY orchestra of the future</t>
  </si>
  <si>
    <t>Ge Wang makes computer music, but it isn't all about coded bleeps and blips. With the Stanford Laptop Orchestra, he creates new instruments out of unexpected ...</t>
  </si>
  <si>
    <t>ol1b5mMeP7s</t>
  </si>
  <si>
    <t>https://www.youtube.com/watch?v=ol1b5mMeP7s</t>
  </si>
  <si>
    <t>2014-06-26T15:03:12.000Z</t>
  </si>
  <si>
    <t>Julian Treasure: How to speak so that people want to listen</t>
  </si>
  <si>
    <t>How to speak so that people want to listen | Julian Treasure</t>
  </si>
  <si>
    <t>Have you ever felt like you're talking, but nobody is listening? Here's Julian Treasure to help you fix that. As the sound expert demonstrates some useful vocal ...</t>
  </si>
  <si>
    <t>eIho2S0ZahI</t>
  </si>
  <si>
    <t>https://www.youtube.com/watch?v=eIho2S0ZahI</t>
  </si>
  <si>
    <t>2014-06-27T15:10:18.000Z</t>
  </si>
  <si>
    <t>Chris Domas: The 1s and 0s behind cyber warfare</t>
  </si>
  <si>
    <t>Chris Domas is a cybersecurity researcher, operating on what's become a new front of war, "cyber." In this engaging talk, he shows how researchers use pattern ...</t>
  </si>
  <si>
    <t>cWpRxyqDgpM</t>
  </si>
  <si>
    <t>https://www.youtube.com/watch?v=cWpRxyqDgpM</t>
  </si>
  <si>
    <t>2014-06-30T15:52:25.000Z</t>
  </si>
  <si>
    <t>Sara Lewis: The loves and lies of fireflies</t>
  </si>
  <si>
    <t>Biologist Sara Lewis has spent the past 20 years getting to the bottom of the magic and wonder of fireflies. In this charming talk, she tells us how and why the ...</t>
  </si>
  <si>
    <t>fm_0sTNcDIo</t>
  </si>
  <si>
    <t>https://www.youtube.com/watch?v=fm_0sTNcDIo</t>
  </si>
  <si>
    <t>2014-07-01T15:58:34.000Z</t>
  </si>
  <si>
    <t>Simon Anholt: Which country does the most good for the world?</t>
  </si>
  <si>
    <t>Which country does the most good for the world? | Simon Anholt</t>
  </si>
  <si>
    <t>It's an unexpected side effect of globalization: problems that once would have stayed local‚Äîsay, a bank lending out too much money‚Äînow have consequences ...</t>
  </si>
  <si>
    <t>1X7fZoDs9KU</t>
  </si>
  <si>
    <t>https://www.youtube.com/watch?v=1X7fZoDs9KU</t>
  </si>
  <si>
    <t>2014-07-02T15:44:55.000Z</t>
  </si>
  <si>
    <t>Paul Bloom: Can prejudice ever be a good thing?</t>
  </si>
  <si>
    <t>We often think of bias and prejudice as rooted in ignorance. But as psychologist Paul Bloom seeks to show, prejudice is often natural, rational ... even moral.</t>
  </si>
  <si>
    <t>KDBcoRLkut8</t>
  </si>
  <si>
    <t>https://www.youtube.com/watch?v=KDBcoRLkut8</t>
  </si>
  <si>
    <t>2014-07-03T15:13:42.000Z</t>
  </si>
  <si>
    <t>George Takei: Why I love a country that once betrayed me</t>
  </si>
  <si>
    <t>Why I love a country that once betrayed me | George Takei</t>
  </si>
  <si>
    <t>When he was a child, George Takei and his family were forced into an internment camp for Japanese-Americans, as a "security" measure during World War II.</t>
  </si>
  <si>
    <t>LeBKBFAPwNc</t>
  </si>
  <si>
    <t>https://www.youtube.com/watch?v=LeBKBFAPwNc</t>
  </si>
  <si>
    <t>2014-07-04T15:30:01.000Z</t>
  </si>
  <si>
    <t>Joi Ito: Want to innovate? Become a "now-ist"</t>
  </si>
  <si>
    <t>Joi Ito - Want to innovate?  Become a now-ist</t>
  </si>
  <si>
    <t>https://www.bigspeak.com/speakers/joy-ito/ Joichi Ito is the Director of the MIT Media Lab. He is a Board Member of Sony Corporation, The New York Times ...</t>
  </si>
  <si>
    <t>f8XXLoDFZxc</t>
  </si>
  <si>
    <t>https://www.youtube.com/watch?v=f8XXLoDFZxc</t>
  </si>
  <si>
    <t>2016-08-04T20:59:16.000Z</t>
  </si>
  <si>
    <t>Nicholas Negroponte: A 30-year history of the future</t>
  </si>
  <si>
    <t>A 30-year history of the future | Nicholas Negroponte</t>
  </si>
  <si>
    <t>MIT Media Lab founder Nicholas Negroponte takes you on a journey through the last 30 years of tech. The consummate predictor highlights interfaces and ...</t>
  </si>
  <si>
    <t>5b5BDoddOLA</t>
  </si>
  <si>
    <t>https://www.youtube.com/watch?v=5b5BDoddOLA</t>
  </si>
  <si>
    <t>2014-07-08T15:38:12.000Z</t>
  </si>
  <si>
    <t>Renata Salecl: Our unhealthy obsession with choice</t>
  </si>
  <si>
    <t>We face an endless string of choices, which leads us to feel anxiety, guilt and pangs of inadequacy that we are perhaps making the wrong ones. But philosopher ...</t>
  </si>
  <si>
    <t>NRXCxJGQ4KY</t>
  </si>
  <si>
    <t>https://www.youtube.com/watch?v=NRXCxJGQ4KY</t>
  </si>
  <si>
    <t>2014-07-09T16:31:38.000Z</t>
  </si>
  <si>
    <t>Karima Bennoune: When people of Muslim heritage challenge fundamentalism</t>
  </si>
  <si>
    <t>Update: when people of muslim heritage challenge fundamentalism | Karima Bennoune | TEDxExeter</t>
  </si>
  <si>
    <t>At TEDxExeter 2014 Karima Bennoune shared four powerful stories of real people fighting against fundamentalism in their own communities ‚Äî refusing to allow ...</t>
  </si>
  <si>
    <t>SD_jySgN_Tk</t>
  </si>
  <si>
    <t>https://www.youtube.com/watch?v=SD_jySgN_Tk</t>
  </si>
  <si>
    <t>2015-06-09T14:50:20.000Z</t>
  </si>
  <si>
    <t>David Kwong: Two nerdy obsessions meet -- and it's magic</t>
  </si>
  <si>
    <t>David Kwong: Two nerdy obsessions meet ‚Äî and it&amp;#39;s magic</t>
  </si>
  <si>
    <t>David Kwong is a magician who makes crossword puzzles ‚Äî in other words, a pretty nerdy guy. And for his next trick ... TEDTalks is a daily video podcast of the ...</t>
  </si>
  <si>
    <t>_qCWAsd2GP8</t>
  </si>
  <si>
    <t>https://www.youtube.com/watch?v=_qCWAsd2GP8</t>
  </si>
  <si>
    <t>2014-07-11T16:46:29.000Z</t>
  </si>
  <si>
    <t>David Chalmers: How do you explain consciousness?</t>
  </si>
  <si>
    <t>How do you explain consciousness? | David Chalmers</t>
  </si>
  <si>
    <t>Our consciousness is a fundamental aspect of our existence, says philosopher David Chalmers: "There's nothing we know about more directly.... but at the same ...</t>
  </si>
  <si>
    <t>uhRhtFFhNzQ</t>
  </si>
  <si>
    <t>https://www.youtube.com/watch?v=uhRhtFFhNzQ</t>
  </si>
  <si>
    <t>2014-07-14T15:15:59.000Z</t>
  </si>
  <si>
    <t>Nikolai Begg: A tool to fix one of the most dangerous moments in surgery</t>
  </si>
  <si>
    <t>TED: A tool to fix one of the most dangerous moments in surgery - Nikolai Begg</t>
  </si>
  <si>
    <t>NBX0awXpOPQ</t>
  </si>
  <si>
    <t>https://www.youtube.com/watch?v=NBX0awXpOPQ</t>
  </si>
  <si>
    <t>2014-07-15T23:37:03.000Z</t>
  </si>
  <si>
    <t>Shih Chieh Huang: Sculptures that‚Äôd be at home in the deep sea</t>
  </si>
  <si>
    <t>Shih Chieh Huang: Sculptures that&amp;#39;d be at home at the bottom of the ocean</t>
  </si>
  <si>
    <t>When he was young, artist Shih Chieh Huang loved taking toys apart and perusing the aisles of night markets in Taiwan for unexpected objects. Today, this TED ...</t>
  </si>
  <si>
    <t>OP7ENrKYA20</t>
  </si>
  <si>
    <t>https://www.youtube.com/watch?v=OP7ENrKYA20</t>
  </si>
  <si>
    <t>2014-07-16T15:37:48.000Z</t>
  </si>
  <si>
    <t>Heather Barnett: What humans can learn from semi-intelligent slime</t>
  </si>
  <si>
    <t>Inspired by biological design and self-organizing systems, artist Heather Barnett co-creates with Physarum polycephalum, a eukaryotic microorganism that lives ...</t>
  </si>
  <si>
    <t>2UxGrde1NDA</t>
  </si>
  <si>
    <t>https://www.youtube.com/watch?v=2UxGrde1NDA</t>
  </si>
  <si>
    <t>2014-07-17T16:00:41.000Z</t>
  </si>
  <si>
    <t>Ze Frank: Are you human?</t>
  </si>
  <si>
    <t>Have you ever wondered: Am I a human being? Ze Frank suggests a series of simple questions that will determine this. Please relax and follow the prompts.</t>
  </si>
  <si>
    <t>ccIt-qRQBoI</t>
  </si>
  <si>
    <t>https://www.youtube.com/watch?v=ccIt-qRQBoI</t>
  </si>
  <si>
    <t>2014-07-18T15:19:50.000Z</t>
  </si>
  <si>
    <t>Shai Reshef: An ultra-low-cost college degree</t>
  </si>
  <si>
    <t>An ultra-low-cost college degree | Shai Reshef</t>
  </si>
  <si>
    <t>At the online University of the People, anyone with a high school diploma can take classes toward a degree in business administration or computer science ...</t>
  </si>
  <si>
    <t>6kH-uYwt0qs</t>
  </si>
  <si>
    <t>https://www.youtube.com/watch?v=6kH-uYwt0qs</t>
  </si>
  <si>
    <t>2014-08-04T15:58:00.000Z</t>
  </si>
  <si>
    <t>Margaret Gould Stewart: How giant websites design for you (and a billion others, too)</t>
  </si>
  <si>
    <t>Facebook's ‚Äúlike‚Äù and ‚Äúshare‚Äù buttons are seen 22 billion times a day, making them some of the most-viewed design elements ever created. Margaret Gould ...</t>
  </si>
  <si>
    <t>quJdL9ggETI</t>
  </si>
  <si>
    <t>https://www.youtube.com/watch?v=quJdL9ggETI</t>
  </si>
  <si>
    <t>2014-08-05T15:40:21.000Z</t>
  </si>
  <si>
    <t>Hubertus Knabe: The dark secrets of a surveillance state</t>
  </si>
  <si>
    <t>Tour the deep dark world of the East German state security agency known as Stasi. Uniquely powerful at spying on its citizens, until the fall of the Berlin Wall in ...</t>
  </si>
  <si>
    <t>IWjzT2l5C34</t>
  </si>
  <si>
    <t>https://www.youtube.com/watch?v=IWjzT2l5C34</t>
  </si>
  <si>
    <t>2014-08-06T16:55:15.000Z</t>
  </si>
  <si>
    <t>Janet Iwasa: How animations can help scientists test a hypothesis</t>
  </si>
  <si>
    <t>3D animation can bring scientific hypotheses to life. Molecular biologist (and TED Fellow) Janet Iwasa introduces a new open-source animation software ...</t>
  </si>
  <si>
    <t>YvyeI-Axb70</t>
  </si>
  <si>
    <t>https://www.youtube.com/watch?v=YvyeI-Axb70</t>
  </si>
  <si>
    <t>2014-08-07T15:57:38.000Z</t>
  </si>
  <si>
    <t>Megan Washington: Why I live in mortal dread of public speaking</t>
  </si>
  <si>
    <t>Megan Washington is one of Australia's premier singer/songwriters. And, since childhood, she has had a stutter. In this bold and personal talk, she reveals how ...</t>
  </si>
  <si>
    <t>xDH0BfsPVS8</t>
  </si>
  <si>
    <t>https://www.youtube.com/watch?v=xDH0BfsPVS8</t>
  </si>
  <si>
    <t>2014-08-08T15:41:57.000Z</t>
  </si>
  <si>
    <t>Talithia Williams: Own your body's data</t>
  </si>
  <si>
    <t>Talithia Williams: Own your body&amp;#39;s data</t>
  </si>
  <si>
    <t>The new breed of high-tech self-monitors (measuring heartrate, sleep, steps per day) might seem targeted at competitive athletes. But Talithia Williams, a ...</t>
  </si>
  <si>
    <t>_GMVTJ9ZKVc</t>
  </si>
  <si>
    <t>https://www.youtube.com/watch?v=_GMVTJ9ZKVc</t>
  </si>
  <si>
    <t>2014-08-11T17:10:48.000Z</t>
  </si>
  <si>
    <t>Nick Hanauer: Beware, fellow plutocrats, the pitchforks are coming</t>
  </si>
  <si>
    <t>Beware, fellow plutocrats, the pitchforks are coming | Nick Hanauer</t>
  </si>
  <si>
    <t>Nick Hanauer is a rich guy, an unrepentant capitalist ‚Äî and he has something to say to his fellow plutocrats: Wake up! Growing inequality is about to push our ...</t>
  </si>
  <si>
    <t>q2gO4DKVpa8</t>
  </si>
  <si>
    <t>https://www.youtube.com/watch?v=q2gO4DKVpa8</t>
  </si>
  <si>
    <t>2014-08-12T15:38:05.000Z</t>
  </si>
  <si>
    <t>Dan Pacholke: How prisons can help inmates live meaningful lives</t>
  </si>
  <si>
    <t>In the United States, the agencies that govern prisons are often called 'Department of Corrections.' And yet, their focus is on containing and controlling inmates.</t>
  </si>
  <si>
    <t>GB6fO0Tylvs</t>
  </si>
  <si>
    <t>https://www.youtube.com/watch?v=GB6fO0Tylvs</t>
  </si>
  <si>
    <t>2014-08-13T15:45:27.000Z</t>
  </si>
  <si>
    <t>Eric Liu: Why ordinary people need to understand power</t>
  </si>
  <si>
    <t>Far too many Americans are illiterate in power ‚Äî what it is, how it operates and why some people have it. As a result, those few who do understand power wield ...</t>
  </si>
  <si>
    <t>Cd0JH1AreDw</t>
  </si>
  <si>
    <t>https://www.youtube.com/watch?v=Cd0JH1AreDw</t>
  </si>
  <si>
    <t>2014-08-14T19:39:10.000Z</t>
  </si>
  <si>
    <t>Clint Smith: The danger of silence</t>
  </si>
  <si>
    <t>The danger of silence | Clint Smith</t>
  </si>
  <si>
    <t>"We spend so much time listening to the things people are saying that we rarely pay attention to the things they don't," says slam poet and teacher Clint Smith.</t>
  </si>
  <si>
    <t>NiKtZgImdlY</t>
  </si>
  <si>
    <t>https://www.youtube.com/watch?v=NiKtZgImdlY</t>
  </si>
  <si>
    <t>2014-08-15T16:06:35.000Z</t>
  </si>
  <si>
    <t>Tim Berners-Lee: A Magna Carta for the web</t>
  </si>
  <si>
    <t>Sir Tim Berners-Lee invented the world wide web 25 years ago. So it's worth a listen when he warns us: There's a battle ahead. Eroding net neutrality, filter ...</t>
  </si>
  <si>
    <t>rCplocVemjo</t>
  </si>
  <si>
    <t>https://www.youtube.com/watch?v=rCplocVemjo</t>
  </si>
  <si>
    <t>2014-08-18T15:44:42.000Z</t>
  </si>
  <si>
    <t>Aziza Chaouni: How I brought a river, and my city, back to life</t>
  </si>
  <si>
    <t>The Fez River winds through the medina of Fez, Morocco‚Äîa mazelike medieval city that's a World Heritage site. Once considered the ‚Äúsoul‚Äù of this celebrated ...</t>
  </si>
  <si>
    <t>b4UFlldZuKk</t>
  </si>
  <si>
    <t>https://www.youtube.com/watch?v=b4UFlldZuKk</t>
  </si>
  <si>
    <t>2014-08-19T15:46:05.000Z</t>
  </si>
  <si>
    <t>Jarrett J. Krosoczka: Why lunch ladies are heroes</t>
  </si>
  <si>
    <t>Children's book author Jarrett Krosoczka shares the origins of the Lunch Lady graphic novel series, in which undercover school heroes serve lunch‚Ä¶and justice ...</t>
  </si>
  <si>
    <t>6ra1MIKlYB0</t>
  </si>
  <si>
    <t>https://www.youtube.com/watch?v=6ra1MIKlYB0</t>
  </si>
  <si>
    <t>2014-08-20T16:22:32.000Z</t>
  </si>
  <si>
    <t>Laurel Braitman: Depressed dogs, cats with OCD ‚Äî what animal madness means for us humans</t>
  </si>
  <si>
    <t>Depressed dogs, cats with OCD -- what animal madness means for us humans | Laurel Braitman</t>
  </si>
  <si>
    <t>Behind those funny animal videos, sometimes, are oddly human-like problems. Laurel Braitman studies non-human animals who exhibit signs of mental health ...</t>
  </si>
  <si>
    <t>8vNIrPeRGlM</t>
  </si>
  <si>
    <t>https://www.youtube.com/watch?v=8vNIrPeRGlM</t>
  </si>
  <si>
    <t>2014-08-21T15:05:01.000Z</t>
  </si>
  <si>
    <t>Ziyah GaficÃÅ: Everyday objects, tragic histories</t>
  </si>
  <si>
    <t>Ziyah Gafiƒá photographs everyday objects‚Äîwatches, shoes, glasses. But these images are deceptively simple; the items in them were exhumed from the mass ...</t>
  </si>
  <si>
    <t>NPX5RwjNzl0</t>
  </si>
  <si>
    <t>https://www.youtube.com/watch?v=NPX5RwjNzl0</t>
  </si>
  <si>
    <t>2014-08-22T15:58:38.000Z</t>
  </si>
  <si>
    <t>Martin Rees: Can we prevent the end of the world?</t>
  </si>
  <si>
    <t>A post-apocalyptic Earth, emptied of humans, seems like the stuff of science fiction TV and movies. But in this short, surprising talk, Lord Martin Rees asks us to ...</t>
  </si>
  <si>
    <t>tMSU6k5-WXg</t>
  </si>
  <si>
    <t>https://www.youtube.com/watch?v=tMSU6k5-WXg</t>
  </si>
  <si>
    <t>2014-08-25T15:26:48.000Z</t>
  </si>
  <si>
    <t>Rose Goslinga: Crop insurance, an idea worth seeding</t>
  </si>
  <si>
    <t>Across sub-Saharan Africa, small farmers are the bedrock of national and regional economies‚Äîunless the weather proves unpredictable and their crops fail.</t>
  </si>
  <si>
    <t>RPjqPHCMJHU</t>
  </si>
  <si>
    <t>https://www.youtube.com/watch?v=RPjqPHCMJHU</t>
  </si>
  <si>
    <t>2014-08-26T15:29:38.000Z</t>
  </si>
  <si>
    <t>Meera Vijayann: Find your voice against gender violence</t>
  </si>
  <si>
    <t>This talk begins with a personal story of sexual violence that may be difficult to listen to. But that's the point, says citizen journalist Meera Vijayann: Speaking out ...</t>
  </si>
  <si>
    <t>sLo97Bu8Fo0</t>
  </si>
  <si>
    <t>https://www.youtube.com/watch?v=sLo97Bu8Fo0</t>
  </si>
  <si>
    <t>2014-08-27T17:37:57.000Z</t>
  </si>
  <si>
    <t>Sally Kohn: Don't like clickbait? Don't click</t>
  </si>
  <si>
    <t>Sally Kohn: Don‚Äôt like clickbait? Don‚Äôt click</t>
  </si>
  <si>
    <t>Doesn't it seem like a lot of online news sites have moved beyond reporting the news to openly inciting your outrage (and your page views)? News analyst Sally ...</t>
  </si>
  <si>
    <t>kEKzl6fub2w</t>
  </si>
  <si>
    <t>https://www.youtube.com/watch?v=kEKzl6fub2w</t>
  </si>
  <si>
    <t>2014-08-28T15:43:25.000Z</t>
  </si>
  <si>
    <t>Jill Shargaa: Please, please, people. Let's put the 'awe' back in 'awesome'</t>
  </si>
  <si>
    <t>Jill Shargaa: Please, please, people. Let&amp;#39;s put the &amp;#39;awe&amp;#39; back in &amp;#39;awesome&amp;#39;</t>
  </si>
  <si>
    <t>Which of the following is awesome: your lunch or the Great Pyramid of Giza? Comedian Jill Shargaa sounds a hilarious call for us to save the word "awesome" ...</t>
  </si>
  <si>
    <t>uSD6RlqHwOk</t>
  </si>
  <si>
    <t>https://www.youtube.com/watch?v=uSD6RlqHwOk</t>
  </si>
  <si>
    <t>2014-08-29T16:01:21.000Z</t>
  </si>
  <si>
    <t>Jim Holt: Why does the universe exist?</t>
  </si>
  <si>
    <t>Why does the universe exist? | Jim Holt</t>
  </si>
  <si>
    <t>Why is there something instead of nothing? In other words: Why does the universe exist (and why are we in it)? Philosopher and writer Jim Holt follows this ...</t>
  </si>
  <si>
    <t>zORUUqJd81M</t>
  </si>
  <si>
    <t>https://www.youtube.com/watch?v=zORUUqJd81M</t>
  </si>
  <si>
    <t>2014-09-02T15:18:14.000Z</t>
  </si>
  <si>
    <t>Isabel Allende: How to live passionately‚Äîno matter your age</t>
  </si>
  <si>
    <t>Author Isabel Allende is 71. Yes, she has a few wrinkles‚Äîbut she has incredible perspective too. In this candid talk, meant for viewers of all ages, she talks ...</t>
  </si>
  <si>
    <t>5ifMRNag2XU</t>
  </si>
  <si>
    <t>https://www.youtube.com/watch?v=5ifMRNag2XU</t>
  </si>
  <si>
    <t>2014-09-03T20:21:59.000Z</t>
  </si>
  <si>
    <t>Shubhendu Sharma: An engineer's vision for tiny forests, everywhere</t>
  </si>
  <si>
    <t>Shubhendu Sharma: How to grow a tiny forest anywhere</t>
  </si>
  <si>
    <t>A forest planted by humans, then left to nature's own devices, typically takes at least 100 years to mature. But what if we could make the process happen ten ...</t>
  </si>
  <si>
    <t>3BgPFIKCaOQ</t>
  </si>
  <si>
    <t>https://www.youtube.com/watch?v=3BgPFIKCaOQ</t>
  </si>
  <si>
    <t>2014-09-04T15:51:06.000Z</t>
  </si>
  <si>
    <t>Colin Grant: How our stories cross over</t>
  </si>
  <si>
    <t>Colin Grant: The son of a difficult father</t>
  </si>
  <si>
    <t>Colin Grant has spent a lifetime navigating the emotional landscape between his father's world and his own. Born in England to Jamaican parents, Grant draws ...</t>
  </si>
  <si>
    <t>05jJodDVJRQ</t>
  </si>
  <si>
    <t>https://www.youtube.com/watch?v=05jJodDVJRQ</t>
  </si>
  <si>
    <t>2014-09-05T15:52:21.000Z</t>
  </si>
  <si>
    <t>Zak Ebrahim: I am the son of a terrorist. Here's how I chose peace.</t>
  </si>
  <si>
    <t>I am the son of a terrorist. Here&amp;#39;s how I chose peace | Zak Ebrahim</t>
  </si>
  <si>
    <t>If you're raised on dogma and hate, can you choose a different path? Zak Ebrahim was just seven years old when his father helped plan the 1993 World Trade ...</t>
  </si>
  <si>
    <t>lyR-K2CZIHQ</t>
  </si>
  <si>
    <t>https://www.youtube.com/watch?v=lyR-K2CZIHQ</t>
  </si>
  <si>
    <t>2014-09-09T13:23:07.000Z</t>
  </si>
  <si>
    <t>Dan Barasch: A park underneath the hustle and bustle of New York City</t>
  </si>
  <si>
    <t>Dan Barasch and James Ramsey have a crazy plan‚Äîto create a park, filled with greenery, underneath New York City. The two are developing the Lowline, ...</t>
  </si>
  <si>
    <t>nLecuOcB3dA</t>
  </si>
  <si>
    <t>https://www.youtube.com/watch?v=nLecuOcB3dA</t>
  </si>
  <si>
    <t>2014-09-10T15:07:15.000Z</t>
  </si>
  <si>
    <t>Hans and Ola Rosling: How not to be ignorant about the world</t>
  </si>
  <si>
    <t>How not to be ignorant about the world | Hans and Ola Rosling</t>
  </si>
  <si>
    <t>How much do you know about the world? Hans Rosling, with his famous charts of global population, health and income data (and an extra-extra-long pointer), ...</t>
  </si>
  <si>
    <t>Sm5xF-UYgdg</t>
  </si>
  <si>
    <t>https://www.youtube.com/watch?v=Sm5xF-UYgdg</t>
  </si>
  <si>
    <t>2014-09-11T19:56:18.000Z</t>
  </si>
  <si>
    <t>Uldus Bakhtiozina: Wry photos that turn stereotypes upside down</t>
  </si>
  <si>
    <t>Artist Uldus Bakhtiozina uses photographs to poke fun at societal norms in her native Russia. A glimpse into Russian youth culture and a short, fun reminder not ...</t>
  </si>
  <si>
    <t>CxEqV8WtfOo</t>
  </si>
  <si>
    <t>https://www.youtube.com/watch?v=CxEqV8WtfOo</t>
  </si>
  <si>
    <t>2014-09-12T16:12:22.000Z</t>
  </si>
  <si>
    <t>Rishi Manchanda: What makes us get sick? Look upstream</t>
  </si>
  <si>
    <t>What makes us get sick? Look upstream | Rishi Manchanda</t>
  </si>
  <si>
    <t>Rishi Manchanda has worked as a doctor in South Central Los Angeles for a decade, where he's come to realize: His job isn't just about treating a patient's ...</t>
  </si>
  <si>
    <t>dJEwC4wCM70</t>
  </si>
  <si>
    <t>https://www.youtube.com/watch?v=dJEwC4wCM70</t>
  </si>
  <si>
    <t>2014-09-15T15:17:25.000Z</t>
  </si>
  <si>
    <t>Andrew Connolly: What's the next window into our universe?</t>
  </si>
  <si>
    <t>Andrew Connolly: What&amp;#39;s the next window into our universe?</t>
  </si>
  <si>
    <t>Big Data is everywhere ‚Äî even the skies. In an informative talk, astronomer Andrew Connolly shows how large amounts of data are being collected about our ...</t>
  </si>
  <si>
    <t>cI9vSC1eQ18</t>
  </si>
  <si>
    <t>https://www.youtube.com/watch?v=cI9vSC1eQ18</t>
  </si>
  <si>
    <t>2014-09-16T16:15:51.000Z</t>
  </si>
  <si>
    <t>Mac Barnett: Why a good book is a secret door</t>
  </si>
  <si>
    <t>Childhood is surreal. Why shouldn't children's books be? In this whimsical talk, award-winning author Mac Barnett speaks about writing that escapes the page, ...</t>
  </si>
  <si>
    <t>LPrS7-kx9Y0</t>
  </si>
  <si>
    <t>https://www.youtube.com/watch?v=LPrS7-kx9Y0</t>
  </si>
  <si>
    <t>2014-09-17T16:00:53.000Z</t>
  </si>
  <si>
    <t>Avi Reichental: What's next in 3D printing</t>
  </si>
  <si>
    <t>Avi Reichental: What‚Äôs next in 3D printing</t>
  </si>
  <si>
    <t>Just like his beloved grandfather, Avi Reichental is a maker of things. The difference is, now he can use 3D printers to make almost anything, out of almost any ...</t>
  </si>
  <si>
    <t>KOIsqRgJ3XM</t>
  </si>
  <si>
    <t>https://www.youtube.com/watch?v=KOIsqRgJ3XM</t>
  </si>
  <si>
    <t>2014-09-18T15:33:10.000Z</t>
  </si>
  <si>
    <t>Antonio Donato Nobre: The magic of the Amazon: A river that flows invisibly all around us</t>
  </si>
  <si>
    <t>The Amazon River is like a heart, pumping water from the seas through it, and up into the atmosphere through 600 billion trees, which act like lungs. Clouds form ...</t>
  </si>
  <si>
    <t>CIesJyZUWTY</t>
  </si>
  <si>
    <t>https://www.youtube.com/watch?v=CIesJyZUWTY</t>
  </si>
  <si>
    <t>2014-09-19T17:00:31.000Z</t>
  </si>
  <si>
    <t>Lord Nicholas Stern: The state of the climate ‚Äî and what we might do about it</t>
  </si>
  <si>
    <t>The state of the climate -- and what we might do about it | Nicholas Stern</t>
  </si>
  <si>
    <t>Tomorrow, the UN begins its first Climate Summit, enlisting the world to work together on a problem that's too big for any single country to solve alone. Economist ...</t>
  </si>
  <si>
    <t>Gmai4zkKNcM</t>
  </si>
  <si>
    <t>https://www.youtube.com/watch?v=Gmai4zkKNcM</t>
  </si>
  <si>
    <t>2014-09-22T15:18:13.000Z</t>
  </si>
  <si>
    <t>Kenneth Cukier: Big data is better data</t>
  </si>
  <si>
    <t>Self-driving cars were just the start. What's the future of big data-driven technology and design? In a thrilling science talk, Kenneth Cukier looks at what's next for ...</t>
  </si>
  <si>
    <t>8pHzROP1D-w</t>
  </si>
  <si>
    <t>https://www.youtube.com/watch?v=8pHzROP1D-w</t>
  </si>
  <si>
    <t>2014-09-23T16:14:26.000Z</t>
  </si>
  <si>
    <t>Eman Mohammed: The courage to tell a hidden story</t>
  </si>
  <si>
    <t>Eman Mohammed is one of the few female photojournalists in the Gaza Strip. Though openly shunned by many of her male colleagues, she is given ...</t>
  </si>
  <si>
    <t>9Eobo04R7-Y</t>
  </si>
  <si>
    <t>https://www.youtube.com/watch?v=9Eobo04R7-Y</t>
  </si>
  <si>
    <t>2014-09-24T15:24:58.000Z</t>
  </si>
  <si>
    <t>Matthew O'Reilly: ‚ÄúAm I dying?‚Äù The honest answer.</t>
  </si>
  <si>
    <t>Matthew O&amp;#39;Reilly: &amp;quot;Am I dying?&amp;quot; The honest answer.</t>
  </si>
  <si>
    <t>Matthew O'Reilly is a veteran emergency medical technician on Long Island, New York. In this talk, O'Reilly describes what happens next when a gravely hurt ...</t>
  </si>
  <si>
    <t>IaMnRrrQx48</t>
  </si>
  <si>
    <t>https://www.youtube.com/watch?v=IaMnRrrQx48</t>
  </si>
  <si>
    <t>2014-09-25T16:00:40.000Z</t>
  </si>
  <si>
    <t>Moshe Safdie: How to reinvent the apartment building</t>
  </si>
  <si>
    <t>In 1967, Moshe Safdie reimagined the monolithic apartment building, creating ‚ÄúHabitat '67,‚Äù which gave each unit an unprecedented sense of openness. Nearly ...</t>
  </si>
  <si>
    <t>c-KnaYZJg48</t>
  </si>
  <si>
    <t>https://www.youtube.com/watch?v=c-KnaYZJg48</t>
  </si>
  <si>
    <t>2014-09-26T15:51:42.000Z</t>
  </si>
  <si>
    <t>Francis de los Reyes: Sanitation is a basic human right</t>
  </si>
  <si>
    <t>Warning: This talk might contain much more than you'd ever want to know about the way the world poops. But as sanitation activist (and TED Fellow) Francis de ...</t>
  </si>
  <si>
    <t>CdZJ0SMbh10</t>
  </si>
  <si>
    <t>https://www.youtube.com/watch?v=CdZJ0SMbh10</t>
  </si>
  <si>
    <t>2014-09-29T19:56:33.000Z</t>
  </si>
  <si>
    <t>Susan Colantuono: The career advice you probably didn‚Äôt get</t>
  </si>
  <si>
    <t>The career advice you probably didn&amp;#39;t get | Susan Colantuono</t>
  </si>
  <si>
    <t>You're doing everything right at work, taking all the right advice, but you're just not moving up. Why? Susan Colantuono shares a simple, surprising piece of ...</t>
  </si>
  <si>
    <t>JFQLvbVJVMg</t>
  </si>
  <si>
    <t>https://www.youtube.com/watch?v=JFQLvbVJVMg</t>
  </si>
  <si>
    <t>2014-09-30T15:52:56.000Z</t>
  </si>
  <si>
    <t>Gail Reed: Where to train the world's doctors? Cuba.</t>
  </si>
  <si>
    <t>Gail Reed: Where to train the world&amp;#39;s doctors? Cuba.</t>
  </si>
  <si>
    <t>Big problems need big solutions, sparked by big ideas, imagination and audacity. In this talk, journalist Gail Reed profiles one big solution worth noting: ...</t>
  </si>
  <si>
    <t>rS_Ssisz2_M</t>
  </si>
  <si>
    <t>https://www.youtube.com/watch?v=rS_Ssisz2_M</t>
  </si>
  <si>
    <t>2014-10-01T16:08:34.000Z</t>
  </si>
  <si>
    <t>Nancy Kanwisher: A neural portrait of the human mind</t>
  </si>
  <si>
    <t>Brain imaging pioneer Nancy Kanwisher, who uses fMRI scans to see activity in brain regions (often her own), shares what she and her colleagues have ...</t>
  </si>
  <si>
    <t>5Yj3nGv0kn8</t>
  </si>
  <si>
    <t>https://www.youtube.com/watch?v=5Yj3nGv0kn8</t>
  </si>
  <si>
    <t>2014-10-02T19:22:57.000Z</t>
  </si>
  <si>
    <t>Daria van den Bercken: Why I take the piano on the road ... and in the air</t>
  </si>
  <si>
    <t>Daria van den Bercken: Why I take the piano on the road ‚Ä¶ and in the air</t>
  </si>
  <si>
    <t>Pianist Daria van den Bercken fell in love with the baroque keyboard music of George Frideric Handel. Now, she aims to ignite this passion in others. In this talk ...</t>
  </si>
  <si>
    <t>7hQ0rgVfsP8</t>
  </si>
  <si>
    <t>https://www.youtube.com/watch?v=7hQ0rgVfsP8</t>
  </si>
  <si>
    <t>2014-10-03T15:30:12.000Z</t>
  </si>
  <si>
    <t>Thomas Piketty: New thoughts on capital in the twenty-first century</t>
  </si>
  <si>
    <t>French economist Thomas Piketty caused a sensation in early 2014 with his book on a simple, brutal formula explaining economic inequality: r is greater than g ...</t>
  </si>
  <si>
    <t>JKsHhXwqDqM</t>
  </si>
  <si>
    <t>https://www.youtube.com/watch?v=JKsHhXwqDqM</t>
  </si>
  <si>
    <t>2014-10-06T15:15:13.000Z</t>
  </si>
  <si>
    <t>Meaghan Ramsey: Why thinking you're ugly is bad for you</t>
  </si>
  <si>
    <t>Why thinking you&amp;#39;re ugly is bad for you | Meaghan Ramsey</t>
  </si>
  <si>
    <t>About 10000 people a month Google the phrase, ‚ÄúAm I ugly?‚Äù Meaghan Ramsey of the Dove Self-Esteem Project has a feeling that many of them are young girls ...</t>
  </si>
  <si>
    <t>gXlIAS-rI4E</t>
  </si>
  <si>
    <t>https://www.youtube.com/watch?v=gXlIAS-rI4E</t>
  </si>
  <si>
    <t>2014-10-07T18:03:04.000Z</t>
  </si>
  <si>
    <t>Pia Mancini: How to upgrade democracy for the Internet era</t>
  </si>
  <si>
    <t>Pia Mancini and her colleagues want to upgrade democracy in Argentina and beyond. Through their open-source mobile platform they want to bring citizens ...</t>
  </si>
  <si>
    <t>NXfYNdapq3Q</t>
  </si>
  <si>
    <t>https://www.youtube.com/watch?v=NXfYNdapq3Q</t>
  </si>
  <si>
    <t>2014-10-08T20:14:53.000Z</t>
  </si>
  <si>
    <t>Dilip Ratha: The hidden force in global economics: sending money home</t>
  </si>
  <si>
    <t>In 2013, international migrants sent $413 billion home to families and friends ‚Äî three times more than the total of global foreign aid (about $135 billion).</t>
  </si>
  <si>
    <t>Oj8eFu72_fc</t>
  </si>
  <si>
    <t>https://www.youtube.com/watch?v=Oj8eFu72_fc</t>
  </si>
  <si>
    <t>2014-10-09T16:55:15.000Z</t>
  </si>
  <si>
    <t>Glenn Greenwald: Why privacy matters</t>
  </si>
  <si>
    <t>Glenn Greenwald was one of the first reporters to see ‚Äî and write about ‚Äî the Edward Snowden files, with their revelations about the United States' extensive ...</t>
  </si>
  <si>
    <t>pcSlowAhvUk</t>
  </si>
  <si>
    <t>https://www.youtube.com/watch?v=pcSlowAhvUk</t>
  </si>
  <si>
    <t>2014-10-10T13:49:45.000Z</t>
  </si>
  <si>
    <t>Jeff Iliff: One more reason to get a good night's sleep</t>
  </si>
  <si>
    <t>One more reason to get a good night‚Äôs sleep | Jeff Iliff</t>
  </si>
  <si>
    <t>The brain uses a quarter of the body's entire energy supply, yet only accounts for about two percent of the body's mass. So how does this unique organ receive ...</t>
  </si>
  <si>
    <t>MJK-dMlATmM</t>
  </si>
  <si>
    <t>https://www.youtube.com/watch?v=MJK-dMlATmM</t>
  </si>
  <si>
    <t>2014-10-13T16:41:00.000Z</t>
  </si>
  <si>
    <t>Myriam Sidibe: The simple power of hand-washing</t>
  </si>
  <si>
    <t>Myriam Sidibe: The simple power of handwashing</t>
  </si>
  <si>
    <t>Myriam Sidibe is a warrior in the fight against childhood disease. Her weapon of choice? A bar of soap. For cost-effective prevention against sickness, it's hard to ...</t>
  </si>
  <si>
    <t>c64M1tZyWPM</t>
  </si>
  <si>
    <t>https://www.youtube.com/watch?v=c64M1tZyWPM</t>
  </si>
  <si>
    <t>2014-10-14T16:31:31.000Z</t>
  </si>
  <si>
    <t>Jorge Soto: The future of early cancer detection?</t>
  </si>
  <si>
    <t>The Future of Early Cancer Detection? | Jorge Soto | TED Talks</t>
  </si>
  <si>
    <t>Along with a crew of technologists and scientists, Jorge Soto is developing a simple, noninvasive, open-source test that looks for early signs of multiple forms of ...</t>
  </si>
  <si>
    <t>dm4fvbrMLPw</t>
  </si>
  <si>
    <t>https://www.youtube.com/watch?v=dm4fvbrMLPw</t>
  </si>
  <si>
    <t>2014-10-15T15:36:12.000Z</t>
  </si>
  <si>
    <t>Melissa Fleming: Let's help refugees thrive, not just survive</t>
  </si>
  <si>
    <t>Let‚Äôs Help Refugees Thrive, Not Just Survive | Melissa Fleming | TED Talks</t>
  </si>
  <si>
    <t>50 million people in the world today have been forcefully displaced from their home ‚Äî a level not seen since WWII. Right now, more than 3 million Syrian ...</t>
  </si>
  <si>
    <t>1bXAkbCyjpo</t>
  </si>
  <si>
    <t>https://www.youtube.com/watch?v=1bXAkbCyjpo</t>
  </si>
  <si>
    <t>2014-10-16T16:04:10.000Z</t>
  </si>
  <si>
    <t>Kitra Cahana: My father, locked in his body but soaring free</t>
  </si>
  <si>
    <t>In 2011 Ronnie Cahana suffered a severe stroke that left him with locked-in syndrome: completely paralyzed except for his eyes. While this might shatter a ...</t>
  </si>
  <si>
    <t>Qb-D6PTcmfs</t>
  </si>
  <si>
    <t>https://www.youtube.com/watch?v=Qb-D6PTcmfs</t>
  </si>
  <si>
    <t>2014-10-17T16:02:25.000Z</t>
  </si>
  <si>
    <t>Susan Etlinger: What do we do with all this big data?</t>
  </si>
  <si>
    <t>Does a set of data make you feel more comfortable? More successful? Then your interpretation of it is likely wrong. In a surprisingly moving talk, Susan Etlinger ...</t>
  </si>
  <si>
    <t>AWPrOvzzqZk</t>
  </si>
  <si>
    <t>https://www.youtube.com/watch?v=AWPrOvzzqZk</t>
  </si>
  <si>
    <t>2014-10-20T15:46:33.000Z</t>
  </si>
  <si>
    <t>Fred Swaniker: The leaders who ruined Africa, and the generation who can fix it</t>
  </si>
  <si>
    <t>Before he hit eighteen, Fred Swaniker had lived in Ghana, Gambia, Botswana and Zimbabwe. What he learned from a childhood across Africa was that while ...</t>
  </si>
  <si>
    <t>kcEIsbO0ivA</t>
  </si>
  <si>
    <t>https://www.youtube.com/watch?v=kcEIsbO0ivA</t>
  </si>
  <si>
    <t>2014-10-21T17:09:11.000Z</t>
  </si>
  <si>
    <t>Joy Sun: Should you donate differently?</t>
  </si>
  <si>
    <t>Technology allows us to give cash directly to the poorest people on the planet. Should we do it? In this thought-provoking talk, veteran aid worker Joy Sun ...</t>
  </si>
  <si>
    <t>bArH8r8jJ4g</t>
  </si>
  <si>
    <t>https://www.youtube.com/watch?v=bArH8r8jJ4g</t>
  </si>
  <si>
    <t>2014-10-22T16:22:50.000Z</t>
  </si>
  <si>
    <t>Fabien Cousteau: What I learned from spending 31 days underwater</t>
  </si>
  <si>
    <t>In 1963, Jacques Cousteau lived for 30 days in an underwater laboratory positioned on the floor of the Red Sea, and set a world record in the process.</t>
  </si>
  <si>
    <t>MbBHVL4hT90</t>
  </si>
  <si>
    <t>https://www.youtube.com/watch?v=MbBHVL4hT90</t>
  </si>
  <si>
    <t>2014-10-23T15:40:58.000Z</t>
  </si>
  <si>
    <t>Marc Abrahams: A science award that makes you laugh, then think</t>
  </si>
  <si>
    <t>As founder of the Ig Nobel awards, Marc Abrahams explores the world's most improbable research. In this thought-provoking (and occasionally side-splitting) ...</t>
  </si>
  <si>
    <t>FFG2rilqT2g</t>
  </si>
  <si>
    <t>https://www.youtube.com/watch?v=FFG2rilqT2g</t>
  </si>
  <si>
    <t>2014-10-24T17:34:42.000Z</t>
  </si>
  <si>
    <t>Kimberley Motley: How I defend the rule of law</t>
  </si>
  <si>
    <t>How I defend the rule of law | Kimberley Motley</t>
  </si>
  <si>
    <t>Every human deserves protection under their country's laws ‚Äî even when that law is forgotten or ignored. Sharing three cases from her international legal ...</t>
  </si>
  <si>
    <t>Td2hfdXQ5x8</t>
  </si>
  <si>
    <t>https://www.youtube.com/watch?v=Td2hfdXQ5x8</t>
  </si>
  <si>
    <t>2014-10-27T16:09:53.000Z</t>
  </si>
  <si>
    <t>Sergei Lupashin: A flying camera ... on a leash</t>
  </si>
  <si>
    <t>Let's admit it: aerial photo drones and UAVs are a little creepy, and they come with big regulatory and safety problems. But aerial photos can be a powerful way ...</t>
  </si>
  <si>
    <t>X4LOF6ftJVU</t>
  </si>
  <si>
    <t>https://www.youtube.com/watch?v=X4LOF6ftJVU</t>
  </si>
  <si>
    <t>2014-10-28T16:05:08.000Z</t>
  </si>
  <si>
    <t>Frans Lanting: Photos that give voice to the animal kingdom</t>
  </si>
  <si>
    <t>Photos that give voice to the animal kingdom | Frans Lanting</t>
  </si>
  <si>
    <t>Nature photographer Frans Lanting uses vibrant images to take us deep into the animal world. In this short, visual talk he calls for us to reconnect with other ...</t>
  </si>
  <si>
    <t>9F8-jp_6Uqg</t>
  </si>
  <si>
    <t>https://www.youtube.com/watch?v=9F8-jp_6Uqg</t>
  </si>
  <si>
    <t>2014-10-29T16:32:10.000Z</t>
  </si>
  <si>
    <t>Debra Jarvis: Yes, I survived cancer. But that doesn't define me</t>
  </si>
  <si>
    <t>Debra Jarvis: Yes, I survived cancer. But that doesn&amp;#39;t define me</t>
  </si>
  <si>
    <t>Debra Jarvis had worked as a hospital chaplain for nearly 30 years when she was diagnosed with cancer. And she learned quite a bit as a patient. In a witty ...</t>
  </si>
  <si>
    <t>4n8qT0vQbWk</t>
  </si>
  <si>
    <t>https://www.youtube.com/watch?v=4n8qT0vQbWk</t>
  </si>
  <si>
    <t>2014-10-30T15:54:09.000Z</t>
  </si>
  <si>
    <t>Jeremy Heimans: What new power looks like</t>
  </si>
  <si>
    <t>We can see the power of distributed, crowd-sourced business models every day ‚Äî witness Uber, Kickstarter, Airbnb. But veteran online activist Jeremy Heimans ...</t>
  </si>
  <si>
    <t>j-S03JfgHEA</t>
  </si>
  <si>
    <t>https://www.youtube.com/watch?v=j-S03JfgHEA</t>
  </si>
  <si>
    <t>2014-10-31T15:59:23.000Z</t>
  </si>
  <si>
    <t>Alessandra Orofino: It‚Äôs our city. Let‚Äôs fix it</t>
  </si>
  <si>
    <t>Too often, people feel checked out of politics ‚Äî even at the level of their own city. But urban activist Alessandra Orofino thinks that can change, using a mix of ...</t>
  </si>
  <si>
    <t>zMGE3mbS9NY</t>
  </si>
  <si>
    <t>https://www.youtube.com/watch?v=zMGE3mbS9NY</t>
  </si>
  <si>
    <t>2014-11-03T17:52:11.000Z</t>
  </si>
  <si>
    <t>Ameenah Gurib-Fakim: Humble plants that hide surprising secrets</t>
  </si>
  <si>
    <t>Humble plants that hide surprising secrets | Ameenah Gurib-Fakim:</t>
  </si>
  <si>
    <t>In this intriguing talk, biologist Ameenah Gurib-Fakim introduces us to rare plant species from isolated islands and regions of Africa. Meet the shape-shifting ...</t>
  </si>
  <si>
    <t>HCgv_HNoJrY</t>
  </si>
  <si>
    <t>https://www.youtube.com/watch?v=HCgv_HNoJrY</t>
  </si>
  <si>
    <t>2014-11-04T19:22:44.000Z</t>
  </si>
  <si>
    <t>Kare Anderson: Be an opportunity maker</t>
  </si>
  <si>
    <t>We all want to use our talents to create something meaningful with our lives. But how to get started? (And ... what if you're shy?) Writer Kare Anderson shares her ...</t>
  </si>
  <si>
    <t>_Wiw-BLX_3k</t>
  </si>
  <si>
    <t>https://www.youtube.com/watch?v=_Wiw-BLX_3k</t>
  </si>
  <si>
    <t>2014-11-05T16:38:49.000Z</t>
  </si>
  <si>
    <t>Alejandro Aravena: My architectural philosophy? Bring the community into the process</t>
  </si>
  <si>
    <t>When asked to build housing for 100 families in Chile ten years ago, Alejandro Aravena looked to an unusual inspiration: the wisdom of favelas and slums.</t>
  </si>
  <si>
    <t>o0I0Poe3qlg</t>
  </si>
  <si>
    <t>https://www.youtube.com/watch?v=o0I0Poe3qlg</t>
  </si>
  <si>
    <t>2014-11-06T16:26:22.000Z</t>
  </si>
  <si>
    <t>Haas&amp;Hahn: How painting can transform communities</t>
  </si>
  <si>
    <t>Haas&amp;amp;Hahn: How painting can transform communities</t>
  </si>
  <si>
    <t>Artists Jeroen Koolhaas and Dre Urhahn create community art by painting entire neighborhoods, and involving those who live there ‚Äî from the favelas of Rio to ...</t>
  </si>
  <si>
    <t>iCXfJVCg1LA</t>
  </si>
  <si>
    <t>https://www.youtube.com/watch?v=iCXfJVCg1LA</t>
  </si>
  <si>
    <t>2014-11-07T18:20:47.000Z</t>
  </si>
  <si>
    <t>Ramanan Laxminarayan: The coming crisis in antibiotics</t>
  </si>
  <si>
    <t>Antibiotic drugs save lives. But we simply use them too much ‚Äî and often for non-lifesaving purposes, like treating the flu and even raising cheaper chickens.</t>
  </si>
  <si>
    <t>iWHq2m_Hwhw</t>
  </si>
  <si>
    <t>https://www.youtube.com/watch?v=iWHq2m_Hwhw</t>
  </si>
  <si>
    <t>2014-11-10T16:53:48.000Z</t>
  </si>
  <si>
    <t>Michael Green: What the Social Progress Index can reveal about your country</t>
  </si>
  <si>
    <t>The term Gross Domestic Product is often talked about as if it were ‚Äúhanded down from god on tablets of stone.‚Äù But this concept was invented by an economist ...</t>
  </si>
  <si>
    <t>N8Votwxx8a0</t>
  </si>
  <si>
    <t>https://www.youtube.com/watch?v=N8Votwxx8a0</t>
  </si>
  <si>
    <t>2014-11-11T16:14:30.000Z</t>
  </si>
  <si>
    <t>Ethan Nadelmann: Why we need to end the War on Drugs</t>
  </si>
  <si>
    <t>Is the War on Drugs doing more harm than good? In a bold talk, drug policy reformist Ethan Nadelmann makes an impassioned plea to end the "backward, ...</t>
  </si>
  <si>
    <t>uWfLwKH_Eko</t>
  </si>
  <si>
    <t>https://www.youtube.com/watch?v=uWfLwKH_Eko</t>
  </si>
  <si>
    <t>2014-11-12T16:39:51.000Z</t>
  </si>
  <si>
    <t>Leana Wen: What your doctor won‚Äôt disclose</t>
  </si>
  <si>
    <t>Wouldn't you want to know if your doctor was a paid spokesman for a drug company? Or held personal beliefs incompatible with the treatment you want?</t>
  </si>
  <si>
    <t>lVQ3KUTHDe0</t>
  </si>
  <si>
    <t>https://www.youtube.com/watch?v=lVQ3KUTHDe0</t>
  </si>
  <si>
    <t>2014-11-13T16:36:26.000Z</t>
  </si>
  <si>
    <t>Vincent Moon and Nan√° Vasconcelos: Hidden music rituals around the world</t>
  </si>
  <si>
    <t>Vincent Moon and Nana Vasconcelos: The world‚Äôs hidden music rituals</t>
  </si>
  <si>
    <t>French filmmaker Vincent Moon travels the world with just a backpack, a laptop and a camera. He's filmed Arcade Fire in an elevator and Bon Iver in an ...</t>
  </si>
  <si>
    <t>7nZqiPLCvM4</t>
  </si>
  <si>
    <t>https://www.youtube.com/watch?v=7nZqiPLCvM4</t>
  </si>
  <si>
    <t>2014-11-14T16:48:14.000Z</t>
  </si>
  <si>
    <t>David Grady: How to save the world (or at least yourself) from bad meetings</t>
  </si>
  <si>
    <t>An epidemic of bad, inefficient, overcrowded meetings is plaguing the world's businesses ‚Äî and making workers miserable. David Grady has some ideas on ...</t>
  </si>
  <si>
    <t>F6Qo8IDsVNg</t>
  </si>
  <si>
    <t>https://www.youtube.com/watch?v=F6Qo8IDsVNg</t>
  </si>
  <si>
    <t>2014-11-17T16:17:19.000Z</t>
  </si>
  <si>
    <t>Will Marshall: Tiny satellites show us the Earth as it changes in near-real-time</t>
  </si>
  <si>
    <t>Tiny satellites that photograph the entire planet, every day | Will Marshall</t>
  </si>
  <si>
    <t>Satellite imaging has revolutionized our knowledge of the Earth, with detailed images of nearly every street corner readily available online. But Planet Labs' Will ...</t>
  </si>
  <si>
    <t>UHkEbemburs</t>
  </si>
  <si>
    <t>https://www.youtube.com/watch?v=UHkEbemburs</t>
  </si>
  <si>
    <t>2014-11-18T16:37:07.000Z</t>
  </si>
  <si>
    <t>Nancy Frates: Meet the mom who started the Ice Bucket Challenge</t>
  </si>
  <si>
    <t>Nancy Frates: Why my family started the ALS Ice Bucket Challenge. The rest is history</t>
  </si>
  <si>
    <t>When 27-year-old Pete Frates injured his wrist in a baseball game, he got an unexpected diagnosis: it wasn't a broken bone, it was ALS. Better known as Lou ...</t>
  </si>
  <si>
    <t>lr-mXnUoUXM</t>
  </si>
  <si>
    <t>https://www.youtube.com/watch?v=lr-mXnUoUXM</t>
  </si>
  <si>
    <t>2014-11-19T20:45:21.000Z</t>
  </si>
  <si>
    <t>Joe Landolina: This gel can make you stop bleeding instantly</t>
  </si>
  <si>
    <t>Forget stitches ‚Äî there's a better way to close wounds. In this talk, TED Fellow Joe Landolina talks about his invention ‚Äî a medical gel that can instantly stop ...</t>
  </si>
  <si>
    <t>e-5wqwp64MM</t>
  </si>
  <si>
    <t>https://www.youtube.com/watch?v=e-5wqwp64MM</t>
  </si>
  <si>
    <t>2014-11-20T16:31:51.000Z</t>
  </si>
  <si>
    <t>Rosie King: How autism freed me to be myself</t>
  </si>
  <si>
    <t>How autism freed me to be myself | Rosie King</t>
  </si>
  <si>
    <t>People are so afraid of variety that they try to fit everything into a tiny little box with a specific label,‚Äù says 16-year-old Rosie King, who is bold, brash and autistic.</t>
  </si>
  <si>
    <t>jQ95xlZeHo8</t>
  </si>
  <si>
    <t>https://www.youtube.com/watch?v=jQ95xlZeHo8</t>
  </si>
  <si>
    <t>2014-11-21T16:15:59.000Z</t>
  </si>
  <si>
    <t>Mark Plotkin: What the people of the Amazon know that you don't</t>
  </si>
  <si>
    <t>Mark Plotkin: What the people of the Amazon know that you don‚Äôt</t>
  </si>
  <si>
    <t>"The greatest and most endangered species in the Amazon rainforest is not the jaguar or the harpy eagle," says Mark Plotkin, "It's the isolated and uncontacted ...</t>
  </si>
  <si>
    <t>_XJ20tt5nPQ</t>
  </si>
  <si>
    <t>https://www.youtube.com/watch?v=_XJ20tt5nPQ</t>
  </si>
  <si>
    <t>2014-11-24T16:23:26.000Z</t>
  </si>
  <si>
    <t>Emily Balcetis: Why some people find exercise harder than others</t>
  </si>
  <si>
    <t>Why some people find exercise harder than others | Emily Balcetis</t>
  </si>
  <si>
    <t>Why do some people struggle more than others to keep off the pounds? Social psychologist Emily Balcetis shows research that addresses one of the many ...</t>
  </si>
  <si>
    <t>QeIrdqU0o9s</t>
  </si>
  <si>
    <t>https://www.youtube.com/watch?v=QeIrdqU0o9s</t>
  </si>
  <si>
    <t>2014-11-25T20:18:18.000Z</t>
  </si>
  <si>
    <t>Pico Iyer: The art of stillness</t>
  </si>
  <si>
    <t>The art of stillness | Pico Iyer</t>
  </si>
  <si>
    <t>The place that travel writer Pico Iyer would most like to go? Nowhere. In a counterintuitive and lyrical meditation, Iyer takes a look at the incredible insight that ...</t>
  </si>
  <si>
    <t>aUBawr1hUwo</t>
  </si>
  <si>
    <t>https://www.youtube.com/watch?v=aUBawr1hUwo</t>
  </si>
  <si>
    <t>2014-11-26T16:37:57.000Z</t>
  </si>
  <si>
    <t>Oren Yakobovich: Hidden cameras that film injustice in the world‚Äôs most dangerous places</t>
  </si>
  <si>
    <t>Hidden Cameras Film Injustice in Dangerous Places | Oren Yakobovich | TED Talks</t>
  </si>
  <si>
    <t>To see is to believe, says Oren Yakobovich ‚Äî which is why he helps everyday people use hidden cameras to film dangerous situations of violence, political ...</t>
  </si>
  <si>
    <t>_1VpOweDio8</t>
  </si>
  <si>
    <t>https://www.youtube.com/watch?v=_1VpOweDio8</t>
  </si>
  <si>
    <t>2014-12-01T16:15:10.000Z</t>
  </si>
  <si>
    <t>Ben Saunders: To the South Pole and back ‚Äî the hardest 105 days of my life</t>
  </si>
  <si>
    <t>This year, explorer Ben Saunders attempted his most ambitious trek yet. He set out to complete Captain Robert Falcon Scott's failed 1912 polar expedition ‚Äî a ...</t>
  </si>
  <si>
    <t>agTZLKFUKEY</t>
  </si>
  <si>
    <t>https://www.youtube.com/watch?v=agTZLKFUKEY</t>
  </si>
  <si>
    <t>2014-12-02T16:17:52.000Z</t>
  </si>
  <si>
    <t>Rainer Strack: The workforce crisis of 2030 -- and how to start solving it now</t>
  </si>
  <si>
    <t>Rainer Strack: The surprising workforce crisis of 2030 ‚Äî and how to start solving it now</t>
  </si>
  <si>
    <t>It sounds counterintuitive, but by 2030, many of the world's largest economies will have more jobs than adult citizens to do those jobs. In this data-filled ‚Äî and ...</t>
  </si>
  <si>
    <t>ux1GxExRUUY</t>
  </si>
  <si>
    <t>https://www.youtube.com/watch?v=ux1GxExRUUY</t>
  </si>
  <si>
    <t>2014-12-03T16:26:12.000Z</t>
  </si>
  <si>
    <t>Barbara Natterson-Horowitz: What veterinarians know that physicians don't</t>
  </si>
  <si>
    <t>Barbara Natterson-Horowitz: What veterinarians know that doctors don&amp;#39;t</t>
  </si>
  <si>
    <t>What do you call a veterinarian that can only take care of one species? A physician. In this short and fascinating talk, Barbara Natterson-Horowitz shares how a ...</t>
  </si>
  <si>
    <t>2tBuvxXxlS4</t>
  </si>
  <si>
    <t>https://www.youtube.com/watch?v=2tBuvxXxlS4</t>
  </si>
  <si>
    <t>2014-12-04T16:18:33.000Z</t>
  </si>
  <si>
    <t>Aakash Odedra: A dance in a hurricane of paper, wind and light</t>
  </si>
  <si>
    <t>Choreographer Aakash Odedra is dyslexic and has always felt that his best expression comes through movement. ‚ÄúMurmur‚Äù is his ode to that experience, ...</t>
  </si>
  <si>
    <t>T49IjKho5y8</t>
  </si>
  <si>
    <t>https://www.youtube.com/watch?v=T49IjKho5y8</t>
  </si>
  <si>
    <t>2014-12-05T16:44:16.000Z</t>
  </si>
  <si>
    <t>Jose Miguel Sokoloff: How Christmas lights helped guerrillas put down their guns</t>
  </si>
  <si>
    <t>Jose Miguel Sokoloff: How we used Christmas lights to fight a war</t>
  </si>
  <si>
    <t>Colombia is a country of exceptional beauty and promise, and it's also a country where the F.A.R.C. guerrilla movement has incited violence for 50 years.</t>
  </si>
  <si>
    <t>0Fi83BHQsMA</t>
  </si>
  <si>
    <t>https://www.youtube.com/watch?v=0Fi83BHQsMA</t>
  </si>
  <si>
    <t>2014-12-08T18:27:09.000Z</t>
  </si>
  <si>
    <t>Anastasia Taylor-Lind: Fighters and mourners of the Ukrainian revolution</t>
  </si>
  <si>
    <t>Men fight wars, and women mourn them,‚Äù says documentary photographer Anastasia Taylor-Lind. With stark, arresting images from the Maidan protests in ...</t>
  </si>
  <si>
    <t>hDLI_Et8hBs</t>
  </si>
  <si>
    <t>https://www.youtube.com/watch?v=hDLI_Et8hBs</t>
  </si>
  <si>
    <t>2014-12-09T16:13:53.000Z</t>
  </si>
  <si>
    <t>Thomas Hellum: The world's most boring television ... and why it's hilariously addictive</t>
  </si>
  <si>
    <t>Thomas Hellum: The world&amp;#39;s most boring television ... and why it&amp;#39;s hilariously addictive</t>
  </si>
  <si>
    <t>You've heard about slow food. Now here's slow ... TV? In this funny talk, Norwegian television producer Thomas Hellum shares how he and his team began to ...</t>
  </si>
  <si>
    <t>jxKUDXrtDFI</t>
  </si>
  <si>
    <t>https://www.youtube.com/watch?v=jxKUDXrtDFI</t>
  </si>
  <si>
    <t>2014-12-10T17:58:30.000Z</t>
  </si>
  <si>
    <t>Catherine Crump: The small and surprisingly dangerous detail the police track about you</t>
  </si>
  <si>
    <t>A very unsexy-sounding piece of technology could mean that the police know where you go, with whom, and when: the automatic license plate reader.</t>
  </si>
  <si>
    <t>mt4o-R9wzrs</t>
  </si>
  <si>
    <t>https://www.youtube.com/watch?v=mt4o-R9wzrs</t>
  </si>
  <si>
    <t>2014-12-11T17:02:23.000Z</t>
  </si>
  <si>
    <t>Dave Troy: Social maps that reveal a city's intersections ‚Äî and separations</t>
  </si>
  <si>
    <t>Dave Troy: Social maps that reveal a city&amp;#39;s intersections ‚Äî and separations</t>
  </si>
  <si>
    <t>Every city has its neighborhoods, cliques and clubs, the hidden lines that join and divide people in the same town. What can we learn about cities by looking at ...</t>
  </si>
  <si>
    <t>PhVP1tNeGyY</t>
  </si>
  <si>
    <t>https://www.youtube.com/watch?v=PhVP1tNeGyY</t>
  </si>
  <si>
    <t>2014-12-12T16:38:43.000Z</t>
  </si>
  <si>
    <t>VernƒÅ Myers: How to overcome our biases? Walk boldly toward them</t>
  </si>
  <si>
    <t>Verna Myers: How to overcome our biases? Walk boldly toward them</t>
  </si>
  <si>
    <t>Our biases can be dangerous, even deadly ‚Äî as we've seen in the cases of Michael Brown in Ferguson, Missouri, and Eric Garner, in Staten Island, New York.</t>
  </si>
  <si>
    <t>uYyvbgINZkQ</t>
  </si>
  <si>
    <t>https://www.youtube.com/watch?v=uYyvbgINZkQ</t>
  </si>
  <si>
    <t>2014-12-15T19:27:01.000Z</t>
  </si>
  <si>
    <t>Jeremy Howard: The wonderful and terrifying implications of computers that can learn</t>
  </si>
  <si>
    <t>The wonderful and terrifying implications of computers that can learn | Jeremy Howard</t>
  </si>
  <si>
    <t>What happens when we teach a computer how to learn? Technologist Jeremy Howard shares some surprising new developments in the fast-moving field of ...</t>
  </si>
  <si>
    <t>t4kyRyKyOpo</t>
  </si>
  <si>
    <t>https://www.youtube.com/watch?v=t4kyRyKyOpo</t>
  </si>
  <si>
    <t>2014-12-16T16:44:39.000Z</t>
  </si>
  <si>
    <t>Carol Dweck: The power of believing that you can improve</t>
  </si>
  <si>
    <t>The power of believing that you can improve | Carol Dweck</t>
  </si>
  <si>
    <t>Carol Dweck researches ‚Äúgrowth mindset‚Äù ‚Äî the idea that we can grow our brain's capacity to learn and to solve problems. In this talk, she describes two ways to ...</t>
  </si>
  <si>
    <t>_X0mgOOSpLU</t>
  </si>
  <si>
    <t>https://www.youtube.com/watch?v=_X0mgOOSpLU</t>
  </si>
  <si>
    <t>2014-12-17T16:28:11.000Z</t>
  </si>
  <si>
    <t>Bruno Torturra: Got a smartphone? Start broadcasting</t>
  </si>
  <si>
    <t>In 2011, journalist Bruno Torturra covered a protest in S√£o Paulo which turned ugly. His experience of being teargassed had a profound effect on the way he ...</t>
  </si>
  <si>
    <t>2r_qTWYOIog</t>
  </si>
  <si>
    <t>https://www.youtube.com/watch?v=2r_qTWYOIog</t>
  </si>
  <si>
    <t>2014-12-18T16:13:22.000Z</t>
  </si>
  <si>
    <t>Mundano: Trash cart superheroes</t>
  </si>
  <si>
    <t>Trash cart superheroes | Mundano</t>
  </si>
  <si>
    <t>In Brazil, "catadores" collect junk and recyclables. But while they provide a vital service that benefits all, they are nearly invisible as they roam the streets.</t>
  </si>
  <si>
    <t>jT8G44XPYW8</t>
  </si>
  <si>
    <t>https://www.youtube.com/watch?v=jT8G44XPYW8</t>
  </si>
  <si>
    <t>2014-12-19T21:30:18.000Z</t>
  </si>
  <si>
    <t>Erin McKean: Go ahead, make up new words!</t>
  </si>
  <si>
    <t>In this fun, short talk from TEDYouth, lexicographer Erin McKean encourages ‚Äî nay, cheerleads ‚Äî her audience to create new words when the existing ones ...</t>
  </si>
  <si>
    <t>pMUv6UWkuWw</t>
  </si>
  <si>
    <t>https://www.youtube.com/watch?v=pMUv6UWkuWw</t>
  </si>
  <si>
    <t>2014-12-22T23:24:10.000Z</t>
  </si>
  <si>
    <t>Michael Rubinstein: See invisible motion, hear silent sounds</t>
  </si>
  <si>
    <t>See invisible motion, hear silent sounds. Cool? Creepy? We can&amp;#39;t decide | Michael Rubinstein</t>
  </si>
  <si>
    <t>Meet the ‚Äúmotion microscope,‚Äù a video-processing tool that plays up tiny changes in motion and color impossible to see with the naked eye. Video researcher ...</t>
  </si>
  <si>
    <t>fHfhorJnAEI</t>
  </si>
  <si>
    <t>https://www.youtube.com/watch?v=fHfhorJnAEI</t>
  </si>
  <si>
    <t>2014-12-23T16:42:43.000Z</t>
  </si>
  <si>
    <t>Asha de Vos: Why you should care about whale poo</t>
  </si>
  <si>
    <t>Whales have a surprising and important job, says marine biologist Asha de Vos: these massive creatures are ecosystem engineers, keeping the oceans healthy ...</t>
  </si>
  <si>
    <t>sW9sr2_Z5kk</t>
  </si>
  <si>
    <t>https://www.youtube.com/watch?v=sW9sr2_Z5kk</t>
  </si>
  <si>
    <t>2015-01-05T16:33:04.000Z</t>
  </si>
  <si>
    <t>Daniele Quercia: Happy maps</t>
  </si>
  <si>
    <t>Mapping apps help us find the fastest route to where we're going. But what if we'd rather wander? Researcher Daniele Quercia demos ‚Äúhappy maps‚Äù that take ...</t>
  </si>
  <si>
    <t>AJg9SXIcPiM</t>
  </si>
  <si>
    <t>https://www.youtube.com/watch?v=AJg9SXIcPiM</t>
  </si>
  <si>
    <t>2015-01-06T16:24:28.000Z</t>
  </si>
  <si>
    <t>Aziz Abu Sarah: For more tolerance, we need more ... tourism?</t>
  </si>
  <si>
    <t>For more tolerance, we need more ... tourism? | Aziz Abu Sarah</t>
  </si>
  <si>
    <t>Aziz Abu Sarah is a Palestinian activist with an unusual approach to peace-keeping: Be a tourist. The TED Fellow shows how simple interactions with people in ...</t>
  </si>
  <si>
    <t>TVtgb153S6I</t>
  </si>
  <si>
    <t>https://www.youtube.com/watch?v=TVtgb153S6I</t>
  </si>
  <si>
    <t>2015-01-07T16:19:07.000Z</t>
  </si>
  <si>
    <t>Fredy Peccerelli: A forensic anthropologist who brings closure for the¬†"disappeared"</t>
  </si>
  <si>
    <t>Fredy Peccerelli: A forensic anthropologist who brings closure for the ‚Äúdisappeared&amp;quot;</t>
  </si>
  <si>
    <t>In Guatemala's 36-year conflict, 200000 civilians were killed ‚Äî and more than 40000 were never identified. Pioneering forensic anthropologist Fredy Peccerelli ...</t>
  </si>
  <si>
    <t>3zqZPujAPuc</t>
  </si>
  <si>
    <t>https://www.youtube.com/watch?v=3zqZPujAPuc</t>
  </si>
  <si>
    <t>2015-01-08T16:15:55.000Z</t>
  </si>
  <si>
    <t>Tasso Azevedo: Hopeful lessons from the battle to save rainforests</t>
  </si>
  <si>
    <t>"Save the rainforest‚Äù is an environmental slogan as old as time ‚Äî but Tasso Azevedo catches us up on how the fight is actually going these days. Spurred by the ...</t>
  </si>
  <si>
    <t>u70RZtCJ_rI</t>
  </si>
  <si>
    <t>https://www.youtube.com/watch?v=u70RZtCJ_rI</t>
  </si>
  <si>
    <t>2015-01-09T17:04:02.000Z</t>
  </si>
  <si>
    <t>Navi Radjou: Creative problem-solving in the face of extreme limits</t>
  </si>
  <si>
    <t>Navi Radjou has spent years studying "jugaad," also known as frugal innovation. Pioneered by entrepreneurs in emerging markets who figured out how to get ...</t>
  </si>
  <si>
    <t>cHRZ6OrSvvI</t>
  </si>
  <si>
    <t>https://www.youtube.com/watch?v=cHRZ6OrSvvI</t>
  </si>
  <si>
    <t>2015-01-12T17:41:02.000Z</t>
  </si>
  <si>
    <t>Robert Swan: Let's save the last pristine continent</t>
  </si>
  <si>
    <t>Robert Swan: Let&amp;#39;s save the last pristine continent</t>
  </si>
  <si>
    <t>2041 will be a pivotal year for our planet. That year will mark the end of a 50-year agreement to keep Antarctica, the Earth's last pristine continent, free of ...</t>
  </si>
  <si>
    <t>ZIVSJYazE9s</t>
  </si>
  <si>
    <t>https://www.youtube.com/watch?v=ZIVSJYazE9s</t>
  </si>
  <si>
    <t>2015-01-13T16:18:31.000Z</t>
  </si>
  <si>
    <t>Robert Muggah: How to protect fast-growing cities from failing</t>
  </si>
  <si>
    <t>Worldwide, violence is on the decline, but in the crowded cities of the global south ‚Äî cities like Aleppo, Bamako and Caracas ‚Äî violence is actually accelerating ...</t>
  </si>
  <si>
    <t>rokPqHc9iD0</t>
  </si>
  <si>
    <t>https://www.youtube.com/watch?v=rokPqHc9iD0</t>
  </si>
  <si>
    <t>2015-01-15T16:18:29.000Z</t>
  </si>
  <si>
    <t>Cristina Domenech: Poetry that frees the soul</t>
  </si>
  <si>
    <t>Poetry that frees the soul (with English subtitles) | Cristina Domenech</t>
  </si>
  <si>
    <t>It's said that to be a poet, you have to go to hell and back.‚Äù Cristina Domenech teaches writing at an Argentinian prison, and she tells the moving story of helping ...</t>
  </si>
  <si>
    <t>yL4VLsdxrN0</t>
  </si>
  <si>
    <t>https://www.youtube.com/watch?v=yL4VLsdxrN0</t>
  </si>
  <si>
    <t>2015-01-16T18:28:39.000Z</t>
  </si>
  <si>
    <t>Matthieu Ricard: How to let altruism be your guide</t>
  </si>
  <si>
    <t>What is altruism? Put simply, it's the wish that other people may be happy. And, says Matthieu Ricard, a happiness researcher and a Buddhist monk, altruism is ...</t>
  </si>
  <si>
    <t>_p_GKCr8rq8</t>
  </si>
  <si>
    <t>https://www.youtube.com/watch?v=_p_GKCr8rq8</t>
  </si>
  <si>
    <t>2015-01-20T16:28:39.000Z</t>
  </si>
  <si>
    <t>Sarah Bergbreiter: Why I make robots the size of a grain of rice</t>
  </si>
  <si>
    <t>By studying the movement and bodies of insects such as ants, Sarah Bergbreiter and her team build incredibly robust, super teeny, mechanical versions of ...</t>
  </si>
  <si>
    <t>PtBKP4fVAvI</t>
  </si>
  <si>
    <t>https://www.youtube.com/watch?v=PtBKP4fVAvI</t>
  </si>
  <si>
    <t>2015-01-21T22:50:54.000Z</t>
  </si>
  <si>
    <t>Joe Madiath: Better toilets, better life</t>
  </si>
  <si>
    <t>In rural India, the lack of toilets creates a big, stinking problem. It leads to poor quality water, one of the leading causes of disease in India, and has a ...</t>
  </si>
  <si>
    <t>eD9F5HdyKqU</t>
  </si>
  <si>
    <t>https://www.youtube.com/watch?v=eD9F5HdyKqU</t>
  </si>
  <si>
    <t>2015-01-22T16:26:18.000Z</t>
  </si>
  <si>
    <t>Morgana Bailey: The danger of hiding who you are</t>
  </si>
  <si>
    <t>The danger of hiding who you are | Morgana Bailey</t>
  </si>
  <si>
    <t>Morgana Bailey has been hiding her true self for 16 years. In a brave talk, she utters four words that might not seem like a big deal to some, but to her have been ...</t>
  </si>
  <si>
    <t>t2gbcVaZ448</t>
  </si>
  <si>
    <t>https://www.youtube.com/watch?v=t2gbcVaZ448</t>
  </si>
  <si>
    <t>2015-01-23T16:40:22.000Z</t>
  </si>
  <si>
    <t>Miguel Nicolelis: Brain-to-brain communication has arrived. How we did it</t>
  </si>
  <si>
    <t>You may remember neuroscientist Miguel Nicolelis ‚Äî he built the brain-controlled exoskeleton that allowed a paralyzed man to kick the first ball of the 2014 ...</t>
  </si>
  <si>
    <t>HQzXqjT0w3k</t>
  </si>
  <si>
    <t>https://www.youtube.com/watch?v=HQzXqjT0w3k</t>
  </si>
  <si>
    <t>2015-01-26T17:29:12.000Z</t>
  </si>
  <si>
    <t>Severine Autesserre: To solve mass violence, look to locals</t>
  </si>
  <si>
    <t>Severine Autesserre studies the Democratic Republic of Congo, which is in the middle of the deadliest conflict since World War II; it's been called "the largest ...</t>
  </si>
  <si>
    <t>sHdYaMyR5-8</t>
  </si>
  <si>
    <t>https://www.youtube.com/watch?v=sHdYaMyR5-8</t>
  </si>
  <si>
    <t>2015-01-27T16:24:20.000Z</t>
  </si>
  <si>
    <t>Khadija Gbla: My mother‚Äôs strange definition of empowerment</t>
  </si>
  <si>
    <t>Khadija Gbla grew up caught between two definitions of what it means to be an ‚Äúempowered woman.‚Äù While her Sierra Leonean mother thought that ...</t>
  </si>
  <si>
    <t>v84pD2g3gSk</t>
  </si>
  <si>
    <t>https://www.youtube.com/watch?v=v84pD2g3gSk</t>
  </si>
  <si>
    <t>2015-01-29T16:58:45.000Z</t>
  </si>
  <si>
    <t>Bassam Tariq: The beauty and diversity of Muslim life</t>
  </si>
  <si>
    <t>Bassam Tariq is a blogger, a filmmaker, and a halal butcher ‚Äî but one thread unites his work: His joy in the diversity, the humanness of our individual ...</t>
  </si>
  <si>
    <t>x1177phymxY</t>
  </si>
  <si>
    <t>https://www.youtube.com/watch?v=x1177phymxY</t>
  </si>
  <si>
    <t>2015-01-30T16:26:34.000Z</t>
  </si>
  <si>
    <t>Zeynep Tufekci: Online social change: easy to organize, hard to win</t>
  </si>
  <si>
    <t>Zeynep Tufekci: How the Internet has made social change easy to organize, hard to win</t>
  </si>
  <si>
    <t>Today the speed at which we spread information is so fast that a single email can launch a worldwide awareness campaign, as with the Occupy movement.</t>
  </si>
  <si>
    <t>Mo2Ai7ESNL8</t>
  </si>
  <si>
    <t>https://www.youtube.com/watch?v=Mo2Ai7ESNL8</t>
  </si>
  <si>
    <t>2015-02-02T19:54:49.000Z</t>
  </si>
  <si>
    <t>Bruce Aylward: Humanity vs. Ebola. How we could win a terrifying war</t>
  </si>
  <si>
    <t>Bruce Aylward: Humanity vs. Ebola. The winning strategies in a terrifying war</t>
  </si>
  <si>
    <t>Ebola threatens everything that makes us human,‚Äù says Bruce Aylward of the World Health Organization. With calm measure, he walks us through how the Ebola ...</t>
  </si>
  <si>
    <t>m048uAa8L3k</t>
  </si>
  <si>
    <t>https://www.youtube.com/watch?v=m048uAa8L3k</t>
  </si>
  <si>
    <t>2015-02-03T16:22:00.000Z</t>
  </si>
  <si>
    <t>Ben Ambridge: 10 myths about psychology, debunked</t>
  </si>
  <si>
    <t>The top 10 myths of psychology | Ben Ambridge | TEDxYouth@Manchester</t>
  </si>
  <si>
    <t>TEDxYouth@Manchester is proud to present its 6th TEDxYouth conference on Wednesday 5th November 2014. Our event is presented to 450 post 16 students ...</t>
  </si>
  <si>
    <t>vHhn7z6BA0w</t>
  </si>
  <si>
    <t>https://www.youtube.com/watch?v=vHhn7z6BA0w</t>
  </si>
  <si>
    <t>2014-12-04T18:38:09.000Z</t>
  </si>
  <si>
    <t>Tom Wujec: Got a wicked problem? First, tell me how you make toast</t>
  </si>
  <si>
    <t>Making toast doesn't sound very complicated ‚Äî until someone asks you to draw the process, step by step. Tom Wujec loves asking people and teams to draw ...</t>
  </si>
  <si>
    <t>_vS_b7cJn2A</t>
  </si>
  <si>
    <t>https://www.youtube.com/watch?v=_vS_b7cJn2A</t>
  </si>
  <si>
    <t>2015-02-05T17:01:21.000Z</t>
  </si>
  <si>
    <t>Brian Dettmer: Old books reborn as art</t>
  </si>
  <si>
    <t>Brian Dettmer: Old books reborn as intricate art</t>
  </si>
  <si>
    <t>What do you do with an outdated encyclopedia in the information age? With X-Acto knives and an eye for a good remix, artist Brian Dettmer makes beautiful, ...</t>
  </si>
  <si>
    <t>mqovAg11q-c</t>
  </si>
  <si>
    <t>https://www.youtube.com/watch?v=mqovAg11q-c</t>
  </si>
  <si>
    <t>2015-02-06T19:37:38.000Z</t>
  </si>
  <si>
    <t>Jaap de Roode: How butterflies self-medicate</t>
  </si>
  <si>
    <t>Just like us, the monarch butterfly sometimes gets sick thanks to a nasty parasite. But biologist Jaap de Roode noticed something interesting about the butterflies ...</t>
  </si>
  <si>
    <t>fbAj9JfCXng</t>
  </si>
  <si>
    <t>https://www.youtube.com/watch?v=fbAj9JfCXng</t>
  </si>
  <si>
    <t>2015-02-09T18:55:32.000Z</t>
  </si>
  <si>
    <t>Ricardo Semler: How to run a company with (almost) no rules</t>
  </si>
  <si>
    <t>Ricardo Semler: Radical wisdom for a company, a school, a life</t>
  </si>
  <si>
    <t>What if your job didn't control your life? Brazilian CEO Ricardo Semler practices a radical form of corporate democracy, rethinking everything from board ...</t>
  </si>
  <si>
    <t>k4vzhweOefs</t>
  </si>
  <si>
    <t>https://www.youtube.com/watch?v=k4vzhweOefs</t>
  </si>
  <si>
    <t>2015-02-10T16:29:50.000Z</t>
  </si>
  <si>
    <t>Kenneth Shinozuka: My simple invention, designed to keep my grandfather safe</t>
  </si>
  <si>
    <t>Sixty percent of people with dementia wander off, an issue that can prove hugely stressful for both patients and caregivers. In this charming talk, hear how teen ...</t>
  </si>
  <si>
    <t>tFX1nQLZUVM</t>
  </si>
  <si>
    <t>https://www.youtube.com/watch?v=tFX1nQLZUVM</t>
  </si>
  <si>
    <t>2015-02-12T16:07:34.000Z</t>
  </si>
  <si>
    <t>Hannah Fry: The mathematics of love</t>
  </si>
  <si>
    <t>The mathematics of love | Hannah Fry</t>
  </si>
  <si>
    <t>Finding the right mate is no cakewalk ‚Äî but is it even mathematically likely? In a charming talk, mathematician Hannah Fry shows patterns in how we look for ...</t>
  </si>
  <si>
    <t>yFVXsjVdvmY</t>
  </si>
  <si>
    <t>https://www.youtube.com/watch?v=yFVXsjVdvmY</t>
  </si>
  <si>
    <t>2015-02-13T16:26:13.000Z</t>
  </si>
  <si>
    <t>Guy Winch: Why we all need to practice emotional first aid</t>
  </si>
  <si>
    <t>How to practice emotional first aid | Guy Winch</t>
  </si>
  <si>
    <t>We'll go to the doctor when we feel flu-ish or a nagging pain. So why don't we see a health professional when we feel emotional pain: guilt, loss, loneliness?</t>
  </si>
  <si>
    <t>F2hc2FLOdhI</t>
  </si>
  <si>
    <t>https://www.youtube.com/watch?v=F2hc2FLOdhI</t>
  </si>
  <si>
    <t>2015-02-16T18:03:01.000Z</t>
  </si>
  <si>
    <t>Nadine Burke Harris: How childhood trauma affects health across a lifetime</t>
  </si>
  <si>
    <t>How childhood trauma affects health across a lifetime | Nadine Burke Harris</t>
  </si>
  <si>
    <t>Childhood trauma isn't something you just get over as you grow up. Pediatrician Nadine Burke Harris explains that the repeated stress of abuse, neglect and ...</t>
  </si>
  <si>
    <t>95ovIJ3dsNk</t>
  </si>
  <si>
    <t>https://www.youtube.com/watch?v=95ovIJ3dsNk</t>
  </si>
  <si>
    <t>2015-02-17T16:09:48.000Z</t>
  </si>
  <si>
    <t>Laura Boushnak: For these women, reading is a daring act</t>
  </si>
  <si>
    <t>In some parts of the world, half of the women lack basic reading and writing skills. The reasons vary, but in many cases, literacy isn't valued by fathers, husbands ...</t>
  </si>
  <si>
    <t>tJ8sXl_HrjM</t>
  </si>
  <si>
    <t>https://www.youtube.com/watch?v=tJ8sXl_HrjM</t>
  </si>
  <si>
    <t>2015-02-18T16:35:38.000Z</t>
  </si>
  <si>
    <t>Angelo Vermeulen: How to go to space, without having to go to space</t>
  </si>
  <si>
    <t>"We will start inhabiting outer space," says NASA crew commander Angelo Vermeulen. "It might take 50 years or it might take 500 years, but it's going to happen.</t>
  </si>
  <si>
    <t>S2H_8IfxzT4</t>
  </si>
  <si>
    <t>https://www.youtube.com/watch?v=S2H_8IfxzT4</t>
  </si>
  <si>
    <t>2015-02-19T16:44:33.000Z</t>
  </si>
  <si>
    <t>James A. White Sr.: The little problem I had renting a house</t>
  </si>
  <si>
    <t>Fifty-three years ago, James A. White Sr. joined the US Air Force. But as an African American man, he had to go to shocking lengths to find a place for his young ...</t>
  </si>
  <si>
    <t>N6LxuFpDIYM</t>
  </si>
  <si>
    <t>https://www.youtube.com/watch?v=N6LxuFpDIYM</t>
  </si>
  <si>
    <t>2015-02-20T17:25:12.000Z</t>
  </si>
  <si>
    <t>Rob Knight: How our microbes make us who we are</t>
  </si>
  <si>
    <t>Rob Knight is a pioneer in studying human microbes, the community of tiny single-cell organisms living inside our bodies that have a huge ‚Äî and largely ...</t>
  </si>
  <si>
    <t>i-icXZ2tMRM</t>
  </si>
  <si>
    <t>https://www.youtube.com/watch?v=i-icXZ2tMRM</t>
  </si>
  <si>
    <t>2015-02-23T16:18:56.000Z</t>
  </si>
  <si>
    <t>Khalida Brohi: How I work to protect women from honor killings</t>
  </si>
  <si>
    <t>Nearly 1000 "honor" killings are reported in Pakistan each year, murders by a family member for behavior deemed "shameful," such as a relationship outside of ...</t>
  </si>
  <si>
    <t>RAR4cz9wkUk</t>
  </si>
  <si>
    <t>https://www.youtube.com/watch?v=RAR4cz9wkUk</t>
  </si>
  <si>
    <t>2015-02-25T15:24:48.000Z</t>
  </si>
  <si>
    <t>Romina Libster: The power of herd immunity</t>
  </si>
  <si>
    <t>The power of herd immunity (with English subtitles) | Romina Libster</t>
  </si>
  <si>
    <t>Full English subtitles are available for this talk -- click the CC button in the bottom right of your screen to turn subtitles on.) How do vaccines prevent disease ...</t>
  </si>
  <si>
    <t>dWObti8KNc4</t>
  </si>
  <si>
    <t>https://www.youtube.com/watch?v=dWObti8KNc4</t>
  </si>
  <si>
    <t>2015-02-25T18:22:06.000Z</t>
  </si>
  <si>
    <t>Ben Wellington: How we found the worst place to park in New York City -- using big data</t>
  </si>
  <si>
    <t>Ben Wellington: How we found the worst place to park in New York City ‚Äî using big data</t>
  </si>
  <si>
    <t>City agencies have access to a wealth of data and statistics reflecting every part of urban life. But as data analyst Ben Wellington suggests in this entertaining ...</t>
  </si>
  <si>
    <t>lz_kIDxbzGA</t>
  </si>
  <si>
    <t>https://www.youtube.com/watch?v=lz_kIDxbzGA</t>
  </si>
  <si>
    <t>2015-02-26T16:12:55.000Z</t>
  </si>
  <si>
    <t>Helder Guimar√£es: A magical search for a coincidence</t>
  </si>
  <si>
    <t>Small coincidences. They happen all the time and yet, they pass us by because we are not looking for them. In a delightfully subtle trick, magician Helder ...</t>
  </si>
  <si>
    <t>j81saupKVpo</t>
  </si>
  <si>
    <t>https://www.youtube.com/watch?v=j81saupKVpo</t>
  </si>
  <si>
    <t>2015-02-27T17:28:01.000Z</t>
  </si>
  <si>
    <t>Jon Gosier: The problem with "trickle-down techonomics"</t>
  </si>
  <si>
    <t>Jon Gosier: The problem with &amp;quot;trickle-down techonomics&amp;quot;</t>
  </si>
  <si>
    <t>Hooray for technology! It makes everything better for everyone!! Right? Well, no. When a new technology, like ebooks or health trackers, is only available to ...</t>
  </si>
  <si>
    <t>POTosC2q6Hs</t>
  </si>
  <si>
    <t>https://www.youtube.com/watch?v=POTosC2q6Hs</t>
  </si>
  <si>
    <t>2015-03-02T17:37:10.000Z</t>
  </si>
  <si>
    <t>Topher White: What can save the rainforest? Your used cell phone</t>
  </si>
  <si>
    <t>The sounds of the rainforest include: the chirps of birds, the buzz of cicadas, the banter of gibbons. But in the background is the almost-always present sound of ...</t>
  </si>
  <si>
    <t>xPK2Ch90xWo</t>
  </si>
  <si>
    <t>https://www.youtube.com/watch?v=xPK2Ch90xWo</t>
  </si>
  <si>
    <t>2015-03-03T16:54:26.000Z</t>
  </si>
  <si>
    <t>Harry Baker: A love poem for lonely prime numbers</t>
  </si>
  <si>
    <t>Performance poet (and math student) Harry Baker spins a love poem about his favorite kind of numbers ‚Äî the lonely, love-lorn prime. Stay on for two more lively, ...</t>
  </si>
  <si>
    <t>O6jrLgvCUNs</t>
  </si>
  <si>
    <t>https://www.youtube.com/watch?v=O6jrLgvCUNs</t>
  </si>
  <si>
    <t>2015-03-04T16:44:23.000Z</t>
  </si>
  <si>
    <t>Andy Yen: Think your email's private? Think again</t>
  </si>
  <si>
    <t>Andy Yen: Think your email&amp;#39;s private? Think again</t>
  </si>
  <si>
    <t>Sending an email message is like sending a postcard, says scientist Andy Yen in this thought-provoking talk: Anyone can read it. Yet encryption, the technology ...</t>
  </si>
  <si>
    <t>hbkB_jNG-zE</t>
  </si>
  <si>
    <t>https://www.youtube.com/watch?v=hbkB_jNG-zE</t>
  </si>
  <si>
    <t>2015-03-06T15:49:05.000Z</t>
  </si>
  <si>
    <t>Ilona Szab√≥ de Carvalho: 4 lessons I learned from taking a stand against drugs and gun violence</t>
  </si>
  <si>
    <t>Throughout her career in banking Ilona Szab√≥ de Carvalho never imagined she'd someday start a social movement. But living in her native Brazil, which leads ...</t>
  </si>
  <si>
    <t>sYy-LEdYr8A</t>
  </si>
  <si>
    <t>https://www.youtube.com/watch?v=sYy-LEdYr8A</t>
  </si>
  <si>
    <t>2015-03-06T16:19:23.000Z</t>
  </si>
  <si>
    <t>Sangu Delle: In praise of macro -- yes, macro -- finance in Africa</t>
  </si>
  <si>
    <t>In this short, provocative talk, financier Sangu Delle questions whether microfinance ‚Äî small loans to small entrepreneurs ‚Äî is the best way to drive growth in ...</t>
  </si>
  <si>
    <t>tAReayFqUEY</t>
  </si>
  <si>
    <t>https://www.youtube.com/watch?v=tAReayFqUEY</t>
  </si>
  <si>
    <t>2015-03-09T16:22:46.000Z</t>
  </si>
  <si>
    <t>Marc Kushner: Why the buildings of the future will be shaped by ... you</t>
  </si>
  <si>
    <t>Why the buildings of the future will be shaped by ... you | Marc Kushner</t>
  </si>
  <si>
    <t>"Architecture is not about math or zoning ‚Äî it's about visceral emotions," says Marc Kushner. In a sweeping ‚Äî often funny ‚Äî talk, he zooms through the past ...</t>
  </si>
  <si>
    <t>hha0NsYXS5c</t>
  </si>
  <si>
    <t>https://www.youtube.com/watch?v=hha0NsYXS5c</t>
  </si>
  <si>
    <t>2015-03-10T15:55:11.000Z</t>
  </si>
  <si>
    <t>Ismael Nazario: What I learned as a kid in jail</t>
  </si>
  <si>
    <t>As a teenager, Ismael Nazario was sent to New York's Rikers Island jail, where he spent 300 days in solitary confinement ‚Äî all before he was ever convicted of ...</t>
  </si>
  <si>
    <t>oGlsUYGMYks</t>
  </si>
  <si>
    <t>https://www.youtube.com/watch?v=oGlsUYGMYks</t>
  </si>
  <si>
    <t>2015-03-11T15:56:47.000Z</t>
  </si>
  <si>
    <t>Shimpei Takahashi: Play this word game to come up with original ideas</t>
  </si>
  <si>
    <t>Shimpei Takahashi: Play this game to come up with original ideas</t>
  </si>
  <si>
    <t>Shimpei Takahashi always dreamed of designing toys. But when he started work as a toy developer, he found that the pressure to use data as a starting point for ...</t>
  </si>
  <si>
    <t>RovaUZY3e8k</t>
  </si>
  <si>
    <t>https://www.youtube.com/watch?v=RovaUZY3e8k</t>
  </si>
  <si>
    <t>2015-03-12T16:00:47.000Z</t>
  </si>
  <si>
    <t>Linda Hill: How to manage for collective creativity</t>
  </si>
  <si>
    <t>How to manage for collective creativity | Linda Hill | TEDxCambridge</t>
  </si>
  <si>
    <t>This talk was given at a local TEDx event, produced independently of the TED Conferences. At the heart of innovation is a paradox: you have to unleash the ...</t>
  </si>
  <si>
    <t>ImmtTHYU5GQ</t>
  </si>
  <si>
    <t>https://www.youtube.com/watch?v=ImmtTHYU5GQ</t>
  </si>
  <si>
    <t>2014-10-28T15:38:19.000Z</t>
  </si>
  <si>
    <t>Vincent Cochetel: I was held hostage for 317 days. Here's what I thought about‚Ä¶</t>
  </si>
  <si>
    <t>Vincent Cochetel: I was held hostage for 317 days. Here&amp;#39;s what I thought about‚Ä¶</t>
  </si>
  <si>
    <t>Vincent Cochetel was held hostage for 317 days in 1998, while working for the UN High Commissioner on Refugees in Chechnya. For the first time, he recounts ...</t>
  </si>
  <si>
    <t>AE0gO5w-aok</t>
  </si>
  <si>
    <t>https://www.youtube.com/watch?v=AE0gO5w-aok</t>
  </si>
  <si>
    <t>2015-03-16T16:14:48.000Z</t>
  </si>
  <si>
    <t>Robyn Stein DeLuca: The good news about PMS</t>
  </si>
  <si>
    <t>Everybody knows that most women go a little crazy right before they get their period, that their reproductive hormones cause their emotions to fluctuate wildly.</t>
  </si>
  <si>
    <t>aI8KiPiVLyY</t>
  </si>
  <si>
    <t>https://www.youtube.com/watch?v=aI8KiPiVLyY</t>
  </si>
  <si>
    <t>2015-03-17T17:13:09.000Z</t>
  </si>
  <si>
    <t>David Eagleman: Can we create new senses for humans?</t>
  </si>
  <si>
    <t>Can we create new senses for humans? | David Eagleman</t>
  </si>
  <si>
    <t>As humans, we can perceive less than a ten-trillionth of all light waves. ‚ÄúOur experience of reality,‚Äù says neuroscientist David Eagleman, ‚Äúis constrained by our ...</t>
  </si>
  <si>
    <t>4c1lqFXHvqI</t>
  </si>
  <si>
    <t>https://www.youtube.com/watch?v=4c1lqFXHvqI</t>
  </si>
  <si>
    <t>2015-03-18T17:00:01.000Z</t>
  </si>
  <si>
    <t>Joseph DeSimone: What if 3D printing was 100x faster?</t>
  </si>
  <si>
    <t>What if 3D printing was 100x faster? | Joseph DeSimone</t>
  </si>
  <si>
    <t>What we think of as 3D printing, says Joseph DeSimone, is really just 2D printing over and over ... slowly. Onstage at TED2015, he unveils a bold new technique ...</t>
  </si>
  <si>
    <t>ihR9SX7dgRo</t>
  </si>
  <si>
    <t>https://www.youtube.com/watch?v=ihR9SX7dgRo</t>
  </si>
  <si>
    <t>2015-03-19T21:32:32.000Z</t>
  </si>
  <si>
    <t>Monica Lewinsky: The price of shame</t>
  </si>
  <si>
    <t>The price of shame | Monica Lewinsky</t>
  </si>
  <si>
    <t>In 1998, says Monica Lewinsky, ‚ÄúI was Patient Zero of losing a personal reputation on a global scale almost instantaneously.‚Äù Today, the kind of online public ...</t>
  </si>
  <si>
    <t>H_8y0WLm78U</t>
  </si>
  <si>
    <t>https://www.youtube.com/watch?v=H_8y0WLm78U</t>
  </si>
  <si>
    <t>2015-03-21T01:21:51.000Z</t>
  </si>
  <si>
    <t>Fei-Fei Li: How we're teaching computers to understand pictures</t>
  </si>
  <si>
    <t>How we teach computers to understand pictures | Fei Fei Li</t>
  </si>
  <si>
    <t>When a very young child looks at a picture, she can identify simple elements: "cat," "book," "chair." Now, computers are getting smart enough to do that too.</t>
  </si>
  <si>
    <t>40riCqvRoMs</t>
  </si>
  <si>
    <t>https://www.youtube.com/watch?v=40riCqvRoMs</t>
  </si>
  <si>
    <t>2015-03-23T15:31:26.000Z</t>
  </si>
  <si>
    <t>Anand Giridharadas: A tale of two Americas. And the mini-mart where they collided</t>
  </si>
  <si>
    <t>Ten days after 9/11, a shocking attack at a Texas mini-mart shattered the lives of two men: the victim and the attacker. In this stunning talk, Anand Giridharadas, ...</t>
  </si>
  <si>
    <t>8i-pNVj5KMw</t>
  </si>
  <si>
    <t>https://www.youtube.com/watch?v=8i-pNVj5KMw</t>
  </si>
  <si>
    <t>2015-03-24T16:58:12.000Z</t>
  </si>
  <si>
    <t>Dave Isay: Everyone around you has a story the world needs to hear</t>
  </si>
  <si>
    <t>Dave Isay opened the first StoryCorps booth in New York's Grand Central Terminal in 2003 with the intention of creating a quiet place where a person could ...</t>
  </si>
  <si>
    <t>QKHk_UiQboA</t>
  </si>
  <si>
    <t>https://www.youtube.com/watch?v=QKHk_UiQboA</t>
  </si>
  <si>
    <t>2015-03-25T15:57:09.000Z</t>
  </si>
  <si>
    <t>Theaster Gates: How to revive a neighborhood: with imagination, beauty and art</t>
  </si>
  <si>
    <t>Theaster Gates, a potter by training and a social activist by calling, wanted to do something about the sorry state of his neighborhood on the south side of ...</t>
  </si>
  <si>
    <t>S9ry1M7JlyE</t>
  </si>
  <si>
    <t>https://www.youtube.com/watch?v=S9ry1M7JlyE</t>
  </si>
  <si>
    <t>2015-03-26T15:38:58.000Z</t>
  </si>
  <si>
    <t>Dame Stephanie Shirley: Why do ambitious women have flat heads?</t>
  </si>
  <si>
    <t>Dame Stephanie Shirley is the most successful tech entrepreneur you never heard of. In the 1960s, she founded a pioneering all-woman software company in ...</t>
  </si>
  <si>
    <t>Ftow7dSpaiY</t>
  </si>
  <si>
    <t>https://www.youtube.com/watch?v=Ftow7dSpaiY</t>
  </si>
  <si>
    <t>2015-03-27T16:22:38.000Z</t>
  </si>
  <si>
    <t>Alison Killing: There‚Äôs a better way to die, and architecture can help</t>
  </si>
  <si>
    <t>In this short, provocative talk, architect Alison Killing looks at buildings where death and dying happen ‚Äî cemeteries, hospitals, homes. The way we die is ...</t>
  </si>
  <si>
    <t>ygmlKMQ8kc4</t>
  </si>
  <si>
    <t>https://www.youtube.com/watch?v=ygmlKMQ8kc4</t>
  </si>
  <si>
    <t>2015-03-30T15:11:01.000Z</t>
  </si>
  <si>
    <t>Daniel Kish: How I use sonar to navigate the world</t>
  </si>
  <si>
    <t>Daniel Kish has been blind since he was 13 months old, but has learned to ‚Äúsee‚Äù using a form of echolocation. He clicks his tongue and sends out flashes of ...</t>
  </si>
  <si>
    <t>uH0aihGWB8U</t>
  </si>
  <si>
    <t>https://www.youtube.com/watch?v=uH0aihGWB8U</t>
  </si>
  <si>
    <t>2015-03-31T15:18:42.000Z</t>
  </si>
  <si>
    <t>Kevin Rudd: Are China and the US doomed to conflict?</t>
  </si>
  <si>
    <t>Are China and the US doomed to conflict? | Kevin Rudd</t>
  </si>
  <si>
    <t>The former prime minister of Australia, Kevin Rudd is also a longtime student of China, with a unique vantage point to watch its power rise in the past few ...</t>
  </si>
  <si>
    <t>8XQ1onjXJK0</t>
  </si>
  <si>
    <t>https://www.youtube.com/watch?v=8XQ1onjXJK0</t>
  </si>
  <si>
    <t>2015-04-01T15:56:43.000Z</t>
  </si>
  <si>
    <t>Boniface Mwangi: The day I stood up alone</t>
  </si>
  <si>
    <t>Photographer Boniface Mwangi wanted to protest against corruption in his home country of Kenya. So he made a plan: He and some friends would stand up and ...</t>
  </si>
  <si>
    <t>W1KIgMXPR28</t>
  </si>
  <si>
    <t>https://www.youtube.com/watch?v=W1KIgMXPR28</t>
  </si>
  <si>
    <t>2015-04-03T13:37:42.000Z</t>
  </si>
  <si>
    <t>Bill Gates: The next outbreak? We‚Äôre not ready</t>
  </si>
  <si>
    <t>In 2014, the world avoided a horrific global outbreak of Ebola, thanks to thousands of selfless health workers ‚Äî plus, frankly, thanks to some very good luck.</t>
  </si>
  <si>
    <t>6Af6b_wyiwI</t>
  </si>
  <si>
    <t>https://www.youtube.com/watch?v=6Af6b_wyiwI</t>
  </si>
  <si>
    <t>2015-04-03T16:40:03.000Z</t>
  </si>
  <si>
    <t>Bel Pesce: 5 ways to kill your dreams</t>
  </si>
  <si>
    <t>5 ways to kill your dreams | Bel Pesce</t>
  </si>
  <si>
    <t>All of us want to invent that game-changing product, launch that successful company, write that best-selling book. And yet so few of us actually do it. Brazilian ...</t>
  </si>
  <si>
    <t>sR6P5Qdvlnk</t>
  </si>
  <si>
    <t>https://www.youtube.com/watch?v=sR6P5Qdvlnk</t>
  </si>
  <si>
    <t>2015-04-06T15:29:02.000Z</t>
  </si>
  <si>
    <t>Eduardo S√°enz de Cabez√≥n: Math is forever</t>
  </si>
  <si>
    <t>Math is forever (with English subtitles) | Eduardo S√°enz de Cabez√≥n</t>
  </si>
  <si>
    <t>Full English subtitles are available for this talk -- click the CC button in the bottom right of your screen to turn subtitles on.) With humor and charm, mathematician ...</t>
  </si>
  <si>
    <t>pGlZi2SwETc</t>
  </si>
  <si>
    <t>https://www.youtube.com/watch?v=pGlZi2SwETc</t>
  </si>
  <si>
    <t>2015-04-07T16:51:21.000Z</t>
  </si>
  <si>
    <t>Dan Ariely: How equal do we want the world to be? You'd be surprised</t>
  </si>
  <si>
    <t>How equal do we want the world to be? You&amp;#39;d be surprised | Dan Ariely</t>
  </si>
  <si>
    <t>The news of society's growing inequality makes all of us uneasy. But why? Dan Ariely reveals some new, surprising research on what we think is fair, as far as ...</t>
  </si>
  <si>
    <t>2tCcoSRZqVY</t>
  </si>
  <si>
    <t>https://www.youtube.com/watch?v=2tCcoSRZqVY</t>
  </si>
  <si>
    <t>2015-04-08T16:52:58.000Z</t>
  </si>
  <si>
    <t>Fred Jansen: How to land on a comet</t>
  </si>
  <si>
    <t>As manager of the Rosetta mission, Fred Jansen was responsible for the successful 2014 landing of a probe on the comet known as ...</t>
  </si>
  <si>
    <t>h27g5iT0tck</t>
  </si>
  <si>
    <t>https://www.youtube.com/watch?v=h27g5iT0tck</t>
  </si>
  <si>
    <t>2015-04-09T16:33:43.000Z</t>
  </si>
  <si>
    <t>Barat Ali Batoor: My desperate journey with a human smuggler</t>
  </si>
  <si>
    <t>Photojournalist Barat Ali Batoor was living in Afghanistan ‚Äî until his risky work forced him to leave the country. But for Batoor, a member of a displaced ethnic ...</t>
  </si>
  <si>
    <t>Cr1usGUSuL4</t>
  </si>
  <si>
    <t>https://www.youtube.com/watch?v=Cr1usGUSuL4</t>
  </si>
  <si>
    <t>2015-04-10T16:23:41.000Z</t>
  </si>
  <si>
    <t>Kailash Satyarthi: How to make peace? Get angry</t>
  </si>
  <si>
    <t>How did a young man born into a high caste in India come to free 83000 children from slavery? Nobel Peace Prize Laureate Kailash Satyarthi offers a surprising ...</t>
  </si>
  <si>
    <t>HI7zfpitZpo</t>
  </si>
  <si>
    <t>https://www.youtube.com/watch?v=HI7zfpitZpo</t>
  </si>
  <si>
    <t>2015-04-13T15:24:58.000Z</t>
  </si>
  <si>
    <t>Takaharu Tezuka: The best kindergarten you‚Äôve ever seen</t>
  </si>
  <si>
    <t>The best kindergarten you‚Äôve ever seen | Takaharu Tezuka</t>
  </si>
  <si>
    <t>At this school in Tokyo, five-year-olds cause traffic jams and windows are for Santa to climb into. Meet: the world's cutest kindergarten, designed by architect ...</t>
  </si>
  <si>
    <t>J5jwEyDaR-0</t>
  </si>
  <si>
    <t>https://www.youtube.com/watch?v=J5jwEyDaR-0</t>
  </si>
  <si>
    <t>2015-04-14T20:47:31.000Z</t>
  </si>
  <si>
    <t>Paul Tudor Jones II: Why we need to rethink capitalism</t>
  </si>
  <si>
    <t>Paul Tudor Jones II loves capitalism. It's a system that has done him very well over the last few decades. Nonetheless, the hedge fund manager and ...</t>
  </si>
  <si>
    <t>dvJSK4viVMs</t>
  </si>
  <si>
    <t>https://www.youtube.com/watch?v=dvJSK4viVMs</t>
  </si>
  <si>
    <t>2015-04-16T15:14:05.000Z</t>
  </si>
  <si>
    <t>Nathalie Cabrol: How Mars might hold the secret to the origin of life</t>
  </si>
  <si>
    <t>While we like to imagine little green men, it's far more likely that life on other planets will be microbial. Planetary scientist Nathalie Cabrol takes us inside the ...</t>
  </si>
  <si>
    <t>wxCtIdI3xL0</t>
  </si>
  <si>
    <t>https://www.youtube.com/watch?v=wxCtIdI3xL0</t>
  </si>
  <si>
    <t>2015-04-20T14:58:22.000Z</t>
  </si>
  <si>
    <t>Gary Haugen: The hidden reason for poverty the world needs to address now</t>
  </si>
  <si>
    <t>Collective compassion has meant an overall decrease in global poverty since the 1980s, says civil rights lawyer Gary Haugen. Yet for all the world's aid money, ...</t>
  </si>
  <si>
    <t>ofsncCF9O_U</t>
  </si>
  <si>
    <t>https://www.youtube.com/watch?v=ofsncCF9O_U</t>
  </si>
  <si>
    <t>2015-04-21T14:33:21.000Z</t>
  </si>
  <si>
    <t>Jedidah Isler: How I fell in love with quasars, blazars and our incredible universe</t>
  </si>
  <si>
    <t>Jedidah Isler first fell in love with the night sky as a little girl. Now she's an astrophysicist who studies supermassive hyperactive black holes. In a charming talk, ...</t>
  </si>
  <si>
    <t>XzZJuEDQ1a0</t>
  </si>
  <si>
    <t>https://www.youtube.com/watch?v=XzZJuEDQ1a0</t>
  </si>
  <si>
    <t>2015-04-21T15:32:14.000Z</t>
  </si>
  <si>
    <t>Chris Milk: How virtual reality can create the ultimate empathy machine</t>
  </si>
  <si>
    <t>Chris Milk uses cutting edge technology to produce astonishing films that delight and enchant. But for Milk, the human story is the driving force behind everything ...</t>
  </si>
  <si>
    <t>iXHil1TPxvA</t>
  </si>
  <si>
    <t>https://www.youtube.com/watch?v=iXHil1TPxvA</t>
  </si>
  <si>
    <t>2015-04-22T15:09:33.000Z</t>
  </si>
  <si>
    <t>Clint Smith: How to raise a black son in America</t>
  </si>
  <si>
    <t>How to raise a black son in America | Clint Smith</t>
  </si>
  <si>
    <t>As kids, we all get advice from parents and teachers that seems strange, even confusing. This was crystallized one night for a young Clint Smith, who was ...</t>
  </si>
  <si>
    <t>Us70DN2XSfM</t>
  </si>
  <si>
    <t>https://www.youtube.com/watch?v=Us70DN2XSfM</t>
  </si>
  <si>
    <t>2015-04-23T15:59:24.000Z</t>
  </si>
  <si>
    <t>Nizar Ibrahim: How we unearthed the Spinosaurus</t>
  </si>
  <si>
    <t>Nizar Ibrahim: How we unearthed the spinosaurus</t>
  </si>
  <si>
    <t>A 50-foot-long carnivore who hunted its prey in rivers 97 million years ago, the spinosaurus is a "dragon from deep time." Paleontologist Nizar Ibrahim and his ...</t>
  </si>
  <si>
    <t>fTsFVO6OhO8</t>
  </si>
  <si>
    <t>https://www.youtube.com/watch?v=fTsFVO6OhO8</t>
  </si>
  <si>
    <t>2015-04-24T16:17:18.000Z</t>
  </si>
  <si>
    <t>Nick Bostrom: What happens when our computers get smarter than we are?</t>
  </si>
  <si>
    <t>What happens when our computers get smarter than we are? | Nick Bostrom</t>
  </si>
  <si>
    <t>Artificial intelligence is getting smarter by leaps and bounds ‚Äî within this century, research suggests, a computer AI could be as "smart" as a human being.</t>
  </si>
  <si>
    <t>MnT1xgZgkpk</t>
  </si>
  <si>
    <t>https://www.youtube.com/watch?v=MnT1xgZgkpk</t>
  </si>
  <si>
    <t>2015-04-27T16:15:54.000Z</t>
  </si>
  <si>
    <t>Greg Gage: How to control someone else's arm with your brain</t>
  </si>
  <si>
    <t>How to control someone else&amp;#39;s arm with your brain | Greg Gage</t>
  </si>
  <si>
    <t>Greg Gage is on a mission to make brain science accessible to all. In this fun, kind of creepy demo, the neuroscientist and TED Senior Fellow uses a simple, ...</t>
  </si>
  <si>
    <t>rSQNi5sAwuc</t>
  </si>
  <si>
    <t>https://www.youtube.com/watch?v=rSQNi5sAwuc</t>
  </si>
  <si>
    <t>2015-04-28T15:33:47.000Z</t>
  </si>
  <si>
    <t>Sophie Scott: Why we laugh</t>
  </si>
  <si>
    <t>Why we laugh | Sophie Scott</t>
  </si>
  <si>
    <t>Did you know that you're 30 times more likely to laugh if you're with somebody else than if you're alone? Cognitive neuroscientist Sophie Scott shares this and ...</t>
  </si>
  <si>
    <t>UxLRv0FEndM</t>
  </si>
  <si>
    <t>https://www.youtube.com/watch?v=UxLRv0FEndM</t>
  </si>
  <si>
    <t>2015-04-30T15:35:51.000Z</t>
  </si>
  <si>
    <t>Alice Goffman: How we're priming some kids for college ‚Äî and others for prison</t>
  </si>
  <si>
    <t>Alice Goffman: How we&amp;#39;re priming some kids for college ‚Äî and others for prison</t>
  </si>
  <si>
    <t>In the United States, two institutions guide teenagers on the journey to adulthood: college and prison. Sociologist Alice Goffman spent six years in a troubled ...</t>
  </si>
  <si>
    <t>-2Dj9M71JAc</t>
  </si>
  <si>
    <t>https://www.youtube.com/watch?v=-2Dj9M71JAc</t>
  </si>
  <si>
    <t>2015-05-01T15:11:14.000Z</t>
  </si>
  <si>
    <t>Pamela Ronald: The case for engineering our food</t>
  </si>
  <si>
    <t>Pamela Ronald studies the genes that make plants more resistant to disease and stress. In an eye-opening talk, she describes her decade-long quest to help ...</t>
  </si>
  <si>
    <t>wZ2TF8-PGQ4</t>
  </si>
  <si>
    <t>https://www.youtube.com/watch?v=wZ2TF8-PGQ4</t>
  </si>
  <si>
    <t>2015-05-04T16:54:29.000Z</t>
  </si>
  <si>
    <t>Abe Davis: New video technology that reveals an object's hidden properties</t>
  </si>
  <si>
    <t>Abe Davis: New video technology that reveals an object&amp;#39;s hidden properties</t>
  </si>
  <si>
    <t>Subtle motion happens around us all the time, including tiny vibrations caused by sound. New technology shows that we can pick up on these vibrations and ...</t>
  </si>
  <si>
    <t>npNYP2vzaPo</t>
  </si>
  <si>
    <t>https://www.youtube.com/watch?v=npNYP2vzaPo</t>
  </si>
  <si>
    <t>2015-05-05T16:20:20.000Z</t>
  </si>
  <si>
    <t>Bill T. Jones: The dancer, the singer, the cellist ... and a moment of creative magic</t>
  </si>
  <si>
    <t>Legendary dance choreographer Bill T. Jones and TED Fellows Joshua Roman and Somi didn't know exactly what was going to happen when they took the ...</t>
  </si>
  <si>
    <t>o4DD3dgfvS0</t>
  </si>
  <si>
    <t>https://www.youtube.com/watch?v=o4DD3dgfvS0</t>
  </si>
  <si>
    <t>2015-05-06T15:37:58.000Z</t>
  </si>
  <si>
    <t>Tal Danino: Programming bacteria to detect cancer (and maybe treat it)</t>
  </si>
  <si>
    <t>Tal Danino: We can use bacteria to detect cancer (and maybe treat it)</t>
  </si>
  <si>
    <t>Liver cancer is one of the most difficult cancers to detect, but synthetic biologist Tal Danino had a left-field thought: What if we could create a probiotic, edible ...</t>
  </si>
  <si>
    <t>R5PHGMRoZMA</t>
  </si>
  <si>
    <t>https://www.youtube.com/watch?v=R5PHGMRoZMA</t>
  </si>
  <si>
    <t>2015-05-07T15:57:35.000Z</t>
  </si>
  <si>
    <t>Dawn Landes: A song for my hero, the woman who rowed into a hurricane</t>
  </si>
  <si>
    <t>Singer-songwriter Dawn Landes tells the story of Tori Murden McClure, who dreamed of rowing across the Atlantic in a small boat ‚Äî but whose dream was ...</t>
  </si>
  <si>
    <t>kZkQBmKf1qg</t>
  </si>
  <si>
    <t>https://www.youtube.com/watch?v=kZkQBmKf1qg</t>
  </si>
  <si>
    <t>2015-05-08T15:31:45.000Z</t>
  </si>
  <si>
    <t>Anand Varma: The first 21 days of a bee‚Äôs life</t>
  </si>
  <si>
    <t>The first 21 days of a bee‚Äôs life | Anand Varma</t>
  </si>
  <si>
    <t>We've heard that bees are disappearing. But what is making bee colonies so vulnerable? Photographer Anand Varma raised bees in his backyard ‚Äî in front of ...</t>
  </si>
  <si>
    <t>6-tqiaPoS2U</t>
  </si>
  <si>
    <t>https://www.youtube.com/watch?v=6-tqiaPoS2U</t>
  </si>
  <si>
    <t>2015-05-11T17:32:54.000Z</t>
  </si>
  <si>
    <t>Elora Hardy: Magical houses, made of bamboo</t>
  </si>
  <si>
    <t>Magical houses, made of bamboo | Elora Hardy</t>
  </si>
  <si>
    <t>You've never seen buildings like this. The stunning bamboo homes built by Elora Hardy and her team in Bali twist, curve and surprise at every turn. They defy ...</t>
  </si>
  <si>
    <t>kK_UjBmHqQw</t>
  </si>
  <si>
    <t>https://www.youtube.com/watch?v=kK_UjBmHqQw</t>
  </si>
  <si>
    <t>2015-05-12T16:16:14.000Z</t>
  </si>
  <si>
    <t>Roman Mars: Why city flags may be the worst-designed thing you've never noticed</t>
  </si>
  <si>
    <t>Why city flags may be the worst-designed thing you&amp;#39;ve never noticed | Roman Mars</t>
  </si>
  <si>
    <t>Roman Mars is obsessed with flags ‚Äî and after you watch this talk, you might be, too. These ubiquitous symbols of civic pride are often designed, well, pretty ...</t>
  </si>
  <si>
    <t>pnv5iKB2hl4</t>
  </si>
  <si>
    <t>https://www.youtube.com/watch?v=pnv5iKB2hl4</t>
  </si>
  <si>
    <t>2015-05-14T16:19:02.000Z</t>
  </si>
  <si>
    <t>The Lady Lifers: A moving song from women in prison for life</t>
  </si>
  <si>
    <t>The ten women in this chorus have all been sentenced to life in prison. They share a moving song about their experiences ‚Äî one that reveals their hopes, ...</t>
  </si>
  <si>
    <t>ZZodG-sPrRE</t>
  </si>
  <si>
    <t>https://www.youtube.com/watch?v=ZZodG-sPrRE</t>
  </si>
  <si>
    <t>2015-05-15T20:19:17.000Z</t>
  </si>
  <si>
    <t>Martine Rothblatt: My daughter, my wife, our robot, and the quest for immortality</t>
  </si>
  <si>
    <t>The founder of Sirius XM satellite radio, Martine Rothblatt now heads up a drug company that makes life-saving medicines for rare diseases (including one drug ...</t>
  </si>
  <si>
    <t>rTJpJlVkRTA</t>
  </si>
  <si>
    <t>https://www.youtube.com/watch?v=rTJpJlVkRTA</t>
  </si>
  <si>
    <t>2015-05-18T16:05:05.000Z</t>
  </si>
  <si>
    <t>Cosmin Mihaiu: Physical therapy is boring -- play a game instead</t>
  </si>
  <si>
    <t>Cosmin Mihaiu: Physical therapy is boring ‚Äî play a game instead</t>
  </si>
  <si>
    <t>You've just been injured, and you're on the way home from an hour of physical therapy. The last thing you want to do on your own is confusing exercises that ...</t>
  </si>
  <si>
    <t>3_AZ5R2SC88</t>
  </si>
  <si>
    <t>https://www.youtube.com/watch?v=3_AZ5R2SC88</t>
  </si>
  <si>
    <t>2015-05-19T15:33:03.000Z</t>
  </si>
  <si>
    <t>Steven Wise: Chimps have feelings and thoughts. They should also have rights</t>
  </si>
  <si>
    <t>Chimps have feelings and thoughts. They should also have rights</t>
  </si>
  <si>
    <t>Chimpanzees are people too, you know. Okay, not exactly. But lawyer Steven Wise has spent the last 30 years working to change these animals' status from ...</t>
  </si>
  <si>
    <t>VLe84OkwKOA</t>
  </si>
  <si>
    <t>https://www.youtube.com/watch?v=VLe84OkwKOA</t>
  </si>
  <si>
    <t>2015-05-20T16:37:45.000Z</t>
  </si>
  <si>
    <t>Esther Perel: Rethinking infidelity ... a talk for anyone who has ever loved</t>
  </si>
  <si>
    <t>Rethinking infidelity ... a talk for anyone who has ever loved | Esther Perel</t>
  </si>
  <si>
    <t>Infidelity is the ultimate betrayal. But does it have to be? Relationship therapist Esther Perel examines why people cheat, and unpacks why affairs are so ...</t>
  </si>
  <si>
    <t>P2AUat93a8Q</t>
  </si>
  <si>
    <t>https://www.youtube.com/watch?v=P2AUat93a8Q</t>
  </si>
  <si>
    <t>2015-05-21T15:37:42.000Z</t>
  </si>
  <si>
    <t>Chris Burkard: The joy of surfing in ice-cold water</t>
  </si>
  <si>
    <t>"Anything that is worth pursuing is going to require us to suffer, just a little bit," says surf photographer Chris Burkard, as he explains his obsession with the ...</t>
  </si>
  <si>
    <t>8VwTZFY-fvw</t>
  </si>
  <si>
    <t>https://www.youtube.com/watch?v=8VwTZFY-fvw</t>
  </si>
  <si>
    <t>2015-05-22T15:50:25.000Z</t>
  </si>
  <si>
    <t>Jeffrey Brown: How we cut youth violence in Boston by 79 percent</t>
  </si>
  <si>
    <t>An architect of the "Boston miracle," Rev. Jeffrey Brown started out as a bewildered young pastor watching his Boston neighborhood fall apart around him, ...</t>
  </si>
  <si>
    <t>yeVz0rtXCmw</t>
  </si>
  <si>
    <t>https://www.youtube.com/watch?v=yeVz0rtXCmw</t>
  </si>
  <si>
    <t>2015-05-26T16:07:17.000Z</t>
  </si>
  <si>
    <t>Yassmin Abdel-Magied: What does my headscarf mean to you?</t>
  </si>
  <si>
    <t>What does my headscarf mean to you? | Yassmin Abdel-Magied</t>
  </si>
  <si>
    <t>Unconscious bias is a prevalent factor driving culture, causing us all to make assumptions based on our own upbringings and influences. Such implicit prejudice ...</t>
  </si>
  <si>
    <t>18zvlz5CxPE</t>
  </si>
  <si>
    <t>https://www.youtube.com/watch?v=18zvlz5CxPE</t>
  </si>
  <si>
    <t>2015-05-27T16:02:54.000Z</t>
  </si>
  <si>
    <t>Sara Seager: The search for planets beyond our solar system</t>
  </si>
  <si>
    <t>Every star we see in the sky has at least one planet orbiting it, says astronomer Sara Seager. So what do we know about these exoplanets, and how can we find ...</t>
  </si>
  <si>
    <t>k8OgHJ4WXR0</t>
  </si>
  <si>
    <t>https://www.youtube.com/watch?v=k8OgHJ4WXR0</t>
  </si>
  <si>
    <t>2015-05-28T17:56:15.000Z</t>
  </si>
  <si>
    <t>Jimmy Nelson: Gorgeous portraits of the world's vanishing people</t>
  </si>
  <si>
    <t>Jimmy Nelson: Gorgeous portraits of the world&amp;#39;s vanishing people</t>
  </si>
  <si>
    <t>When Jimmy Nelson traveled to Siberia to photograph the Chukchi people, elders told him: "You cannot photograph us. You have to wait, you have to wait until ...</t>
  </si>
  <si>
    <t>OWq7ToR2U8Q</t>
  </si>
  <si>
    <t>https://www.youtube.com/watch?v=OWq7ToR2U8Q</t>
  </si>
  <si>
    <t>2015-05-29T23:30:31.000Z</t>
  </si>
  <si>
    <t>Bill Gross: The single biggest reason why startups succeed</t>
  </si>
  <si>
    <t>The single biggest reason why start-ups succeed | Bill Gross</t>
  </si>
  <si>
    <t>Bill Gross has founded a lot of start-ups, and incubated many others ‚Äî and he got curious about why some succeeded and others failed. So he gathered data ...</t>
  </si>
  <si>
    <t>bNpx7gpSqbY</t>
  </si>
  <si>
    <t>https://www.youtube.com/watch?v=bNpx7gpSqbY</t>
  </si>
  <si>
    <t>2015-06-01T21:02:03.000Z</t>
  </si>
  <si>
    <t>Laura Schulz: The surprisingly logical minds of babies</t>
  </si>
  <si>
    <t>How do babies learn so much from so little so quickly? In a fun, experiment-filled talk, cognitive scientist Laura Schulz shows how our young ones make ...</t>
  </si>
  <si>
    <t>y1KIVZw7Jxk</t>
  </si>
  <si>
    <t>https://www.youtube.com/watch?v=y1KIVZw7Jxk</t>
  </si>
  <si>
    <t>2015-06-02T16:07:04.000Z</t>
  </si>
  <si>
    <t>Tony Fadell: The first secret of design is ... noticing</t>
  </si>
  <si>
    <t>The first secret of great design | Tony Fadell</t>
  </si>
  <si>
    <t>As human beings, we get used to "the way things are" really fast. But for designers, the way things are is an opportunity ... Could things be better? How? In this ...</t>
  </si>
  <si>
    <t>9uOMectkCCs</t>
  </si>
  <si>
    <t>https://www.youtube.com/watch?v=9uOMectkCCs</t>
  </si>
  <si>
    <t>2015-06-03T15:32:55.000Z</t>
  </si>
  <si>
    <t>Trevor Aaronson: How this FBI strategy is actually creating US-based terrorists</t>
  </si>
  <si>
    <t>There's an organization responsible for more terrorism plots in the United States than al-Qaeda, al-Shabaab and ISIS combined: The FBI. How? Why?</t>
  </si>
  <si>
    <t>SGG97dDfZ7E</t>
  </si>
  <si>
    <t>https://www.youtube.com/watch?v=SGG97dDfZ7E</t>
  </si>
  <si>
    <t>2015-06-04T18:58:35.000Z</t>
  </si>
  <si>
    <t>Linda Cliatt-Wayman: How to fix a broken school? Lead fearlessly, love hard</t>
  </si>
  <si>
    <t>On Linda Cliatt-Wayman's first day as principal at a failing high school in North Philadelphia, she was determined to lay down the law. But she soon realized the ...</t>
  </si>
  <si>
    <t>Xe2nlti47kA</t>
  </si>
  <si>
    <t>https://www.youtube.com/watch?v=Xe2nlti47kA</t>
  </si>
  <si>
    <t>2015-06-05T16:34:22.000Z</t>
  </si>
  <si>
    <t>Suki Kim: This is what it's like to go undercover in North Korea</t>
  </si>
  <si>
    <t>This is what it&amp;#39;s like to go undercover in North Korea | Suki Kim</t>
  </si>
  <si>
    <t>For six months, Suki Kim worked as an English teacher at an elite school for North Korea's future leaders ‚Äî while writing a book on one of the world's most ...</t>
  </si>
  <si>
    <t>6weGCM3sWKc</t>
  </si>
  <si>
    <t>https://www.youtube.com/watch?v=6weGCM3sWKc</t>
  </si>
  <si>
    <t>2015-06-08T19:34:38.000Z</t>
  </si>
  <si>
    <t>Sarah Jones: One woman, five characters, and a sex lesson from the future</t>
  </si>
  <si>
    <t>In this performance, Sarah Jones brings you to the front row of a classroom in the future, as a teacher plugs in different personas from the year 2016 to show their ...</t>
  </si>
  <si>
    <t>OAK1UIb-Fio</t>
  </si>
  <si>
    <t>https://www.youtube.com/watch?v=OAK1UIb-Fio</t>
  </si>
  <si>
    <t>2015-06-09T19:22:26.000Z</t>
  </si>
  <si>
    <t>Donald Hoffman: Do we see reality as it is?</t>
  </si>
  <si>
    <t>Do we see reality as it is? | Donald Hoffman</t>
  </si>
  <si>
    <t>Cognitive scientist Donald Hoffman is trying to answer a big question: Do we experience the world as it really is ... or as we need it to be? In this ever so slightly ...</t>
  </si>
  <si>
    <t>oYp5XuGYqqY</t>
  </si>
  <si>
    <t>https://www.youtube.com/watch?v=oYp5XuGYqqY</t>
  </si>
  <si>
    <t>2015-06-11T21:53:04.000Z</t>
  </si>
  <si>
    <t>Lee Mokobe: A powerful poem about what it feels like to be transgender</t>
  </si>
  <si>
    <t>"I was the mystery of an anatomy, a question asked but not answered," says poet Lee Mokobe, a TED Fellow, in this gripping and poetic exploration of identity ...</t>
  </si>
  <si>
    <t>S8DwxjDrNNM</t>
  </si>
  <si>
    <t>https://www.youtube.com/watch?v=S8DwxjDrNNM</t>
  </si>
  <si>
    <t>2015-06-12T18:37:36.000Z</t>
  </si>
  <si>
    <t>Rana el Kaliouby: This app knows how you feel -- from the look on your face</t>
  </si>
  <si>
    <t>Rana el Kaliouby: This app knows how you feel ‚Äî from the look on your face</t>
  </si>
  <si>
    <t>Our emotions influence every aspect of our lives ‚Äî how we learn, how we communicate, how we make decisions. Yet they're absent from our digital lives; the ...</t>
  </si>
  <si>
    <t>o3VwYIazybI</t>
  </si>
  <si>
    <t>https://www.youtube.com/watch?v=o3VwYIazybI</t>
  </si>
  <si>
    <t>2015-06-15T16:53:45.000Z</t>
  </si>
  <si>
    <t>Margaret Heffernan: Forget the pecking order at work</t>
  </si>
  <si>
    <t>Margaret Heffernan: Why it&amp;#39;s time to forget the pecking order at work</t>
  </si>
  <si>
    <t>Organizations are often run according to ‚Äúthe superchicken model,‚Äù where the value is placed on star employees who outperform others. And yet, this isn't what ...</t>
  </si>
  <si>
    <t>Vyn_xLrtZaY</t>
  </si>
  <si>
    <t>https://www.youtube.com/watch?v=Vyn_xLrtZaY</t>
  </si>
  <si>
    <t>2015-06-16T15:37:20.000Z</t>
  </si>
  <si>
    <t>Steve Silberman: The forgotten history of autism</t>
  </si>
  <si>
    <t>Decades ago, few pediatricians had heard of autism. In 1975, 1 in 5000 kids was estimated to have it. Today, 1 in 68 is on the autism spectrum. What caused this ...</t>
  </si>
  <si>
    <t>_MBiP3G2Pzc</t>
  </si>
  <si>
    <t>https://www.youtube.com/watch?v=_MBiP3G2Pzc</t>
  </si>
  <si>
    <t>2015-06-17T17:18:55.000Z</t>
  </si>
  <si>
    <t>LaToya Ruby Frazier: A visual history of inequality in industrial America</t>
  </si>
  <si>
    <t>For the last 12 years, LaToya Ruby Frazier has photographed friends, neighbors and family in Braddock, Pennsylvania. But though the steel town has lately ...</t>
  </si>
  <si>
    <t>yBFC-RtfTfg</t>
  </si>
  <si>
    <t>https://www.youtube.com/watch?v=yBFC-RtfTfg</t>
  </si>
  <si>
    <t>2015-06-18T18:59:44.000Z</t>
  </si>
  <si>
    <t>Joey Alexander: An 11-year-old prodigy performs old-school jazz</t>
  </si>
  <si>
    <t>An 11-year-old prodigy performs old-school jazz | Joey Alexander</t>
  </si>
  <si>
    <t>Raised listening to his dad's old records, Joey Alexander plays a brand of sharp, modern piano jazz that you likely wouldn't expect to hear from a pre-teenager.</t>
  </si>
  <si>
    <t>yXZqYFDFgT8</t>
  </si>
  <si>
    <t>https://www.youtube.com/watch?v=yXZqYFDFgT8</t>
  </si>
  <si>
    <t>2015-06-19T17:05:35.000Z</t>
  </si>
  <si>
    <t>Roxane Gay: Confessions of a bad feminist</t>
  </si>
  <si>
    <t>When writer Roxane Gay dubbed herself a "bad feminist," she was making a joke, acknowledging that she couldn't possibly live up to the demands for perfection ...</t>
  </si>
  <si>
    <t>Fxt_MZKMdes</t>
  </si>
  <si>
    <t>https://www.youtube.com/watch?v=Fxt_MZKMdes</t>
  </si>
  <si>
    <t>2015-06-22T17:25:19.000Z</t>
  </si>
  <si>
    <t>Chip Kidd: The art of first impressions -- in design and life</t>
  </si>
  <si>
    <t>Chip Kidd: The art of first impressions ‚Äî in design and life</t>
  </si>
  <si>
    <t>Book designer Chip Kidd knows all too well how often we judge things by first appearances. In this hilarious, fast-paced talk, he explains the two techniques ...</t>
  </si>
  <si>
    <t>0nI65jgHG9o</t>
  </si>
  <si>
    <t>https://www.youtube.com/watch?v=0nI65jgHG9o</t>
  </si>
  <si>
    <t>2015-06-23T15:39:49.000Z</t>
  </si>
  <si>
    <t>Maryn McKenna: What do we do when antibiotics don't work any more?</t>
  </si>
  <si>
    <t>Maryn McKenna: What do we do when antibiotics don‚Äôt work any more?</t>
  </si>
  <si>
    <t>Penicillin changed everything. Infections that had previously killed were suddenly quickly curable. Yet as Maryn McKenna shares in this sobering talk, we've ...</t>
  </si>
  <si>
    <t>o3oDpCb7VqI</t>
  </si>
  <si>
    <t>https://www.youtube.com/watch?v=o3oDpCb7VqI</t>
  </si>
  <si>
    <t>2015-06-25T15:54:01.000Z</t>
  </si>
  <si>
    <t>Chris Urmson: How a driverless car sees the road</t>
  </si>
  <si>
    <t>Statistically, the least reliable part of the car is ... the driver. Chris Urmson heads up Google's driverless car program, one of several efforts to remove humans ...</t>
  </si>
  <si>
    <t>tiwVMrTLUWg</t>
  </si>
  <si>
    <t>https://www.youtube.com/watch?v=tiwVMrTLUWg</t>
  </si>
  <si>
    <t>2015-06-26T15:57:50.000Z</t>
  </si>
  <si>
    <t>Dame Ellen MacArthur: The surprising thing I learned sailing solo around the world</t>
  </si>
  <si>
    <t>The surprising thing I learned sailing solo around the world | Dame Ellen MacArthur</t>
  </si>
  <si>
    <t>What do you learn when you sail around the world on your own? When solo sailor Ellen MacArthur circled the globe ‚Äì carrying everything she needed with her ...</t>
  </si>
  <si>
    <t>ooIxHVXgLbc</t>
  </si>
  <si>
    <t>https://www.youtube.com/watch?v=ooIxHVXgLbc</t>
  </si>
  <si>
    <t>2015-06-29T15:40:34.000Z</t>
  </si>
  <si>
    <t>Jimmy Carter: Why I believe the mistreatment of women is the number one human rights abuse¬†</t>
  </si>
  <si>
    <t>Jimmy Carter: Why I believe the mistreatment of women is the number one human rights abuse</t>
  </si>
  <si>
    <t>With his signature resolve, former US president Jimmy Carter dives into three unexpected reasons why the mistreatment of women and girls continues in so ...</t>
  </si>
  <si>
    <t>wfW3aZCFfLA</t>
  </si>
  <si>
    <t>https://www.youtube.com/watch?v=wfW3aZCFfLA</t>
  </si>
  <si>
    <t>2015-06-30T15:31:00.000Z</t>
  </si>
  <si>
    <t>Latif Nasser: The amazing story of the man who gave us modern pain relief</t>
  </si>
  <si>
    <t>For the longest time, doctors basically ignored the most basic and frustrating part of being sick ‚Äî pain. In this lyrical, informative talk, Latif Nasser tells the ...</t>
  </si>
  <si>
    <t>DokhOtMp75A</t>
  </si>
  <si>
    <t>https://www.youtube.com/watch?v=DokhOtMp75A</t>
  </si>
  <si>
    <t>2015-07-01T15:34:15.000Z</t>
  </si>
  <si>
    <t>Gayle Tzemach Lemmon: Meet the women fighting on the front lines of an American war</t>
  </si>
  <si>
    <t>Gayle Tzemach Lemmon: Meet the first women to fight on the front lines of an American war</t>
  </si>
  <si>
    <t>In 2011, the US Armed Forces still had a ban on women in combat ‚Äî but in that year, a Special Operations team of women was sent to Afghanistan to serve on ...</t>
  </si>
  <si>
    <t>CXvUdCdKTJY</t>
  </si>
  <si>
    <t>https://www.youtube.com/watch?v=CXvUdCdKTJY</t>
  </si>
  <si>
    <t>2015-07-02T15:32:19.000Z</t>
  </si>
  <si>
    <t>Rajiv Maheswaran: The math behind basketball's wildest moves</t>
  </si>
  <si>
    <t>The Math Behind Basketball&amp;#39;s Wildest Moves | Rajiv Maheswaran | TED Talks</t>
  </si>
  <si>
    <t>Basketball is a fast-moving game of improvisation, contact and, ahem, spatio-temporal pattern recognition. Rajiv Maheswaran and his colleagues are analyzing ...</t>
  </si>
  <si>
    <t>66ko_cWSHBU</t>
  </si>
  <si>
    <t>https://www.youtube.com/watch?v=66ko_cWSHBU</t>
  </si>
  <si>
    <t>2015-07-06T16:07:42.000Z</t>
  </si>
  <si>
    <t>Memory Banda: A warrior‚Äôs cry against child marriage</t>
  </si>
  <si>
    <t>A Warrior‚Äôs Cry Against Child Marriage | Memory Banda | TED Talks</t>
  </si>
  <si>
    <t>Memory Banda's life took a divergent path from her sister's. When her sister reached puberty, she was sent to a traditional ‚Äúinitiation camp‚Äù that teaches girls ...</t>
  </si>
  <si>
    <t>xkFTZcUPjBg</t>
  </si>
  <si>
    <t>https://www.youtube.com/watch?v=xkFTZcUPjBg</t>
  </si>
  <si>
    <t>2015-07-07T15:26:46.000Z</t>
  </si>
  <si>
    <t>Johann Hari: Everything you think you know about addiction is wrong</t>
  </si>
  <si>
    <t>Everything you think you know about addiction is wrong | Johann Hari</t>
  </si>
  <si>
    <t>What really causes addiction ‚Äî to everything from cocaine to smart-phones? And how can we overcome it? Johann Hari has seen our current methods fail ...</t>
  </si>
  <si>
    <t>PY9DcIMGxMs</t>
  </si>
  <si>
    <t>https://www.youtube.com/watch?v=PY9DcIMGxMs</t>
  </si>
  <si>
    <t>2015-07-09T16:02:21.000Z</t>
  </si>
  <si>
    <t>Ash Beckham: When to take a stand -- and when to let it go</t>
  </si>
  <si>
    <t>TEDTalks is a daily video podcast of the best talks and performances from the TED Conference, where the world's leading thinkers and doers give the talk of ...</t>
  </si>
  <si>
    <t>MgnnQ2CN6yY</t>
  </si>
  <si>
    <t>https://www.youtube.com/watch?v=MgnnQ2CN6yY</t>
  </si>
  <si>
    <t>2015-07-10T15:47:50.000Z</t>
  </si>
  <si>
    <t>Noy Thrupkaew: Human trafficking is all around you. This is how it works</t>
  </si>
  <si>
    <t>Behind the everyday bargains we all love ‚Äî the $10 manicure, the unlimited shrimp buffet ‚Äî is a hidden world of people bought and sold to keep those prices at ...</t>
  </si>
  <si>
    <t>oIGBBPspTKM</t>
  </si>
  <si>
    <t>https://www.youtube.com/watch?v=oIGBBPspTKM</t>
  </si>
  <si>
    <t>2015-07-13T16:43:43.000Z</t>
  </si>
  <si>
    <t>Aspen Baker: A better way to talk about abortion</t>
  </si>
  <si>
    <t>Abortion is extremely common. In America, for example, one in three women will have an abortion in their lifetime, yet the strong emotions sparked by the topic ...</t>
  </si>
  <si>
    <t>P5Mpo4JQZhw</t>
  </si>
  <si>
    <t>https://www.youtube.com/watch?v=P5Mpo4JQZhw</t>
  </si>
  <si>
    <t>2015-07-14T15:42:44.000Z</t>
  </si>
  <si>
    <t>Alec Soth + Stacey Baker: This is what enduring love looks like</t>
  </si>
  <si>
    <t>Stacey Baker has always been obsessed with how couples meet. When she asked photographer Alec Soth to help her explore this topic, they found themselves ...</t>
  </si>
  <si>
    <t>d6K-sePuFAo</t>
  </si>
  <si>
    <t>https://www.youtube.com/watch?v=d6K-sePuFAo</t>
  </si>
  <si>
    <t>2015-07-15T15:32:40.000Z</t>
  </si>
  <si>
    <t>Salvatore Iaconesi: What happened when I open-sourced my brain cancer</t>
  </si>
  <si>
    <t>When artist Salvatore Iaconesi was diagnosed with brain cancer, he refused to be a passive patient ‚Äî which, he points out, means "one who waits." So he ...</t>
  </si>
  <si>
    <t>b9jb9UjCpik</t>
  </si>
  <si>
    <t>https://www.youtube.com/watch?v=b9jb9UjCpik</t>
  </si>
  <si>
    <t>2015-07-16T16:08:48.000Z</t>
  </si>
  <si>
    <t>Marlene Zuk: What we learn from insects' sex lives</t>
  </si>
  <si>
    <t>Marlene Zuk: What we learn from insects‚Äô kinky sex lives</t>
  </si>
  <si>
    <t>Marlene Zuk delightedly, determinedly studies insects. In this enlightening, funny talk, she shares just some of the ways that they are truly astonishing ‚Äî not ...</t>
  </si>
  <si>
    <t>rP7nmdDA1Fg</t>
  </si>
  <si>
    <t>https://www.youtube.com/watch?v=rP7nmdDA1Fg</t>
  </si>
  <si>
    <t>2015-07-17T16:16:52.000Z</t>
  </si>
  <si>
    <t>Jon Ronson: When online shaming goes too far</t>
  </si>
  <si>
    <t>How one tweet can ruin your life | Jon Ronson</t>
  </si>
  <si>
    <t>For the longest time Jon Ronson reveled in the fact that Twitter gave a voice to the voiceless ... the social media platform gave us all a chance to speak up and hit ...</t>
  </si>
  <si>
    <t>wAIP6fI0NAI</t>
  </si>
  <si>
    <t>https://www.youtube.com/watch?v=wAIP6fI0NAI</t>
  </si>
  <si>
    <t>2015-07-20T17:11:23.000Z</t>
  </si>
  <si>
    <t>Alaa Murabit: What my religion really says about women</t>
  </si>
  <si>
    <t>What Islam really says about women | Alaa Murabit</t>
  </si>
  <si>
    <t>Alaa Murabit's family moved from Canada to Libya when she was 15. Before, she'd felt equal to her brothers, but in this new environment she sensed big ...</t>
  </si>
  <si>
    <t>FETryXMpDl8</t>
  </si>
  <si>
    <t>https://www.youtube.com/watch?v=FETryXMpDl8</t>
  </si>
  <si>
    <t>2015-07-21T17:06:55.000Z</t>
  </si>
  <si>
    <t>John Green: The nerd's guide to learning everything online</t>
  </si>
  <si>
    <t>Paper towns and why learning is awesome | John Green</t>
  </si>
  <si>
    <t>Some of us learn best in the classroom, and some of us ... well, we don't. But we still love to learn, to find out new things about the world and challenge our minds ...</t>
  </si>
  <si>
    <t>NgDGlcxYrhQ</t>
  </si>
  <si>
    <t>https://www.youtube.com/watch?v=NgDGlcxYrhQ</t>
  </si>
  <si>
    <t>2015-07-22T16:17:59.000Z</t>
  </si>
  <si>
    <t>eL Seed: Street art with a message of hope and peace</t>
  </si>
  <si>
    <t>Street Art for Hope and Peace | eL Seed | TED Talks</t>
  </si>
  <si>
    <t>Born in France to Tunisian parents, eL Seed delights in juggling multiple cultures, languages and identities. Not least in his artwork, which sets Arabic poetry in a ...</t>
  </si>
  <si>
    <t>E0k4IQ8fDCY</t>
  </si>
  <si>
    <t>https://www.youtube.com/watch?v=E0k4IQ8fDCY</t>
  </si>
  <si>
    <t>2015-07-23T16:46:59.000Z</t>
  </si>
  <si>
    <t>Yuval Noah Harari: What explains the rise of humans?</t>
  </si>
  <si>
    <t>Why humans run the world | Yuval Noah Harari</t>
  </si>
  <si>
    <t>Seventy thousand years ago, our human ancestors were insignificant animals, just minding their own business in a corner of Africa with all the other animals.</t>
  </si>
  <si>
    <t>nzj7Wg4DAbs</t>
  </si>
  <si>
    <t>https://www.youtube.com/watch?v=nzj7Wg4DAbs</t>
  </si>
  <si>
    <t>2015-07-24T16:18:55.000Z</t>
  </si>
  <si>
    <t>Benedetta Berti: The surprising way groups like ISIS stay in power</t>
  </si>
  <si>
    <t>The surprising way groups like ISIS stay in power | Benedetta Berti</t>
  </si>
  <si>
    <t>ISIS, Hezbollah, Hamas. These three very different groups are known for violence ‚Äî but that's only a portion of what they do, says policy analyst Benedetti Berti.</t>
  </si>
  <si>
    <t>X1DlJpPqDFo</t>
  </si>
  <si>
    <t>https://www.youtube.com/watch?v=X1DlJpPqDFo</t>
  </si>
  <si>
    <t>2015-08-10T16:10:44.000Z</t>
  </si>
  <si>
    <t>Rich Benjamin: My road trip through the whitest towns in America</t>
  </si>
  <si>
    <t>My road trip through the whitest towns in America | Rich Benjamin</t>
  </si>
  <si>
    <t>As America becomes more and more multicultural, Rich Benjamin noticed a phenomenon: Some communities were actually getting less diverse. So he got out a ...</t>
  </si>
  <si>
    <t>XTf9Sdrq1zg</t>
  </si>
  <si>
    <t>https://www.youtube.com/watch?v=XTf9Sdrq1zg</t>
  </si>
  <si>
    <t>2015-08-11T16:44:34.000Z</t>
  </si>
  <si>
    <t>Matt Kenyon: A secret memorial for civilian casualties</t>
  </si>
  <si>
    <t>Matt Kenyon A secret memorial for civilian casualties</t>
  </si>
  <si>
    <t>Q_vZ4giLw1U</t>
  </si>
  <si>
    <t>https://www.youtube.com/watch?v=Q_vZ4giLw1U</t>
  </si>
  <si>
    <t>2015-08-30T12:48:53.000Z</t>
  </si>
  <si>
    <t>Patience Mthunzi: Could we cure HIV with lasers?</t>
  </si>
  <si>
    <t>Could We Cure HIV with Lasers? | Patience Mthunzi | TED Talks</t>
  </si>
  <si>
    <t>Swallowing pills to get medication is a quick, painless and often not entirely effective way of treating disease. A potentially better way? Lasers. In this passionate ...</t>
  </si>
  <si>
    <t>yMWlkJAqKYU</t>
  </si>
  <si>
    <t>https://www.youtube.com/watch?v=yMWlkJAqKYU</t>
  </si>
  <si>
    <t>2015-08-14T16:14:25.000Z</t>
  </si>
  <si>
    <t>Alix Generous: How I learned to communicate my inner life with Asperger's</t>
  </si>
  <si>
    <t>My Inner Life with Asperger&amp;#39;s | Alix Generous | TED Talks</t>
  </si>
  <si>
    <t>Alix Generous is a young woman with a million and one ideas ‚Äî she's done award-winning science, helped develop new technology and tells a darn good joke ...</t>
  </si>
  <si>
    <t>3yfFwDq4R5M</t>
  </si>
  <si>
    <t>https://www.youtube.com/watch?v=3yfFwDq4R5M</t>
  </si>
  <si>
    <t>2015-09-08T17:16:04.000Z</t>
  </si>
  <si>
    <t>Manuel Lima: A visual history of human knowledge</t>
  </si>
  <si>
    <t>A Visual History of Human Knowledge | Manuel Lima | TED Talks</t>
  </si>
  <si>
    <t>How does knowledge grow? Sometimes it begins with one insight and grows into many branches. Infographics expert Manuel Lima explores the thousand-year ...</t>
  </si>
  <si>
    <t>BQZKs75RMqM</t>
  </si>
  <si>
    <t>https://www.youtube.com/watch?v=BQZKs75RMqM</t>
  </si>
  <si>
    <t>2015-09-10T14:30:40.000Z</t>
  </si>
  <si>
    <t>Tony Wyss-Coray: How young blood might help reverse aging. Yes, really</t>
  </si>
  <si>
    <t>How young blood might help reverse aging. Yes, really | Tony Wyss-Coray</t>
  </si>
  <si>
    <t>Tony Wyss-Coray studies the impact of aging on the human body and brain. In this eye-opening talk, he shares new research from his Stanford lab and other ...</t>
  </si>
  <si>
    <t>CsECS5qsGLs</t>
  </si>
  <si>
    <t>https://www.youtube.com/watch?v=CsECS5qsGLs</t>
  </si>
  <si>
    <t>2015-09-11T16:14:01.000Z</t>
  </si>
  <si>
    <t>Christopher Soghoian: How to avoid surveillance ... with the phone in your pocket</t>
  </si>
  <si>
    <t>How to Avoid Surveillance...With Your Phone | Christopher Soghoian | TED Talks</t>
  </si>
  <si>
    <t>Who is listening in on your phone calls? On a landline, it could be anyone, says privacy activist Christopher Soghoian, because surveillance backdoors are built ...</t>
  </si>
  <si>
    <t>ni4FV5zL6lM</t>
  </si>
  <si>
    <t>https://www.youtube.com/watch?v=ni4FV5zL6lM</t>
  </si>
  <si>
    <t>2015-09-14T15:15:52.000Z</t>
  </si>
  <si>
    <t>Dustin Yellin: A journey through the mind of an artist</t>
  </si>
  <si>
    <t>A journey through the mind of an artist | Dustin Yellin</t>
  </si>
  <si>
    <t>Dustin Yellin makes mesmerizing artwork that tells complex, myth-inspired stories. How did he develop his style? In this disarming talk, he shares the journey of ...</t>
  </si>
  <si>
    <t>LN820hIQ17Q</t>
  </si>
  <si>
    <t>https://www.youtube.com/watch?v=LN820hIQ17Q</t>
  </si>
  <si>
    <t>2015-09-15T16:28:39.000Z</t>
  </si>
  <si>
    <t>Jim Al-Khalili: How quantum biology might explain life‚Äôs biggest questions</t>
  </si>
  <si>
    <t>How Quantum Biology Might Explain Life‚Äôs Biggest Questions | Jim Al-Khalili | TED Talks</t>
  </si>
  <si>
    <t>How does a robin know to fly south? The answer might be weirder than you think: Quantum physics may be involved. Jim Al-Khalili rounds up the extremely new, ...</t>
  </si>
  <si>
    <t>_qgSz1UmcBM</t>
  </si>
  <si>
    <t>https://www.youtube.com/watch?v=_qgSz1UmcBM</t>
  </si>
  <si>
    <t>2015-09-16T17:14:52.000Z</t>
  </si>
  <si>
    <t>Seth Berkley: The troubling reason why vaccines are made too late ... if they're made at all</t>
  </si>
  <si>
    <t>Why Vaccines are Made Too Late... If They‚Äôre Made At All | Seth Berkley | TED Talks</t>
  </si>
  <si>
    <t>It seems like we wait for a disastrous disease outbreak before we get serious about making a vaccine for it. Seth Berkley lays out the market realities and ...</t>
  </si>
  <si>
    <t>a7whovUoYu4</t>
  </si>
  <si>
    <t>https://www.youtube.com/watch?v=a7whovUoYu4</t>
  </si>
  <si>
    <t>2015-09-17T14:56:00.000Z</t>
  </si>
  <si>
    <t>Robin Murphy: These robots come to the rescue after a disaster</t>
  </si>
  <si>
    <t>These Robots Come to the Rescue after a Disaster | Robin Murphy | TED Talks</t>
  </si>
  <si>
    <t>When disaster strikes, who's first on the scene? More and more, it's a robot. In her lab, Robin Murphy builds robots that fly, tunnel, swim and crawl through ...</t>
  </si>
  <si>
    <t>wG4RnDNWtJo</t>
  </si>
  <si>
    <t>https://www.youtube.com/watch?v=wG4RnDNWtJo</t>
  </si>
  <si>
    <t>2015-09-18T19:04:43.000Z</t>
  </si>
  <si>
    <t>Yves Morieux: How too many rules at work keep you from getting things done</t>
  </si>
  <si>
    <t>How Too Many Rules at Work Keep You from Getting Things Done | Yves Morieux | TED Talks</t>
  </si>
  <si>
    <t>Modern work ‚Äî from waiting tables to crunching numbers to dreaming up new products ‚Äî is about solving brand-new problems every day, flexibly, ...</t>
  </si>
  <si>
    <t>t__NoFstCmQ</t>
  </si>
  <si>
    <t>https://www.youtube.com/watch?v=t__NoFstCmQ</t>
  </si>
  <si>
    <t>2015-09-21T15:59:56.000Z</t>
  </si>
  <si>
    <t>Wendy Freedman: This telescope might show us the beginning of the universe</t>
  </si>
  <si>
    <t>This new telescope might show us the beginning of the universe | Wendy Freedman</t>
  </si>
  <si>
    <t>When and how did the universe begin? A global group of astronomers wants to answer that question by peering as far back in time as a large new telescope will ...</t>
  </si>
  <si>
    <t>IW8mHxAkOtA</t>
  </si>
  <si>
    <t>https://www.youtube.com/watch?v=IW8mHxAkOtA</t>
  </si>
  <si>
    <t>2015-09-22T15:48:35.000Z</t>
  </si>
  <si>
    <t>Elizabeth Nyamayaro: An invitation to men who want a better world for women</t>
  </si>
  <si>
    <t>An Invitation to Men Who Want a Better World for Women | Elizabeth Nyamayaro | TED Talks</t>
  </si>
  <si>
    <t>Around the world, women still struggle for equality in basic matters like the right to drive and to marry when they choose. But how to enlist everyone, men and ...</t>
  </si>
  <si>
    <t>VekRvcbL4yk</t>
  </si>
  <si>
    <t>https://www.youtube.com/watch?v=VekRvcbL4yk</t>
  </si>
  <si>
    <t>2015-09-23T15:53:05.000Z</t>
  </si>
  <si>
    <t>Jamie Bartlett: How the mysterious dark net is going mainstream</t>
  </si>
  <si>
    <t>How the mysterious dark net is going mainstream | Jamie Bartlett</t>
  </si>
  <si>
    <t>There's a parallel Internet you may not have run across yet ‚Äî accessed by a special browser and home to a freewheeling collection of sites for everything from ...</t>
  </si>
  <si>
    <t>pzN4WGPC4kc</t>
  </si>
  <si>
    <t>https://www.youtube.com/watch?v=pzN4WGPC4kc</t>
  </si>
  <si>
    <t>2015-09-24T14:31:53.000Z</t>
  </si>
  <si>
    <t>Jim Simons: The mathematician who cracked Wall Street</t>
  </si>
  <si>
    <t>The mathematician who cracked Wall Street | Jim Simons</t>
  </si>
  <si>
    <t>Jim Simons was a mathematician and cryptographer who realized: the complex math he used to break codes could help explain patterns in the world of finance.</t>
  </si>
  <si>
    <t>U5kIdtMJGc8</t>
  </si>
  <si>
    <t>https://www.youtube.com/watch?v=U5kIdtMJGc8</t>
  </si>
  <si>
    <t>2015-09-25T16:00:18.000Z</t>
  </si>
  <si>
    <t>Alan Eustace: I leapt from the stratosphere. Here's how I did it</t>
  </si>
  <si>
    <t>I leapt from the stratosphere. Here&amp;#39;s how I did it | Alan Eustace</t>
  </si>
  <si>
    <t>On October 21, 2014, Alan Eustace donned a custom-built, 500-pound spacesuit, attached himself to a weather balloon, and rose above 135000 feet, from ...</t>
  </si>
  <si>
    <t>c-rWtqConY8</t>
  </si>
  <si>
    <t>https://www.youtube.com/watch?v=c-rWtqConY8</t>
  </si>
  <si>
    <t>2015-09-28T18:12:51.000Z</t>
  </si>
  <si>
    <t>Barry Schwartz: The way we think about work is broken</t>
  </si>
  <si>
    <t>The way we think about work is broken | Barry Schwartz</t>
  </si>
  <si>
    <t>What makes work satisfying? Apart from a paycheck, there are intangible values that, Barry Schwartz suggests, our current way of thinking about work simply ...</t>
  </si>
  <si>
    <t>3B_1itqCKHo</t>
  </si>
  <si>
    <t>https://www.youtube.com/watch?v=3B_1itqCKHo</t>
  </si>
  <si>
    <t>2015-09-29T21:38:26.000Z</t>
  </si>
  <si>
    <t>BJ Miller: What really matters at the end of life</t>
  </si>
  <si>
    <t>What really matters at the end of life | BJ Miller</t>
  </si>
  <si>
    <t>At the end of our lives, what do we most wish for? For many, it's simply comfort, respect, love. BJ Miller is a palliative care physician who thinks deeply about how ...</t>
  </si>
  <si>
    <t>apbSsILLh28</t>
  </si>
  <si>
    <t>https://www.youtube.com/watch?v=apbSsILLh28</t>
  </si>
  <si>
    <t>2015-09-30T21:04:19.000Z</t>
  </si>
  <si>
    <t>Billie Jean King: This tennis icon paved the way for women in sports</t>
  </si>
  <si>
    <t>This tennis icon paved the way for women in sports | Billie Jean King</t>
  </si>
  <si>
    <t>Tennis legend Billie Jean King isn't just a pioneer of women's tennis ‚Äî she's a pioneer for women getting paid. In this freewheeling conversation, she talks ...</t>
  </si>
  <si>
    <t>y2yka9lyvMA</t>
  </si>
  <si>
    <t>https://www.youtube.com/watch?v=y2yka9lyvMA</t>
  </si>
  <si>
    <t>2015-10-01T18:37:36.000Z</t>
  </si>
  <si>
    <t>David Rothkopf: How fear drives American politics</t>
  </si>
  <si>
    <t>How fear drives American politics | David Rothkopf | TED Talks</t>
  </si>
  <si>
    <t>Does it seem like Washington has no new ideas? Instead of looking to build the future, it sometimes feels like the US political establishment happily retreats into ...</t>
  </si>
  <si>
    <t>NA7krbsdXFA</t>
  </si>
  <si>
    <t>https://www.youtube.com/watch?v=NA7krbsdXFA</t>
  </si>
  <si>
    <t>2015-10-02T17:53:23.000Z</t>
  </si>
  <si>
    <t>Mia Birdsong: The story we tell about poverty isn't true</t>
  </si>
  <si>
    <t>The Story We Tell About Poverty Isn&amp;#39;t True | Mia Birdsong | TED Talks</t>
  </si>
  <si>
    <t>As a global community, we all want to end poverty. Mia Birdsong suggests a great place to start: Let's honor the skills, drive and initiative that poor people bring ...</t>
  </si>
  <si>
    <t>E0oPnS7rUwE</t>
  </si>
  <si>
    <t>https://www.youtube.com/watch?v=E0oPnS7rUwE</t>
  </si>
  <si>
    <t>2015-10-05T18:40:41.000Z</t>
  </si>
  <si>
    <t>Michael Kimmel: Why gender equality is good for everyone ‚Äî men included</t>
  </si>
  <si>
    <t>Why Gender Equality Is Good for Everyone ‚Äî Men Included | Michael Kimmel | TED Talks</t>
  </si>
  <si>
    <t>Yes, we all know it's the right thing to do. But Michael Kimmel makes the surprising, funny, practical case for treating men and women equally in the workplace ...</t>
  </si>
  <si>
    <t>7n9IOH0NvyY</t>
  </si>
  <si>
    <t>https://www.youtube.com/watch?v=7n9IOH0NvyY</t>
  </si>
  <si>
    <t>2015-10-06T16:06:17.000Z</t>
  </si>
  <si>
    <t>Mandy Len Catron: Falling in love is the easy part</t>
  </si>
  <si>
    <t>Falling in love is the easy part | Mandy Len Catron</t>
  </si>
  <si>
    <t>Did you know you can fall in love with anyone just by asking them 36 questions? Mandy Len Catron tried this experiment, it worked, and she wrote a viral article ...</t>
  </si>
  <si>
    <t>3aYWvujaT6M</t>
  </si>
  <si>
    <t>https://www.youtube.com/watch?v=3aYWvujaT6M</t>
  </si>
  <si>
    <t>2015-10-08T15:12:59.000Z</t>
  </si>
  <si>
    <t>Scott Dinsmore: How to find work you love</t>
  </si>
  <si>
    <t>How to find and do work you love | Scott Dinsmore | TEDxGoldenGatePark (2D)</t>
  </si>
  <si>
    <t>Scott Dinsmore's mission is to change the world by helping people find what excites them and build a career around the work only they are capable of doing.</t>
  </si>
  <si>
    <t>jpe-LKn-4gM</t>
  </si>
  <si>
    <t>https://www.youtube.com/watch?v=jpe-LKn-4gM</t>
  </si>
  <si>
    <t>2012-11-30T07:11:12.000Z</t>
  </si>
  <si>
    <t>Sakena Yacoobi: How I stopped the Taliban from shutting down my school</t>
  </si>
  <si>
    <t>How I Stopped the Taliban from Shutting Down My School | Sakena Yacoobi | TED Talks</t>
  </si>
  <si>
    <t>When the Taliban closed all the girls' schools in Afghanistan, Sakena Yacoobi set up new schools, in secret, educating thousands of women and men. In this ...</t>
  </si>
  <si>
    <t>fCKNScHMBGE</t>
  </si>
  <si>
    <t>https://www.youtube.com/watch?v=fCKNScHMBGE</t>
  </si>
  <si>
    <t>2015-10-12T16:30:45.000Z</t>
  </si>
  <si>
    <t>Frances Larson: Why public beheadings get millions of views</t>
  </si>
  <si>
    <t>Why Public Beheadings Get Millions of Views | Frances Larson | TED Talks</t>
  </si>
  <si>
    <t>In a disturbing ‚Äî but fascinating ‚Äî walk through history, Frances Larson examines humanity's strange relationship with public executions ‚Ä¶ and specifically ...</t>
  </si>
  <si>
    <t>jzfV2xVsUKc</t>
  </si>
  <si>
    <t>https://www.youtube.com/watch?v=jzfV2xVsUKc</t>
  </si>
  <si>
    <t>2015-10-13T16:26:35.000Z</t>
  </si>
  <si>
    <t>Mary Robinson: Why climate change is a threat to human rights</t>
  </si>
  <si>
    <t>Why Climate Change Is a Threat to Human Rights | Mary Robinson | TED Talks</t>
  </si>
  <si>
    <t>Climate change is unfair. While rich countries can fight against rising oceans and dying farm fields, poor people around the world are already having their lives ...</t>
  </si>
  <si>
    <t>7JVTirBEfho</t>
  </si>
  <si>
    <t>https://www.youtube.com/watch?v=7JVTirBEfho</t>
  </si>
  <si>
    <t>2015-10-14T16:40:07.000Z</t>
  </si>
  <si>
    <t>Robin Morgan: 4 powerful poems about Parkinson's and growing older</t>
  </si>
  <si>
    <t>4 Powerful Poems about Parkinson&amp;#39;s and Growing Older | Robin Morgan | TED Talks</t>
  </si>
  <si>
    <t>When poet Robin Morgan found herself facing Parkinson's disease, she distilled her experiences into these four quietly powerful poems ‚Äî meditating on age, ...</t>
  </si>
  <si>
    <t>j97WsAz3CDY</t>
  </si>
  <si>
    <t>https://www.youtube.com/watch?v=j97WsAz3CDY</t>
  </si>
  <si>
    <t>2015-10-15T17:20:05.000Z</t>
  </si>
  <si>
    <t>Samuel Cohen: Alzheimer's is not normal aging ‚Äî and we can cure it</t>
  </si>
  <si>
    <t>Alzheimer‚Äôs Is Not Normal Aging ‚Äî And We Can Cure It | Samuel Cohen | TED Talks</t>
  </si>
  <si>
    <t>More than 40 million people worldwide suffer from Alzheimer's disease, and that number is expected to increase drastically in the coming years. But no real ...</t>
  </si>
  <si>
    <t>tkIg-SxPzTA</t>
  </si>
  <si>
    <t>https://www.youtube.com/watch?v=tkIg-SxPzTA</t>
  </si>
  <si>
    <t>2015-10-16T16:19:43.000Z</t>
  </si>
  <si>
    <t>Taiye Selasi: Don't ask where I'm from, ask where I'm a local</t>
  </si>
  <si>
    <t>Don&amp;#39;t ask where I&amp;#39;m from, ask where I&amp;#39;m a local | Taiye Selasi</t>
  </si>
  <si>
    <t>LYCKzpXEW6E</t>
  </si>
  <si>
    <t>https://www.youtube.com/watch?v=LYCKzpXEW6E</t>
  </si>
  <si>
    <t>2015-10-20T16:35:02.000Z</t>
  </si>
  <si>
    <t>Mac Stone: Stunning photos of the endangered Everglades</t>
  </si>
  <si>
    <t>Stunning Photos of the Endangered Everglades | Mac Stone | TED Talks</t>
  </si>
  <si>
    <t>For centuries, people have viewed swamps and wetlands as obstacles to avoid. But for photographer Mac Stone, who documents the stories of wildlife in ...</t>
  </si>
  <si>
    <t>ApGeDdIaxo8</t>
  </si>
  <si>
    <t>https://www.youtube.com/watch?v=ApGeDdIaxo8</t>
  </si>
  <si>
    <t>2015-10-22T15:03:28.000Z</t>
  </si>
  <si>
    <t>Martin Pistorius: How my mind came back to life ‚Äî and no one knew</t>
  </si>
  <si>
    <t>How My Mind Came Back to Life ‚Äî and No One Knew | Martin Pistorius | TED Talks</t>
  </si>
  <si>
    <t>Imagine being unable to say, "I am hungry," "I am in pain," "thank you," or "I love you,‚Äù ‚Äî losing your ability to communicate, being trapped inside your body, ...</t>
  </si>
  <si>
    <t>OPzfxvJ9cq8</t>
  </si>
  <si>
    <t>https://www.youtube.com/watch?v=OPzfxvJ9cq8</t>
  </si>
  <si>
    <t>2015-10-23T14:20:47.000Z</t>
  </si>
  <si>
    <t>Emilie Wapnick: Why some of us don't have one true calling</t>
  </si>
  <si>
    <t>Why some of us don&amp;#39;t have one true calling | Emilie Wapnick</t>
  </si>
  <si>
    <t>What do you want to be when you grow up? Well, if you're not sure you want to do just one thing for the rest of your life, you're not alone. In this illuminating talk, ...</t>
  </si>
  <si>
    <t>4sZdcB6bjI8</t>
  </si>
  <si>
    <t>https://www.youtube.com/watch?v=4sZdcB6bjI8</t>
  </si>
  <si>
    <t>2015-10-26T16:17:13.000Z</t>
  </si>
  <si>
    <t>Alice Bows-Larkin: Climate change is happening. Here's how we adapt</t>
  </si>
  <si>
    <t>Climate Change Is Happening. Here&amp;#39;s How We Adapt | Alice Bows-Larkin | TED Talks</t>
  </si>
  <si>
    <t>Imagine the hottest day you've ever experienced. Now imagine it's six, 10 or 12 degrees hotter. According to climate researcher Alice Bows-Larkin, that's the type ...</t>
  </si>
  <si>
    <t>fw01_q0cxM8</t>
  </si>
  <si>
    <t>https://www.youtube.com/watch?v=fw01_q0cxM8</t>
  </si>
  <si>
    <t>2015-10-27T16:45:19.000Z</t>
  </si>
  <si>
    <t>Siddhartha Mukherjee: Soon we'll cure diseases with a cell, not a pill</t>
  </si>
  <si>
    <t>Soon We&amp;#39;ll Cure Diseases With a Cell, Not a Pill | Siddhartha Mukherjee | TED Talks</t>
  </si>
  <si>
    <t>Current medical treatment boils down to six words: Have disease, take pill, kill something. But physician Siddhartha Mukherjee points to a future of medicine that ...</t>
  </si>
  <si>
    <t>qG_YmIPFO68</t>
  </si>
  <si>
    <t>https://www.youtube.com/watch?v=qG_YmIPFO68</t>
  </si>
  <si>
    <t>2015-10-28T15:52:13.000Z</t>
  </si>
  <si>
    <t>Neri Oxman: Design at the intersection of technology and biology</t>
  </si>
  <si>
    <t>Design at the Intersection of Technology and Biology | Neri Oxman | TED Talks</t>
  </si>
  <si>
    <t>Designer and architect Neri Oxman is leading the search for ways in which digital fabrication technologies can interact with the biological world. Working at the ...</t>
  </si>
  <si>
    <t>CVa_IZVzUoc</t>
  </si>
  <si>
    <t>https://www.youtube.com/watch?v=CVa_IZVzUoc</t>
  </si>
  <si>
    <t>2015-10-29T15:17:13.000Z</t>
  </si>
  <si>
    <t>Sandrine Thuret: You can grow new brain cells. Here's how</t>
  </si>
  <si>
    <t>You can grow new brain cells. Here&amp;#39;s how | Sandrine Thuret</t>
  </si>
  <si>
    <t>Can we, as adults, grow new neurons? Neuroscientist Sandrine Thuret says that we can, and she offers research and practical advice on how we can help our ...</t>
  </si>
  <si>
    <t>B_tjKYvEziI</t>
  </si>
  <si>
    <t>https://www.youtube.com/watch?v=B_tjKYvEziI</t>
  </si>
  <si>
    <t>2015-10-30T16:02:39.000Z</t>
  </si>
  <si>
    <t>Teitur: Home is a song I've always remembered</t>
  </si>
  <si>
    <t>Home Is a Song I&amp;#39;ve Always Remembered | Teitur | TED Talks</t>
  </si>
  <si>
    <t>For musician Teitur, singing is about giving away a piece of yourself to others. "If your intentions are to impress people or to get the big applause at the end," he ...</t>
  </si>
  <si>
    <t>IwPOPL-ieD0</t>
  </si>
  <si>
    <t>https://www.youtube.com/watch?v=IwPOPL-ieD0</t>
  </si>
  <si>
    <t>2015-11-02T16:44:00.000Z</t>
  </si>
  <si>
    <t>Michael Green: How we can make the world a better place by 2030</t>
  </si>
  <si>
    <t>How We Can Make the World a Better Place by 2030 | Michael Green | TED Talks</t>
  </si>
  <si>
    <t>Can we end hunger and poverty, halt climate change and achieve gender equality in the next 15 years? The governments of the world think we can. Meeting at ...</t>
  </si>
  <si>
    <t>o08ykAqLOxk</t>
  </si>
  <si>
    <t>https://www.youtube.com/watch?v=o08ykAqLOxk</t>
  </si>
  <si>
    <t>2015-11-03T16:33:59.000Z</t>
  </si>
  <si>
    <t>Vijay Kumar: The future of flying robots</t>
  </si>
  <si>
    <t>The Future of Flying Robots | Vijay Kumar | TED Talks</t>
  </si>
  <si>
    <t>At his lab at the University of Pennsylvania, Vijay Kumar and his team have created autonomous aerial robots inspired by honeybees. Their latest breakthrough: ...</t>
  </si>
  <si>
    <t>ge3--1hOm1s</t>
  </si>
  <si>
    <t>https://www.youtube.com/watch?v=ge3--1hOm1s</t>
  </si>
  <si>
    <t>2015-11-04T19:14:19.000Z</t>
  </si>
  <si>
    <t>Alyson McGregor: Why medicine often has dangerous side effects for women</t>
  </si>
  <si>
    <t>Why Medicine Often Has Dangerous Side Effects for Women | Alyson McGregor | TED Talks</t>
  </si>
  <si>
    <t>For most of the past century, drugs approved and released to market have been tested only on male patients, leading to improper dosing and unacceptable side ...</t>
  </si>
  <si>
    <t>sJCBM9ajA5s</t>
  </si>
  <si>
    <t>https://www.youtube.com/watch?v=sJCBM9ajA5s</t>
  </si>
  <si>
    <t>2015-11-05T17:19:35.000Z</t>
  </si>
  <si>
    <t>Anders Fjellberg: Two nameless bodies washed up on the beach. Here are their stories</t>
  </si>
  <si>
    <t>Two Nameless Bodies Washed Up on the Beach. Here Are Their Stories | Anders Fjellberg | TED Talks</t>
  </si>
  <si>
    <t>When two bodies wearing identical wetsuits washed ashore in Norway and the Netherlands, reporter Anders Fjellberg and photographer Tomm Christiansen ...</t>
  </si>
  <si>
    <t>P2y3Uspr8Bg</t>
  </si>
  <si>
    <t>https://www.youtube.com/watch?v=P2y3Uspr8Bg</t>
  </si>
  <si>
    <t>2015-11-06T16:02:40.000Z</t>
  </si>
  <si>
    <t>Meklit Hadero: The unexpected beauty of everyday sounds</t>
  </si>
  <si>
    <t>The unexpected beauty of everyday sounds | Meklit Hadero</t>
  </si>
  <si>
    <t>Using examples from birdsong, the natural lilt of emphatic language and even a cooking pan lid, singer-songwriter and TED Fellow Meklit Hadero shows how ...</t>
  </si>
  <si>
    <t>NAkkckxE9i8</t>
  </si>
  <si>
    <t>https://www.youtube.com/watch?v=NAkkckxE9i8</t>
  </si>
  <si>
    <t>2015-11-10T15:21:25.000Z</t>
  </si>
  <si>
    <t>Will Potter: The secret US prisons you've never heard of before</t>
  </si>
  <si>
    <t>The secret US prisons you&amp;#39;ve never heard of before | Will Potter</t>
  </si>
  <si>
    <t>Investigative journalist Will Potter is the only reporter who has been inside a Communications Management Unit, or CMU, within a US prison. These units were ...</t>
  </si>
  <si>
    <t>xuAAPsiD768</t>
  </si>
  <si>
    <t>https://www.youtube.com/watch?v=xuAAPsiD768</t>
  </si>
  <si>
    <t>2015-11-09T16:21:46.000Z</t>
  </si>
  <si>
    <t>Jennifer Doudna: How CRISPR lets us edit our DNA</t>
  </si>
  <si>
    <t>How CRISPR lets us edit our DNA | Jennifer Doudna</t>
  </si>
  <si>
    <t>Geneticist Jennifer Doudna co-invented a groundbreaking new technology for editing genes, called CRISPR-Cas9. The tool allows scientists to make precise ...</t>
  </si>
  <si>
    <t>TdBAHexVYzc</t>
  </si>
  <si>
    <t>https://www.youtube.com/watch?v=TdBAHexVYzc</t>
  </si>
  <si>
    <t>2015-11-12T16:28:30.000Z</t>
  </si>
  <si>
    <t>Tea Uglow: An Internet without screens might look like this</t>
  </si>
  <si>
    <t>An Internet Without Screens Might Look Like This | Tom Uglow | TED Talks</t>
  </si>
  <si>
    <t>Designer Tom Uglow is creating a future in which humanity's love for natural solutions and simple tools can coexist with our need for information and the devices ...</t>
  </si>
  <si>
    <t>DM1_DV_Fhc4</t>
  </si>
  <si>
    <t>https://www.youtube.com/watch?v=DM1_DV_Fhc4</t>
  </si>
  <si>
    <t>2015-11-13T22:15:44.000Z</t>
  </si>
  <si>
    <t>Francesco Sauro: Deep under the Earth's surface, discovering beauty and science</t>
  </si>
  <si>
    <t>Deep Under the Earth&amp;#39;s Surface, Discovering Beauty and Science | Francesco Sauro | TED Talks</t>
  </si>
  <si>
    <t>Cave explorer and geologist Francesco Sauro travels to the hidden continent under our feet, surveying deep, dark places inside the earth that humans have ...</t>
  </si>
  <si>
    <t>TYFH0D-jyqc</t>
  </si>
  <si>
    <t>https://www.youtube.com/watch?v=TYFH0D-jyqc</t>
  </si>
  <si>
    <t>2015-11-16T18:36:52.000Z</t>
  </si>
  <si>
    <t>Hilary Cottam: Social services are broken. How we can fix them</t>
  </si>
  <si>
    <t>Social Services Are Broken. How We Can Fix Them | Hilary Cottam | TED.com</t>
  </si>
  <si>
    <t>When a family falls into crisis ‚Äî and it sometimes happens, thanks to unemployment, drugs, bad relationships and bad luck ‚Äî the social services system is ...</t>
  </si>
  <si>
    <t>Mr8nvXvl-y8</t>
  </si>
  <si>
    <t>https://www.youtube.com/watch?v=Mr8nvXvl-y8</t>
  </si>
  <si>
    <t>2015-11-17T17:19:22.000Z</t>
  </si>
  <si>
    <t>Cesar Harada: How I teach kids to love science</t>
  </si>
  <si>
    <t>How I Teach Kids to Love Science | Cesar Harada | TED Talks</t>
  </si>
  <si>
    <t>At the Harbour School in Hong Kong, Cesar Harada teaches citizen science and invention to the next generation of environmentalists. He's moved his classroom ...</t>
  </si>
  <si>
    <t>jAemh_JxgOk</t>
  </si>
  <si>
    <t>https://www.youtube.com/watch?v=jAemh_JxgOk</t>
  </si>
  <si>
    <t>2015-11-18T16:49:39.000Z</t>
  </si>
  <si>
    <t>Christine Sun Kim: The enchanting music of sign language</t>
  </si>
  <si>
    <t>The enchanting music of sign language | Christine Sun Kim</t>
  </si>
  <si>
    <t>Artist Christine Sun Kim was born deaf, and she was taught to believe that sound wasn't a part of her life, that it was a hearing person's thing. Through her art ...</t>
  </si>
  <si>
    <t>2Euof4PnjDk</t>
  </si>
  <si>
    <t>https://www.youtube.com/watch?v=2Euof4PnjDk</t>
  </si>
  <si>
    <t>2015-11-19T17:27:46.000Z</t>
  </si>
  <si>
    <t>Mathias Jud: Art that lets you talk back to NSA spies</t>
  </si>
  <si>
    <t>Art That Lets You Talk Back to NSA Spies | Mathias Jud | TED Talks</t>
  </si>
  <si>
    <t>In 2013, the world learned that the NSA and its UK equivalent, GCHQ, routinely spied on the German government. Amid the outrage, artists Mathias Jud and ...</t>
  </si>
  <si>
    <t>Xv2gHiX9Bqw</t>
  </si>
  <si>
    <t>https://www.youtube.com/watch?v=Xv2gHiX9Bqw</t>
  </si>
  <si>
    <t>2015-11-20T17:00:20.000Z</t>
  </si>
  <si>
    <t>Daniel Levitin: How to stay calm when you know you'll be stressed</t>
  </si>
  <si>
    <t>How to stay calm when you know you&amp;#39;ll be stressed | Daniel Levitin</t>
  </si>
  <si>
    <t>You're not at your best when you're stressed. In fact, your brain has evolved over millennia to release cortisol in stressful situations, inhibiting rational, logical ...</t>
  </si>
  <si>
    <t>8jPQjjsBbIc</t>
  </si>
  <si>
    <t>https://www.youtube.com/watch?v=8jPQjjsBbIc</t>
  </si>
  <si>
    <t>2015-11-23T16:58:55.000Z</t>
  </si>
  <si>
    <t>Nancy Lublin: How data from a crisis text line is saving lives</t>
  </si>
  <si>
    <t>The Heartbreaking Text That Inspired a Crisis Help Line | Nancy Lublin | TED Talks</t>
  </si>
  <si>
    <t>When a young woman texted DoSomething.org with a heartbreaking cry for help, the organization responded by opening a nationwide Crisis Text Line to ...</t>
  </si>
  <si>
    <t>KOtFDsC8JC0</t>
  </si>
  <si>
    <t>https://www.youtube.com/watch?v=KOtFDsC8JC0</t>
  </si>
  <si>
    <t>2015-11-24T16:29:17.000Z</t>
  </si>
  <si>
    <t>Melissa Fleming: A boat carrying 500 refugees sunk at sea. The story of two survivors</t>
  </si>
  <si>
    <t>A boat carrying 500 refugees sunk at sea. The story of two survivors | Melissa Fleming</t>
  </si>
  <si>
    <t>Aboard an overloaded ship carrying more than 500 refugees, a young woman becomes an unlikely hero. This single, powerful story, told by Melissa Fleming of ...</t>
  </si>
  <si>
    <t>B12syeJflbQ</t>
  </si>
  <si>
    <t>https://www.youtube.com/watch?v=B12syeJflbQ</t>
  </si>
  <si>
    <t>2015-11-30T17:23:17.000Z</t>
  </si>
  <si>
    <t>Patr√≠cia Medici: The coolest animal you know nothing about ... and how we can save it</t>
  </si>
  <si>
    <t>The coolest animal you know nothing about ... and how we can save it | Patr√≠cia Medici</t>
  </si>
  <si>
    <t>Although the tapir is one of the world's largest land mammals, the lives of these solitary, nocturnal creatures have remained a mystery. Known as "the living fossil ...</t>
  </si>
  <si>
    <t>RbNqU2K0qzo</t>
  </si>
  <si>
    <t>https://www.youtube.com/watch?v=RbNqU2K0qzo</t>
  </si>
  <si>
    <t>2015-12-01T16:31:26.000Z</t>
  </si>
  <si>
    <t>Harald Haas: Forget Wi-Fi. Meet the new Li-Fi Internet</t>
  </si>
  <si>
    <t>Forget Wi-Fi. Meet the new Li-Fi Internet | Harald Haas</t>
  </si>
  <si>
    <t>What if we could use existing technologies to provide Internet access to the more than 4 billion people living in places where the infrastructure can't support it?</t>
  </si>
  <si>
    <t>iHWIZsIBj3Q</t>
  </si>
  <si>
    <t>https://www.youtube.com/watch?v=iHWIZsIBj3Q</t>
  </si>
  <si>
    <t>2015-12-02T16:49:02.000Z</t>
  </si>
  <si>
    <t>Kaki King: A musical escape into a world of light and color</t>
  </si>
  <si>
    <t>A Musical Escape Into a World of Light and Color | Kaki King | TED Talks</t>
  </si>
  <si>
    <t>A genre unto herself, Kaki King might just be the next guitar god. She fuses the ancient tradition of working with one's hands with digital technology, ...</t>
  </si>
  <si>
    <t>_7LX4FW7TEI</t>
  </si>
  <si>
    <t>https://www.youtube.com/watch?v=_7LX4FW7TEI</t>
  </si>
  <si>
    <t>2015-12-03T17:31:13.000Z</t>
  </si>
  <si>
    <t>Jenni Chang and Lisa Dazols: This is what LGBT life is like around the world</t>
  </si>
  <si>
    <t>This Is What LGBT Life Is Like Around the World | Jenni Chang and Lisa Dazols | TED Talks</t>
  </si>
  <si>
    <t>As a gay couple in San Francisco, Jenni Chang and Lisa Dazols had a relatively easy time living the way they wanted. But outside the bubble of the Bay Area, ...</t>
  </si>
  <si>
    <t>ivfJJh9y1UI</t>
  </si>
  <si>
    <t>https://www.youtube.com/watch?v=ivfJJh9y1UI</t>
  </si>
  <si>
    <t>2015-12-04T16:55:40.000Z</t>
  </si>
  <si>
    <t>Andreas Ekstr√∂m: The moral bias behind your search results</t>
  </si>
  <si>
    <t>The moral bias behind your search results | Andreas Ekstr√∂m</t>
  </si>
  <si>
    <t>Search engines have become our most trusted sources of information and arbiters of truth. But can we ever get an unbiased search result? Swedish author and ...</t>
  </si>
  <si>
    <t>_vBggxCNNno</t>
  </si>
  <si>
    <t>https://www.youtube.com/watch?v=_vBggxCNNno</t>
  </si>
  <si>
    <t>2015-12-07T16:42:25.000Z</t>
  </si>
  <si>
    <t>Chelsea Shields: How I'm working for change inside my church</t>
  </si>
  <si>
    <t>How I&amp;#39;m Working for Change Inside My Church | Chelsea Shields | TED Talks</t>
  </si>
  <si>
    <t>How do we respect someone's religious beliefs, while also holding religion accountable for the damage those beliefs may cause? Chelsea Shields has a bold ...</t>
  </si>
  <si>
    <t>kyaiTGmwxnU</t>
  </si>
  <si>
    <t>https://www.youtube.com/watch?v=kyaiTGmwxnU</t>
  </si>
  <si>
    <t>2015-12-08T17:04:59.000Z</t>
  </si>
  <si>
    <t>Jean-Paul Mari: The chilling aftershock of a brush with death</t>
  </si>
  <si>
    <t>The Chilling Aftershock of a Brush with Death | Jean-Paul Mari | TED Talks</t>
  </si>
  <si>
    <t>In April 2003, just as American troops began rolling into Baghdad, a shell smashed into the building author and war correspondent Jean-Paul Mari was reporting ...</t>
  </si>
  <si>
    <t>87ro2-kT7kQ</t>
  </si>
  <si>
    <t>https://www.youtube.com/watch?v=87ro2-kT7kQ</t>
  </si>
  <si>
    <t>2015-12-10T16:28:05.000Z</t>
  </si>
  <si>
    <t>Josh Luber: Why sneakers are a great investment</t>
  </si>
  <si>
    <t>The secret sneaker market ‚Äî and why it matters | Josh Luber</t>
  </si>
  <si>
    <t>Josh Luber is a "sneakerhead," a collector of rare or limited sneakers. With their insatiable appetite for exclusive sneakers, these tastemakers drive marketing ...</t>
  </si>
  <si>
    <t>q49LtMyXK7Q</t>
  </si>
  <si>
    <t>https://www.youtube.com/watch?v=q49LtMyXK7Q</t>
  </si>
  <si>
    <t>2015-12-11T16:41:13.000Z</t>
  </si>
  <si>
    <t>Nonny de la Pe√±a: The future of news? Virtual reality</t>
  </si>
  <si>
    <t>The Future of News? Virtual Reality | Nonny de la Pe√±a | TED Talks</t>
  </si>
  <si>
    <t>What if you could experience a story with your entire body, not just with your mind? Nonny de la Pe√±a is working on a new form of journalism that combines ...</t>
  </si>
  <si>
    <t>zsLz0mRmEG0</t>
  </si>
  <si>
    <t>https://www.youtube.com/watch?v=zsLz0mRmEG0</t>
  </si>
  <si>
    <t>2015-12-15T15:13:26.000Z</t>
  </si>
  <si>
    <t>Anote Tong: My country will be underwater soon -- unless we work together</t>
  </si>
  <si>
    <t>My Country Will Be Underwater Soon -- Unless We Work Together | Anote Tong | TED Talks</t>
  </si>
  <si>
    <t>For the people of Kiribati, climate change isn't something to be debated, denied or legislated against ‚Äî it's an everyday reality. The low-lying Pacific island ...</t>
  </si>
  <si>
    <t>9KACXV-cW-4</t>
  </si>
  <si>
    <t>https://www.youtube.com/watch?v=9KACXV-cW-4</t>
  </si>
  <si>
    <t>2015-12-16T17:43:21.000Z</t>
  </si>
  <si>
    <t>Carl Safina: What are animals thinking and feeling?</t>
  </si>
  <si>
    <t>What animals are thinking and feeling, and why it should matter | Carl Safina | TEDxMidAtlantic</t>
  </si>
  <si>
    <t>Carl Safina takes us inside the lives and minds of animals around the world, witnessing their profound capacity for perception, thought and emotion, showing ...</t>
  </si>
  <si>
    <t>https://www.youtube.com/watch?v=-wkdH_wluhw</t>
  </si>
  <si>
    <t>2016-07-13T18:56:41.000Z</t>
  </si>
  <si>
    <t>Genevieve von Petzinger: Why are these 32 symbols found in ancient caves all over Europe?</t>
  </si>
  <si>
    <t>Why are these 32 symbols found in caves all over Europe | Genevieve von Petzinger</t>
  </si>
  <si>
    <t>Written language, the hallmark of human civilization, didn't just suddenly appear one day. Thousands of years before the first fully developed writing systems, ...</t>
  </si>
  <si>
    <t>hJnEQCMA5Sg</t>
  </si>
  <si>
    <t>https://www.youtube.com/watch?v=hJnEQCMA5Sg</t>
  </si>
  <si>
    <t>2015-12-18T17:20:59.000Z</t>
  </si>
  <si>
    <t>Ann Morgan: My year reading a book from every country in the world</t>
  </si>
  <si>
    <t>My year reading a book from every country in the world | Ann Morgan</t>
  </si>
  <si>
    <t>Ann Morgan considered herself well read ‚Äî until she discovered the "massive cultural blindspot" in her bookshelf. Amid a multitude of English and American ...</t>
  </si>
  <si>
    <t>Hh09xlzxRmE</t>
  </si>
  <si>
    <t>https://www.youtube.com/watch?v=Hh09xlzxRmE</t>
  </si>
  <si>
    <t>2015-12-21T16:30:13.000Z</t>
  </si>
  <si>
    <t>Regina Hartley: Why the best hire might not have the perfect resume</t>
  </si>
  <si>
    <t>Why the best hire might not have the perfect resume | Regina Hartley</t>
  </si>
  <si>
    <t>Given the choice between a job candidate with a perfect resume and one who has fought through difficulty, human resources executive Regina Hartley always ...</t>
  </si>
  <si>
    <t>jiDQDLnEXdA</t>
  </si>
  <si>
    <t>https://www.youtube.com/watch?v=jiDQDLnEXdA</t>
  </si>
  <si>
    <t>2015-12-21T16:32:37.000Z</t>
  </si>
  <si>
    <t>Marina Abramoviƒá: An art made of trust, vulnerability and connection</t>
  </si>
  <si>
    <t>An Art Made of Trust, Vulnerability and Connection | Marina Abramoviƒá | TED Talks</t>
  </si>
  <si>
    <t>Marina Abramoviƒá's art pushes the boundary between audience and artist in pursuit of heightened consciousness and personal change. In her groundbreaking ...</t>
  </si>
  <si>
    <t>M4so_Z9a_u0</t>
  </si>
  <si>
    <t>https://www.youtube.com/watch?v=M4so_Z9a_u0</t>
  </si>
  <si>
    <t>2015-12-22T16:40:38.000Z</t>
  </si>
  <si>
    <t>Kristen Marhaver: How we're growing baby corals to rebuild reefs</t>
  </si>
  <si>
    <t>How we&amp;#39;re growing baby corals to rebuild reefs | Kristen Marhaver</t>
  </si>
  <si>
    <t>Kristen Marhaver studies coral, tiny creatures the size of a poppyseed that, over hundreds of slow years, create beautiful, life-sustaining ocean structures ...</t>
  </si>
  <si>
    <t>vPn94XAUBoo</t>
  </si>
  <si>
    <t>https://www.youtube.com/watch?v=vPn94XAUBoo</t>
  </si>
  <si>
    <t>2015-12-23T17:08:41.000Z</t>
  </si>
  <si>
    <t>Jessica Shortall: The US needs paid family leave -- for the sake of its future</t>
  </si>
  <si>
    <t>The American Case for Paid Maternity Leave | Jessica Shortall | TEDxSMU</t>
  </si>
  <si>
    <t>Driven by surprising data and punctuated with the raw stories of real working mothers, Jessica Shortall makes the impassioned case that the reality of new ...</t>
  </si>
  <si>
    <t>SJyE40koQyA</t>
  </si>
  <si>
    <t>https://www.youtube.com/watch?v=SJyE40koQyA</t>
  </si>
  <si>
    <t>2015-11-04T17:00:01.000Z</t>
  </si>
  <si>
    <t>Chieko Asakawa: How new technology helps blind people explore the world</t>
  </si>
  <si>
    <t>How New Technology Helps Blind People Explore the World | Chieko Asakawa | TED Talks</t>
  </si>
  <si>
    <t>How can technology help improve our quality of life? How can we navigate the world without using the sense of vision? Inventor and IBM Fellow Chieko ...</t>
  </si>
  <si>
    <t>f-mQIWnO3Ag</t>
  </si>
  <si>
    <t>https://www.youtube.com/watch?v=f-mQIWnO3Ag</t>
  </si>
  <si>
    <t>2016-01-05T17:47:59.000Z</t>
  </si>
  <si>
    <t>Guillaume N√©ry: The exhilarating peace of freediving</t>
  </si>
  <si>
    <t>The Exhilarating Peace of Freediving | Guillaume N√©ry | TED Talks</t>
  </si>
  <si>
    <t>In this breathtaking talk, world champion freediver Guillaume N√©ry takes us with him into the ocean's depths. Meter by meter, he explains the physical and ...</t>
  </si>
  <si>
    <t>Rai3pwH3XrU</t>
  </si>
  <si>
    <t>https://www.youtube.com/watch?v=Rai3pwH3XrU</t>
  </si>
  <si>
    <t>2016-01-06T17:00:10.000Z</t>
  </si>
  <si>
    <t>Jedidah Isler: The untapped genius that could change science for the better</t>
  </si>
  <si>
    <t>The Untapped Genius That Could Change Science for the Better | Jedidah Isler | TED Talks</t>
  </si>
  <si>
    <t>Jedidah Isler dreamt of becoming an astrophysicist since she was a young girl, but the odds were against her: At that time, only 18 black women in the United ...</t>
  </si>
  <si>
    <t>3NdSVi38RM8</t>
  </si>
  <si>
    <t>https://www.youtube.com/watch?v=3NdSVi38RM8</t>
  </si>
  <si>
    <t>2016-01-07T20:59:00.000Z</t>
  </si>
  <si>
    <t>Danit Peleg: Forget shopping. Soon you'll download your new clothes</t>
  </si>
  <si>
    <t>Forget shopping. Soon you&amp;#39;ll download your new clothes - Danit Peleg</t>
  </si>
  <si>
    <t>View full lesson: http://ed.ted.com/lessons/forget-shopping-soon-you-ll-download-your-new-clothes-danit-peleg Downloadable, printable clothing may be ...</t>
  </si>
  <si>
    <t>Fkjr7XT95Jo</t>
  </si>
  <si>
    <t>https://www.youtube.com/watch?v=Fkjr7XT95Jo</t>
  </si>
  <si>
    <t>2015-12-17T16:11:52.000Z</t>
  </si>
  <si>
    <t>Raymond Wang: How germs travel on planes -- and how we can stop them</t>
  </si>
  <si>
    <t>How germs travel on planes -- and how we can stop them | Raymond Wang</t>
  </si>
  <si>
    <t>Raymond Wang is only 17 years old, but he's already helping to build a healthier future. Using fluid dynamics, he created computational simulations of how air ...</t>
  </si>
  <si>
    <t>gjq2BoAF0JA</t>
  </si>
  <si>
    <t>https://www.youtube.com/watch?v=gjq2BoAF0JA</t>
  </si>
  <si>
    <t>2016-01-11T16:52:51.000Z</t>
  </si>
  <si>
    <t>Nicole Paris and Ed Cage: A beatboxing lesson from a father-daughter duo</t>
  </si>
  <si>
    <t>A beatboxing lesson from a father-daughter duo | Nicole Paris and Ed Cage</t>
  </si>
  <si>
    <t>Nicole Paris was raised to be a beatboxer ‚Äî when she was young, her father, Ed Cage, used to beatbox her to sleep at night. Now the duo is known for their ...</t>
  </si>
  <si>
    <t>Gz8RlHf3Czs</t>
  </si>
  <si>
    <t>https://www.youtube.com/watch?v=Gz8RlHf3Czs</t>
  </si>
  <si>
    <t>2016-01-12T16:55:21.000Z</t>
  </si>
  <si>
    <t>Paul Greenberg: The four fish we're overeating -- and what to eat instead</t>
  </si>
  <si>
    <t>The four fish we&amp;#39;re overeating -- and what to eat instead | Paul Greenberg</t>
  </si>
  <si>
    <t>The way we fish for popular seafood such as salmon, tuna and shrimp is threatening to ruin our oceans. Paul Greenberg explores the sheer size and irrationality ...</t>
  </si>
  <si>
    <t>_jaWs87t5UM</t>
  </si>
  <si>
    <t>https://www.youtube.com/watch?v=_jaWs87t5UM</t>
  </si>
  <si>
    <t>2016-01-13T16:36:27.000Z</t>
  </si>
  <si>
    <t>Lucianne Walkowicz: Let's not use Mars as a backup planet</t>
  </si>
  <si>
    <t>Let&amp;#39;s not use Mars as a backup planet | Lucianne Walkowicz</t>
  </si>
  <si>
    <t>Stellar astronomer and TED Senior Fellow Lucianne Walkowicz works on NASA's Kepler mission, searching for places in the universe that could support life.</t>
  </si>
  <si>
    <t>h2KQoHMCwlw</t>
  </si>
  <si>
    <t>https://www.youtube.com/watch?v=h2KQoHMCwlw</t>
  </si>
  <si>
    <t>2016-01-14T17:22:38.000Z</t>
  </si>
  <si>
    <t>Alison Killing: What happens when a city runs out of room for its dead</t>
  </si>
  <si>
    <t>What happens when a city runs out of room for its dead | Alison Killing</t>
  </si>
  <si>
    <t>"If you want to go out and start your own cemetery" in the UK, says Alison Killing, "you kind of can." She thinks a lot about where we die and are buried ‚Äî and in ...</t>
  </si>
  <si>
    <t>wIkvIKeRNoY</t>
  </si>
  <si>
    <t>https://www.youtube.com/watch?v=wIkvIKeRNoY</t>
  </si>
  <si>
    <t>2016-01-15T16:40:32.000Z</t>
  </si>
  <si>
    <t>Jane Fonda and Lily Tomlin: A hilarious celebration of lifelong female friendship</t>
  </si>
  <si>
    <t>A hilarious celebration of lifelong female friendship | Jane Fonda and Lily Tomlin</t>
  </si>
  <si>
    <t>Legendary duo Jane Fonda and Lily Tomlin have been friends for decades. In a raw, tender and wide-ranging conversation hosted by Pat Mitchell, the three ...</t>
  </si>
  <si>
    <t>HSercnrqeN4</t>
  </si>
  <si>
    <t>https://www.youtube.com/watch?v=HSercnrqeN4</t>
  </si>
  <si>
    <t>2016-01-19T16:53:17.000Z</t>
  </si>
  <si>
    <t>Ant√≥nio Guterres: Refugees have the right to be protected</t>
  </si>
  <si>
    <t>Refugees have the right to be protected | Ant√≥nio Guterres</t>
  </si>
  <si>
    <t>Ant√≥nio Guterres thinks that we can solve the global refugee crisis ‚Äî and he offers compelling, surprising reasons we must try. In conversation with TED's Bruno ...</t>
  </si>
  <si>
    <t>potB0voQzNg</t>
  </si>
  <si>
    <t>https://www.youtube.com/watch?v=potB0voQzNg</t>
  </si>
  <si>
    <t>2016-01-20T16:12:38.000Z</t>
  </si>
  <si>
    <t>Rodrigo Bijou: Governments don't understand cyber warfare. We need hackers</t>
  </si>
  <si>
    <t>Governments don&amp;#39;t understand cyber warfare. We need hackers | Rodrigo Bijou</t>
  </si>
  <si>
    <t>The Internet has transformed the front lines of war, and it's leaving governments behind. As security analyst Rodrigo Bijou shows, modern conflict is being waged ...</t>
  </si>
  <si>
    <t>_nSHsb5xKPo</t>
  </si>
  <si>
    <t>https://www.youtube.com/watch?v=_nSHsb5xKPo</t>
  </si>
  <si>
    <t>2016-01-21T16:40:09.000Z</t>
  </si>
  <si>
    <t>Jason deCaires Taylor: An underwater art museum, teeming with life</t>
  </si>
  <si>
    <t>An underwater art museum, teeming with life | Jason deCaires Taylor</t>
  </si>
  <si>
    <t>For sculptor Jason deCaires Taylor, the ocean is more than a muse ‚Äî it's an exhibition space and museum. Taylor creates sculptures of human forms and ...</t>
  </si>
  <si>
    <t>RWiI7AkDX-o</t>
  </si>
  <si>
    <t>https://www.youtube.com/watch?v=RWiI7AkDX-o</t>
  </si>
  <si>
    <t>2016-01-22T17:02:46.000Z</t>
  </si>
  <si>
    <t>Robert Waldinger: What makes a good life? Lessons from the longest study on happiness</t>
  </si>
  <si>
    <t>What makes a good life? Lessons from the longest study on happiness | Robert Waldinger</t>
  </si>
  <si>
    <t>What keeps us happy and healthy as we go through life? If you think it's fame and money, you're not alone ‚Äì but, according to psychiatrist Robert Waldinger, ...</t>
  </si>
  <si>
    <t>8KkKuTCFvzI</t>
  </si>
  <si>
    <t>https://www.youtube.com/watch?v=8KkKuTCFvzI</t>
  </si>
  <si>
    <t>2016-01-25T16:41:53.000Z</t>
  </si>
  <si>
    <t>Harry Cliff: Have we reached the end of physics?</t>
  </si>
  <si>
    <t>Have we reached the end of physics? | Harry Cliff</t>
  </si>
  <si>
    <t>Why is there something rather than nothing? Why does so much interesting stuff exist in the universe? Particle physicist Harry Cliff works on the Large Hadron ...</t>
  </si>
  <si>
    <t>gWPFJgLAzu4</t>
  </si>
  <si>
    <t>https://www.youtube.com/watch?v=gWPFJgLAzu4</t>
  </si>
  <si>
    <t>2016-01-26T16:42:07.000Z</t>
  </si>
  <si>
    <t>Sebastian Wernicke: How to use data to make a hit TV show</t>
  </si>
  <si>
    <t>How to use data to make a hit TV show | Sebastian Wernicke</t>
  </si>
  <si>
    <t>Does collecting more data lead to better decision-making? Competitive, data-savvy companies like Amazon, Google and Netflix have learned that data analysis ...</t>
  </si>
  <si>
    <t>vQILP19qABk</t>
  </si>
  <si>
    <t>https://www.youtube.com/watch?v=vQILP19qABk</t>
  </si>
  <si>
    <t>2016-01-27T17:39:32.000Z</t>
  </si>
  <si>
    <t>Aomawa Shields: How we'll find life on other planets</t>
  </si>
  <si>
    <t>How we&amp;#39;ll find life on other planets | Aomawa Shields</t>
  </si>
  <si>
    <t>Astronomer Aomawa Shields searches for clues that life might exist elsewhere in the universe by examining the atmospheres of distant exoplanets. When she ...</t>
  </si>
  <si>
    <t>yBdyFKqwKy0</t>
  </si>
  <si>
    <t>https://www.youtube.com/watch?v=yBdyFKqwKy0</t>
  </si>
  <si>
    <t>2016-01-28T17:34:16.000Z</t>
  </si>
  <si>
    <t>David Sedlak: 4 ways we can avoid a catastrophic drought</t>
  </si>
  <si>
    <t>4 ways we can avoid a catastrophic drought | David Sedlak</t>
  </si>
  <si>
    <t>As the world's climate patterns continue to shift unpredictably, places where drinking water was once abundant may soon find reservoirs dry and groundwater ...</t>
  </si>
  <si>
    <t>sLFqwXqe4Yk</t>
  </si>
  <si>
    <t>https://www.youtube.com/watch?v=sLFqwXqe4Yk</t>
  </si>
  <si>
    <t>2016-01-29T16:24:36.000Z</t>
  </si>
  <si>
    <t>James Veitch: This is what happens when you reply to spam email</t>
  </si>
  <si>
    <t>This is what happens when you reply to spam email | James Veitch</t>
  </si>
  <si>
    <t>Suspicious emails: unclaimed insurance bonds, diamond-encrusted safe deposit boxes, close friends marooned in a foreign country. They pop up in our inboxes ...</t>
  </si>
  <si>
    <t>_QdPW8JrYzQ</t>
  </si>
  <si>
    <t>https://www.youtube.com/watch?v=_QdPW8JrYzQ</t>
  </si>
  <si>
    <t>2016-02-01T17:01:47.000Z</t>
  </si>
  <si>
    <t>Tim Harford: How frustration can make us more creative</t>
  </si>
  <si>
    <t>How frustration can make us more creative | Tim Harford</t>
  </si>
  <si>
    <t>Challenges and problems can derail your creative process ... or they can make you more creative than ever. In the surprising story behind the best-selling solo ...</t>
  </si>
  <si>
    <t>N7wF2AdVy2Q</t>
  </si>
  <si>
    <t>https://www.youtube.com/watch?v=N7wF2AdVy2Q</t>
  </si>
  <si>
    <t>2016-02-02T17:48:51.000Z</t>
  </si>
  <si>
    <t>Melvin Russell: I love being a police officer, but we need reform</t>
  </si>
  <si>
    <t>I love being a police officer, but we need reform | Melvin Russell</t>
  </si>
  <si>
    <t>We've invested so much in police departments as protectors that we have forgotten what it means to serve our communities, says Baltimore Police officer Lt.</t>
  </si>
  <si>
    <t>IfjI0tVUpbc</t>
  </si>
  <si>
    <t>https://www.youtube.com/watch?v=IfjI0tVUpbc</t>
  </si>
  <si>
    <t>2016-02-03T17:37:43.000Z</t>
  </si>
  <si>
    <t>Wael Ghonim: Let's design social media that drives real change</t>
  </si>
  <si>
    <t>Let&amp;#39;s design social media that drives real change | Wael Ghonim</t>
  </si>
  <si>
    <t>Wael Ghonim helped touch off the Arab Spring in his home of Egypt ... by setting up a simple Facebook page. As he reveals, once the revolution spilled onto the ...</t>
  </si>
  <si>
    <t>HiwJ0hNl1Fw</t>
  </si>
  <si>
    <t>https://www.youtube.com/watch?v=HiwJ0hNl1Fw</t>
  </si>
  <si>
    <t>2016-02-04T16:27:22.000Z</t>
  </si>
  <si>
    <t>Ole Scheeren: Why great architecture should tell a story</t>
  </si>
  <si>
    <t>Why great architecture should tell a story | Ole Scheeren</t>
  </si>
  <si>
    <t>For architect Ole Scheeren, the people who live and work inside a building are as much a part of that building as concrete, steel and glass. He asks: Can ...</t>
  </si>
  <si>
    <t>iQsnObyii4Q</t>
  </si>
  <si>
    <t>https://www.youtube.com/watch?v=iQsnObyii4Q</t>
  </si>
  <si>
    <t>2016-02-05T16:06:05.000Z</t>
  </si>
  <si>
    <t>Jill Heinerth: The mysterious world of underwater caves</t>
  </si>
  <si>
    <t>The mysterious world of underwater caves | Jill Heinerth</t>
  </si>
  <si>
    <t>Cave diver Jill Heinerth explores the hidden underground waterways coursing through our planet. Working with biologists, climatologists and archaeologists, ...</t>
  </si>
  <si>
    <t>O3a9AYu5SUQ</t>
  </si>
  <si>
    <t>https://www.youtube.com/watch?v=O3a9AYu5SUQ</t>
  </si>
  <si>
    <t>2016-02-08T16:32:08.000Z</t>
  </si>
  <si>
    <t>Jill Farrant: How we can make crops survive without water</t>
  </si>
  <si>
    <t>How we can make crops survive without water | Jill Farrant</t>
  </si>
  <si>
    <t>As the world's population grows and the effects of climate change come into sharper relief, we'll have to feed more people using less arable land. Molecular ...</t>
  </si>
  <si>
    <t>2NWpMqD8Qyk</t>
  </si>
  <si>
    <t>https://www.youtube.com/watch?v=2NWpMqD8Qyk</t>
  </si>
  <si>
    <t>2016-02-09T17:25:41.000Z</t>
  </si>
  <si>
    <t>Oscar Schwartz: Can a computer write poetry?</t>
  </si>
  <si>
    <t>Can a computer write poetry? | Oscar Schwartz</t>
  </si>
  <si>
    <t>If you read a poem and feel moved by it, but then find out it was actually written by a computer, would you feel differently about the experience? Would you think ...</t>
  </si>
  <si>
    <t>UpkAqPEcMyE</t>
  </si>
  <si>
    <t>https://www.youtube.com/watch?v=UpkAqPEcMyE</t>
  </si>
  <si>
    <t>2016-02-10T17:47:43.000Z</t>
  </si>
  <si>
    <t>Achenyo Idachaba: How I turned a deadly plant into a thriving business</t>
  </si>
  <si>
    <t>How I turned a deadly plant into a thriving business | Achenyo Idachaba</t>
  </si>
  <si>
    <t>The water hyacinth may look like a harmless, even beautiful flowering plant ‚Äî but it's actually an invasive aquatic weed that clogs waterways, stopping trade, ...</t>
  </si>
  <si>
    <t>iqEHuB-T2qQ</t>
  </si>
  <si>
    <t>https://www.youtube.com/watch?v=iqEHuB-T2qQ</t>
  </si>
  <si>
    <t>2016-02-11T17:13:37.000Z</t>
  </si>
  <si>
    <t>Elizabeth Lev: The unheard story of the Sistine Chapel</t>
  </si>
  <si>
    <t>The unheard story behind the Sistine Chapel | Elizabeth Lev</t>
  </si>
  <si>
    <t>The Sistine Chapel is one of the most iconic buildings on earth ‚Äî but there's a lot you probably don't know about it. In this tour-de-force talk, art historian ...</t>
  </si>
  <si>
    <t>lQflBowgVB4</t>
  </si>
  <si>
    <t>https://www.youtube.com/watch?v=lQflBowgVB4</t>
  </si>
  <si>
    <t>2016-02-12T17:26:24.000Z</t>
  </si>
  <si>
    <t>Yanis Varoufakis: Capitalism will eat democracy -- unless we speak up</t>
  </si>
  <si>
    <t>Capitalism will eat democracy -- unless we speak up | Yanis Varoufakis</t>
  </si>
  <si>
    <t>Have you wondered why politicians aren't what they used to be, why governments seem unable to solve real problems? Economist Yanis Varoufakis, the former ...</t>
  </si>
  <si>
    <t>GB4s5b9NL3I</t>
  </si>
  <si>
    <t>https://www.youtube.com/watch?v=GB4s5b9NL3I</t>
  </si>
  <si>
    <t>2016-02-15T16:24:32.000Z</t>
  </si>
  <si>
    <t>David Gruber: Glow-in-the-dark sharks and other stunning sea creatures</t>
  </si>
  <si>
    <t>Glow-in-the-dark sharks and other stunning sea creatures | David Gruber</t>
  </si>
  <si>
    <t>Just a few meters below the waves, marine biologist and explorer-photographer David Gruber discovered something amazing ‚Äî a surprising new range of sea ...</t>
  </si>
  <si>
    <t>96HHmILhyrE</t>
  </si>
  <si>
    <t>https://www.youtube.com/watch?v=96HHmILhyrE</t>
  </si>
  <si>
    <t>2016-02-16T18:42:57.000Z</t>
  </si>
  <si>
    <t>Tania Simoncelli: Should you be able to patent a human gene?</t>
  </si>
  <si>
    <t>Should you be able to patent a human gene? | Tania Simoncelli</t>
  </si>
  <si>
    <t>Are human genes patentable? Back in 2005, when Tania Simoncelli first contemplated this complex question, US patent law said they were ‚Äî which meant ...</t>
  </si>
  <si>
    <t>r_xV-M0KPo0</t>
  </si>
  <si>
    <t>https://www.youtube.com/watch?v=r_xV-M0KPo0</t>
  </si>
  <si>
    <t>2016-02-17T18:39:52.000Z</t>
  </si>
  <si>
    <t>Auke Ijspeert: A robot that runs and swims like a salamander</t>
  </si>
  <si>
    <t>A robot that runs and swims like a salamander | Auke Ijspeert</t>
  </si>
  <si>
    <t>Roboticist Auke Ijspeert designs biorobots, machines modeled after real animals that are capable of handling complex terrain and would appear at home in the ...</t>
  </si>
  <si>
    <t>K926HAKRFvw</t>
  </si>
  <si>
    <t>https://www.youtube.com/watch?v=K926HAKRFvw</t>
  </si>
  <si>
    <t>2016-02-18T17:35:04.000Z</t>
  </si>
  <si>
    <t>Melati and Isabel Wijsen: Our campaign to ban plastic bags in Bali</t>
  </si>
  <si>
    <t>Our campaign to ban plastic bags in Bali | Melati and Isabel Wijsen</t>
  </si>
  <si>
    <t>Plastic bags are essentially indestructible, yet they're used and thrown away with reckless abandon. Most end up in the ocean, where they pollute the water and ...</t>
  </si>
  <si>
    <t>P8GCjrDWWUM</t>
  </si>
  <si>
    <t>https://www.youtube.com/watch?v=P8GCjrDWWUM</t>
  </si>
  <si>
    <t>2016-02-19T17:37:49.000Z</t>
  </si>
  <si>
    <t>Linda Liukas: A delightful way to teach kids about computers</t>
  </si>
  <si>
    <t>A delightful way to teach kids about computers | Linda Liukas</t>
  </si>
  <si>
    <t>Computer code is the next universal language, and its syntax will be limited only by the imaginations of the next generation of programmers. Linda Liukas is ...</t>
  </si>
  <si>
    <t>vcxwcWuq7KQ</t>
  </si>
  <si>
    <t>https://www.youtube.com/watch?v=vcxwcWuq7KQ</t>
  </si>
  <si>
    <t>2016-02-24T07:51:58.000Z</t>
  </si>
  <si>
    <t>Andr√©s Ruzo: The boiling river of the Amazon</t>
  </si>
  <si>
    <t>How I found a mythical boiling river in the Amazon | Andr√©s Ruzo</t>
  </si>
  <si>
    <t>When Andr√©s Ruzo was a young boy in Peru, his grandfather told him a story with an odd detail: There is a river, deep in the Amazon, which boils as if a fire ...</t>
  </si>
  <si>
    <t>k4N2SxUZwiU</t>
  </si>
  <si>
    <t>https://www.youtube.com/watch?v=k4N2SxUZwiU</t>
  </si>
  <si>
    <t>2016-02-24T07:52:40.000Z</t>
  </si>
  <si>
    <t>Judson Brewer: A simple way to break a bad habit</t>
  </si>
  <si>
    <t>A simple way to break a bad habit | Judson Brewer</t>
  </si>
  <si>
    <t>Can we break bad habits by being more curious about them? Psychiatrist Judson Brewer studies the relationship between mindfulness and addiction ‚Äî from ...</t>
  </si>
  <si>
    <t>https://www.youtube.com/watch?v=-moW9jvvMr4</t>
  </si>
  <si>
    <t>2016-02-24T17:53:22.000Z</t>
  </si>
  <si>
    <t>Pardis Sabeti: How we'll fight the next deadly virus</t>
  </si>
  <si>
    <t>How we&amp;#39;ll fight the next deadly virus | Pardis Sabeti</t>
  </si>
  <si>
    <t>When Ebola broke out in March 2014, Pardis Sabeti and her team got to work sequencing the virus's genome, learning how it mutated and spread. Sabeti ...</t>
  </si>
  <si>
    <t>G8RxjxdUulE</t>
  </si>
  <si>
    <t>https://www.youtube.com/watch?v=G8RxjxdUulE</t>
  </si>
  <si>
    <t>2016-02-25T16:57:03.000Z</t>
  </si>
  <si>
    <t>Matthew Williams: Special Olympics let me be myself -- a champion</t>
  </si>
  <si>
    <t>Special Olympics let me be myself ‚Äî a champion | Matthew Williams</t>
  </si>
  <si>
    <t>How much do you know about intellectual disabilities? Special Olympics champion and ambassador Matthew Williams is proof that athletic competition and the ...</t>
  </si>
  <si>
    <t>zqLYcJ6Ib3c</t>
  </si>
  <si>
    <t>https://www.youtube.com/watch?v=zqLYcJ6Ib3c</t>
  </si>
  <si>
    <t>2016-02-26T18:47:53.000Z</t>
  </si>
  <si>
    <t>Dambisa Moyo: Economic growth has stalled. Let's fix it</t>
  </si>
  <si>
    <t>Economic growth has stalled. Let&amp;#39;s fix it | Dambisa Moyo</t>
  </si>
  <si>
    <t>Economic growth is the defining challenge of our time; without it, political and social instability rises, human progress stagnates and societies grow dimmer.</t>
  </si>
  <si>
    <t>V1ItvwxBENg</t>
  </si>
  <si>
    <t>https://www.youtube.com/watch?v=V1ItvwxBENg</t>
  </si>
  <si>
    <t>2016-02-29T16:41:31.000Z</t>
  </si>
  <si>
    <t>Sean Follmer: Shape-shifting tech will change work as we know it</t>
  </si>
  <si>
    <t>Shape-shifting tech will change work as we know it | Sean Follmer</t>
  </si>
  <si>
    <t>What will the world look like when we move beyond the keyboard and mouse? Interaction designer Sean Follmer is building a future with machines that bring ...</t>
  </si>
  <si>
    <t>8sheoGMsy3Q</t>
  </si>
  <si>
    <t>https://www.youtube.com/watch?v=8sheoGMsy3Q</t>
  </si>
  <si>
    <t>2016-03-01T17:27:34.000Z</t>
  </si>
  <si>
    <t>Gregory Heyworth: How I'm discovering the secrets of ancient texts</t>
  </si>
  <si>
    <t>How I&amp;#39;m discovering the secrets of ancient texts | Gregory Heyworth</t>
  </si>
  <si>
    <t>Gregory Heyworth is a textual scientist; he and his lab work on new ways to read ancient manuscripts and maps using spectral imaging technology. In this ...</t>
  </si>
  <si>
    <t>WHjKnNbYiOs</t>
  </si>
  <si>
    <t>https://www.youtube.com/watch?v=WHjKnNbYiOs</t>
  </si>
  <si>
    <t>2016-03-02T17:53:46.000Z</t>
  </si>
  <si>
    <t>Mike Velings: The case for fish farming</t>
  </si>
  <si>
    <t>The case for fish farming | Mike Velings</t>
  </si>
  <si>
    <t>We're headed towards a global food crisis: Nearly 3 billion people depend on the ocean for food, and at our current rate we already take more fish from the ...</t>
  </si>
  <si>
    <t>a7cDt5r2pGY</t>
  </si>
  <si>
    <t>https://www.youtube.com/watch?v=a7cDt5r2pGY</t>
  </si>
  <si>
    <t>2016-03-03T16:52:38.000Z</t>
  </si>
  <si>
    <t>Dorothy Roberts: The problem with race-based medicine</t>
  </si>
  <si>
    <t>The problem with race-based medicine | Dorothy Roberts</t>
  </si>
  <si>
    <t>Social justice advocate and law scholar Dorothy Roberts has a precise and powerful message: Race-based medicine is bad medicine. Even today, many ...</t>
  </si>
  <si>
    <t>KxLMjn4WPBY</t>
  </si>
  <si>
    <t>https://www.youtube.com/watch?v=KxLMjn4WPBY</t>
  </si>
  <si>
    <t>2016-03-04T19:27:22.000Z</t>
  </si>
  <si>
    <t>Jocelyne Bloch: The brain may be able to repair itself -- with help</t>
  </si>
  <si>
    <t>The brain may be able to repair itself -- with help | Jocelyne Bloch</t>
  </si>
  <si>
    <t>Through treating everything from strokes to car accident traumas, neurosurgeon Jocelyne Bloch knows the brain's inability to repair itself all too well. But now ...</t>
  </si>
  <si>
    <t>6d6oq0zGGmw</t>
  </si>
  <si>
    <t>https://www.youtube.com/watch?v=6d6oq0zGGmw</t>
  </si>
  <si>
    <t>2016-03-07T16:17:41.000Z</t>
  </si>
  <si>
    <t>Celeste Headlee: 10 ways to have a better conversation</t>
  </si>
  <si>
    <t>10 ways to have a better conversation | Celeste Headlee</t>
  </si>
  <si>
    <t>When your job hinges on how well you talk to people, you learn a lot about how to have conversations ‚Äî and that most of us don't converse very well. Celeste ...</t>
  </si>
  <si>
    <t>R1vskiVDwl4</t>
  </si>
  <si>
    <t>https://www.youtube.com/watch?v=R1vskiVDwl4</t>
  </si>
  <si>
    <t>2016-03-08T16:14:54.000Z</t>
  </si>
  <si>
    <t>Shonda Rhimes: My year of saying yes to everything</t>
  </si>
  <si>
    <t>My year of saying yes to everything | Shonda Rhimes</t>
  </si>
  <si>
    <t>Shonda Rhimes, the titan behind Grey's Anatomy, Scandal and How to Get Away With Murder, is responsible for some 70 hours of television per season, and ...</t>
  </si>
  <si>
    <t>gmj-azFbpkA</t>
  </si>
  <si>
    <t>https://www.youtube.com/watch?v=gmj-azFbpkA</t>
  </si>
  <si>
    <t>2016-03-09T17:07:47.000Z</t>
  </si>
  <si>
    <t>Allan Adams: What the discovery of gravitational waves means</t>
  </si>
  <si>
    <t>What the discovery of gravitational waves means | Allan Adams</t>
  </si>
  <si>
    <t>More than a billion years ago, two black holes in a distant galaxy locked into a spiral, falling inexorably toward each other, and collided. "All that energy was ...</t>
  </si>
  <si>
    <t>jMVAgCPYYHY</t>
  </si>
  <si>
    <t>https://www.youtube.com/watch?v=jMVAgCPYYHY</t>
  </si>
  <si>
    <t>2016-03-10T16:30:42.000Z</t>
  </si>
  <si>
    <t>Raffaello D'Andrea: Meet the dazzling flying machines of the future</t>
  </si>
  <si>
    <t>Meet the dazzling flying machines of the future | Raffaello D&amp;#39;Andrea</t>
  </si>
  <si>
    <t>When you hear the word "drone," you probably think of something either very useful or very scary. But could they have aesthetic value? Autonomous systems ...</t>
  </si>
  <si>
    <t>RCXGpEmFbOw</t>
  </si>
  <si>
    <t>https://www.youtube.com/watch?v=RCXGpEmFbOw</t>
  </si>
  <si>
    <t>2016-03-11T19:43:07.000Z</t>
  </si>
  <si>
    <t>Al Gore: The case for optimism on climate change</t>
  </si>
  <si>
    <t>The case for optimism on climate change | Al Gore</t>
  </si>
  <si>
    <t>Why is Al Gore optimistic about climate change? In this spirited talk, Gore asks three powerful questions about the man-made forces threatening to destroy our ...</t>
  </si>
  <si>
    <t>gVfgkFaswn4</t>
  </si>
  <si>
    <t>https://www.youtube.com/watch?v=gVfgkFaswn4</t>
  </si>
  <si>
    <t>2016-03-14T15:34:27.000Z</t>
  </si>
  <si>
    <t>Dalia Mogahed: What it's like to be Muslim in America</t>
  </si>
  <si>
    <t>What it&amp;#39;s like to be a Muslim in America | Dalia Mogahed</t>
  </si>
  <si>
    <t>When you look at Muslim scholar Dalia Mogahed, what do you see: A woman of faith? A scholar, a mom, a sister? Or an oppressed, brainwashed, potential ...</t>
  </si>
  <si>
    <t>wzkFoetp-_M</t>
  </si>
  <si>
    <t>https://www.youtube.com/watch?v=wzkFoetp-_M</t>
  </si>
  <si>
    <t>2016-03-15T20:24:01.000Z</t>
  </si>
  <si>
    <t>Audrey Choi: How to make a profit while making a difference</t>
  </si>
  <si>
    <t>How to make a profit while making a difference | Audrey Choi</t>
  </si>
  <si>
    <t>Can global capital markets become catalysts for social change? According to investment expert Audrey Choi, individuals own almost half of all global capital, ...</t>
  </si>
  <si>
    <t>y7l5QHRY_AI</t>
  </si>
  <si>
    <t>https://www.youtube.com/watch?v=y7l5QHRY_AI</t>
  </si>
  <si>
    <t>2016-03-16T16:34:52.000Z</t>
  </si>
  <si>
    <t>Mary Bassett: Why your doctor should care about social justice</t>
  </si>
  <si>
    <t>Why your doctor should care about social justice | Mary Bassett</t>
  </si>
  <si>
    <t>In Zimbabwe in the 1980s, Mary Bassett witnessed the AIDS epidemic firsthand, and she helped set up a clinic to treat and educate local people about the ...</t>
  </si>
  <si>
    <t>E_NiCniw0JE</t>
  </si>
  <si>
    <t>https://www.youtube.com/watch?v=E_NiCniw0JE</t>
  </si>
  <si>
    <t>2016-03-17T16:49:49.000Z</t>
  </si>
  <si>
    <t>Ivan Coyote: Why we need gender-neutral bathrooms</t>
  </si>
  <si>
    <t>Why we need gender-neutral bathrooms | Ivan Coyote</t>
  </si>
  <si>
    <t>There are a few things that we all need: fresh air, water, food, shelter, love ... and a safe place to pee. For trans people who don't fit neatly into the gender binary, ...</t>
  </si>
  <si>
    <t>XAcARiiK5uY</t>
  </si>
  <si>
    <t>https://www.youtube.com/watch?v=XAcARiiK5uY</t>
  </si>
  <si>
    <t>2016-03-18T15:47:43.000Z</t>
  </si>
  <si>
    <t>Thomas Peschak: Dive into an ocean photographer's world</t>
  </si>
  <si>
    <t>Dive into an ocean photographer&amp;#39;s world | Thomas Peschak</t>
  </si>
  <si>
    <t>Somersaulting manta rays, dashing dolphins, swarming schools of fish and munching sharks inhabit a world beneath the ocean's surface that few get a chance ...</t>
  </si>
  <si>
    <t>9bbX13SfsBw</t>
  </si>
  <si>
    <t>https://www.youtube.com/watch?v=9bbX13SfsBw</t>
  </si>
  <si>
    <t>2016-03-21T16:43:41.000Z</t>
  </si>
  <si>
    <t>Magda Sayeg: How yarn bombing grew into a worldwide movement</t>
  </si>
  <si>
    <t>How yarn bombing grew into a worldwide movement | Magda Sayeg</t>
  </si>
  <si>
    <t>Textile artist Magda Sayeg transforms urban landscapes into her own playground by decorating everyday objects with colorful knit and crochet works.</t>
  </si>
  <si>
    <t>NFDmsNCGcvc</t>
  </si>
  <si>
    <t>https://www.youtube.com/watch?v=NFDmsNCGcvc</t>
  </si>
  <si>
    <t>2016-03-22T16:27:47.000Z</t>
  </si>
  <si>
    <t>Russ Altman: What really happens when you mix medications?</t>
  </si>
  <si>
    <t>What really happens when you mix medications? | Russ Altman</t>
  </si>
  <si>
    <t>If you take two different medications for two different reasons, here's a sobering thought: your doctor may not fully understand what happens when they're ...</t>
  </si>
  <si>
    <t>avuhY7D71sQ</t>
  </si>
  <si>
    <t>https://www.youtube.com/watch?v=avuhY7D71sQ</t>
  </si>
  <si>
    <t>2016-03-23T15:31:55.000Z</t>
  </si>
  <si>
    <t>Alexander Betts: Our refugee system is failing. Here's how we can fix it</t>
  </si>
  <si>
    <t>Our refugee system is failing. Here&amp;#39;s how we can fix it | Alexander Betts</t>
  </si>
  <si>
    <t>A million refugees arrived in Europe this year, says Alexander Betts, and "our response, frankly, has been pathetic." Betts studies forced migration, the ...</t>
  </si>
  <si>
    <t>kLIfeGflNp8</t>
  </si>
  <si>
    <t>https://www.youtube.com/watch?v=kLIfeGflNp8</t>
  </si>
  <si>
    <t>2016-03-24T15:35:23.000Z</t>
  </si>
  <si>
    <t>Travis Kalanick: Uber's plan to get more people into fewer cars</t>
  </si>
  <si>
    <t>Uber&amp;#39;s plan to get more people into fewer cars | Travis Kalanick</t>
  </si>
  <si>
    <t>Uber didn't start out with grand ambitions to cut congestion and pollution. But as the company took off, co-founder Travis Kalanick wondered if there was a way to ...</t>
  </si>
  <si>
    <t>pb--rJGgVIo</t>
  </si>
  <si>
    <t>https://www.youtube.com/watch?v=pb--rJGgVIo</t>
  </si>
  <si>
    <t>2016-03-25T16:35:33.000Z</t>
  </si>
  <si>
    <t>Reshma Saujani: Teach girls bravery, not perfection</t>
  </si>
  <si>
    <t>Teach girls bravery, not perfection | Reshma Saujani</t>
  </si>
  <si>
    <t>We're raising our girls to be perfect, and we're raising our boys to be brave, says Reshma Saujani, the founder of Girls Who Code. Saujani has taken up the ...</t>
  </si>
  <si>
    <t>fC9da6eqaqg</t>
  </si>
  <si>
    <t>https://www.youtube.com/watch?v=fC9da6eqaqg</t>
  </si>
  <si>
    <t>2016-03-28T15:58:23.000Z</t>
  </si>
  <si>
    <t>Caleb Harper: This computer will grow your food in the future</t>
  </si>
  <si>
    <t>This computer will grow your food in the future   Caleb Harper</t>
  </si>
  <si>
    <t>This computer will grow your food in the future Caleb Harper.</t>
  </si>
  <si>
    <t>KJlrd3U1Kxk</t>
  </si>
  <si>
    <t>https://www.youtube.com/watch?v=KJlrd3U1Kxk</t>
  </si>
  <si>
    <t>2017-05-10T22:53:04.000Z</t>
  </si>
  <si>
    <t>Laura Robinson: The secrets I find on the mysterious ocean floor</t>
  </si>
  <si>
    <t>The secrets I find on the mysterious ocean floor | Laura Robinson</t>
  </si>
  <si>
    <t>Hundreds of meters below the surface of the ocean, Laura Robinson probes the steep slopes of massive undersea mountains. She's on the hunt for ...</t>
  </si>
  <si>
    <t>6MgDcFlTgVM</t>
  </si>
  <si>
    <t>https://www.youtube.com/watch?v=6MgDcFlTgVM</t>
  </si>
  <si>
    <t>2016-03-30T16:27:20.000Z</t>
  </si>
  <si>
    <t>Mileha Soneji: Simple hacks for life with Parkinson's</t>
  </si>
  <si>
    <t>Simple hacks for life with Parkinson&amp;#39;s | Mileha Soneji</t>
  </si>
  <si>
    <t>Simple solutions are often best, even when dealing with something as complicated as Parkinson's. In this inspiring talk, Mileha Soneji shares accessible designs ...</t>
  </si>
  <si>
    <t>Gg5M3J_FHXY</t>
  </si>
  <si>
    <t>https://www.youtube.com/watch?v=Gg5M3J_FHXY</t>
  </si>
  <si>
    <t>2016-03-31T16:21:24.000Z</t>
  </si>
  <si>
    <t>Tshering Tobgay: This country isn't just carbon neutral -- it's carbon negative</t>
  </si>
  <si>
    <t>This country isn&amp;#39;t just carbon neutral ‚Äî it&amp;#39;s carbon negative | Tshering Tobgay</t>
  </si>
  <si>
    <t>Deep in the Himalayas, on the border between China and India, lies the Kingdom of Bhutan, which has pledged to remain carbon neutral for all time. In this ...</t>
  </si>
  <si>
    <t>7Lc_dlVrg5M</t>
  </si>
  <si>
    <t>https://www.youtube.com/watch?v=7Lc_dlVrg5M</t>
  </si>
  <si>
    <t>2016-04-01T16:32:37.000Z</t>
  </si>
  <si>
    <t>Casey Gerald: The gospel of doubt</t>
  </si>
  <si>
    <t>The gospel of doubt | Casey Gerald</t>
  </si>
  <si>
    <t>Casey Gerald traces the drama of his life back to an East Texas church on the night of December 31, 1999, the night he believed the world was to end. When the ...</t>
  </si>
  <si>
    <t>DsrxbqFo41k</t>
  </si>
  <si>
    <t>https://www.youtube.com/watch?v=DsrxbqFo41k</t>
  </si>
  <si>
    <t>2016-04-04T17:34:03.000Z</t>
  </si>
  <si>
    <t>Joe Gebbia: How Airbnb designs for trust</t>
  </si>
  <si>
    <t>How Airbnb designs for trust | Joe Gebbia</t>
  </si>
  <si>
    <t>Joe Gebbia, the co-founder of Airbnb, bet his whole company on the belief that people can trust each other enough to stay in one another's homes. How did he ...</t>
  </si>
  <si>
    <t>16cM-RFid9U</t>
  </si>
  <si>
    <t>https://www.youtube.com/watch?v=16cM-RFid9U</t>
  </si>
  <si>
    <t>2016-04-05T16:50:08.000Z</t>
  </si>
  <si>
    <t>Tim Urban: Inside the mind of a master procrastinator</t>
  </si>
  <si>
    <t>Inside the mind of a master procrastinator | Tim Urban</t>
  </si>
  <si>
    <t>Tim Urban knows that procrastination doesn't make sense, but he's never been able to shake his habit of waiting until the last minute to get things done. In this ...</t>
  </si>
  <si>
    <t>arj7oStGLkU</t>
  </si>
  <si>
    <t>https://www.youtube.com/watch?v=arj7oStGLkU</t>
  </si>
  <si>
    <t>2016-04-06T16:59:35.000Z</t>
  </si>
  <si>
    <t>Jessica Ladd: The reporting system that sexual assault survivors want</t>
  </si>
  <si>
    <t>The reporting system that sexual assault survivors want | Jessica Ladd</t>
  </si>
  <si>
    <t>We don't have to live in a world where 99 percent of rapists get away with it, says TED Fellow Jessica Ladd. With Callisto, a new platform for college students to ...</t>
  </si>
  <si>
    <t>orumugzJpt0</t>
  </si>
  <si>
    <t>https://www.youtube.com/watch?v=orumugzJpt0</t>
  </si>
  <si>
    <t>2016-04-07T15:36:07.000Z</t>
  </si>
  <si>
    <t>Arthur Brooks: A conservative's plea: Let's work together</t>
  </si>
  <si>
    <t>A conservative&amp;#39;s plea: Let&amp;#39;s work together | Arthur Brooks</t>
  </si>
  <si>
    <t>Conservatives and liberals both believe that they alone are motivated by love while their opponents are motivated by hate. How can we solve problems with so ...</t>
  </si>
  <si>
    <t>87AEeLpodnE</t>
  </si>
  <si>
    <t>https://www.youtube.com/watch?v=87AEeLpodnE</t>
  </si>
  <si>
    <t>2016-04-08T16:42:51.000Z</t>
  </si>
  <si>
    <t>Meron Gribetz: A glimpse of the future through an augmented reality headset</t>
  </si>
  <si>
    <t>A glimpse of the future through an augmented reality headset | Meron Gribetz</t>
  </si>
  <si>
    <t>What if technology could connect us more deeply with our surroundings instead of distracting us from the real world? With the Meta 2, an augmented reality ...</t>
  </si>
  <si>
    <t>H9ZOpQzjukY</t>
  </si>
  <si>
    <t>https://www.youtube.com/watch?v=H9ZOpQzjukY</t>
  </si>
  <si>
    <t>2016-04-11T16:57:23.000Z</t>
  </si>
  <si>
    <t>Adam Foss: A prosecutor's vision for a better justice system</t>
  </si>
  <si>
    <t>A prosecutor&amp;#39;s vision for a better justice system | Adam Foss</t>
  </si>
  <si>
    <t>When a kid commits a crime, the US justice system has a choice: prosecute to the full extent of the law, or take a step back and ask if saddling young people with ...</t>
  </si>
  <si>
    <t>H1fvr9rGgSg</t>
  </si>
  <si>
    <t>https://www.youtube.com/watch?v=H1fvr9rGgSg</t>
  </si>
  <si>
    <t>2016-04-12T15:46:25.000Z</t>
  </si>
  <si>
    <t>Carol Fishman Cohen: How to get back to work after a career break</t>
  </si>
  <si>
    <t>How to get back to work after a career break | Carol Fishman Cohen</t>
  </si>
  <si>
    <t>If you've taken a career break and are now looking to return to the workforce, would you consider taking an internship? Career reentry expert Carol Fishman ...</t>
  </si>
  <si>
    <t>_wMTKRixZIE</t>
  </si>
  <si>
    <t>https://www.youtube.com/watch?v=_wMTKRixZIE</t>
  </si>
  <si>
    <t>2016-04-13T15:43:08.000Z</t>
  </si>
  <si>
    <t>Latif Nasser: You have no idea where camels really come from</t>
  </si>
  <si>
    <t>You have no idea where camels really come from | Latif Nasser</t>
  </si>
  <si>
    <t>Camels are so well adapted to the desert that it's hard to imagine them living anywhere else. But what if we have them pegged all wrong? What if those big ...</t>
  </si>
  <si>
    <t>c9V6OKlY80k</t>
  </si>
  <si>
    <t>https://www.youtube.com/watch?v=c9V6OKlY80k</t>
  </si>
  <si>
    <t>2016-04-14T15:55:33.000Z</t>
  </si>
  <si>
    <t>Siyanda Mohutsiwa: How young Africans found a voice on Twitter</t>
  </si>
  <si>
    <t>How young Africans found a voice on Twitter | Siyanda Mohutsiwa</t>
  </si>
  <si>
    <t>What can a young woman with an idea, an Internet connection and a bit of creativity achieve? That's all Siyanda Mohutsiwa needed to unite young African ...</t>
  </si>
  <si>
    <t>jggHw5PdQV0</t>
  </si>
  <si>
    <t>https://www.youtube.com/watch?v=jggHw5PdQV0</t>
  </si>
  <si>
    <t>2016-04-15T18:05:41.000Z</t>
  </si>
  <si>
    <t>Alex Kipman: A futuristic vision of the age of holograms</t>
  </si>
  <si>
    <t>The dawn of the age of holograms | Alex Kipman</t>
  </si>
  <si>
    <t>Alex Kipman wants to create a new reality ‚Äî one that puts people, not devices, at the center of everything. With HoloLens, the first fully untethered holographic ...</t>
  </si>
  <si>
    <t>1cQbMP3I5Sk</t>
  </si>
  <si>
    <t>https://www.youtube.com/watch?v=1cQbMP3I5Sk</t>
  </si>
  <si>
    <t>2016-04-18T15:32:59.000Z</t>
  </si>
  <si>
    <t>Ang√©lica Dass: The beauty of human skin in every color</t>
  </si>
  <si>
    <t>The beauty of human skin in every color | Ang√©lica Dass</t>
  </si>
  <si>
    <t>Ang√©lica Dass's photography challenges how we think about skin color and ethnic identity. In this personal talk, hear about the inspiration behind her portrait ...</t>
  </si>
  <si>
    <t>NiMgOklgeos</t>
  </si>
  <si>
    <t>https://www.youtube.com/watch?v=NiMgOklgeos</t>
  </si>
  <si>
    <t>2016-04-19T15:53:52.000Z</t>
  </si>
  <si>
    <t>Dan Gross: Why gun violence can't be our new normal</t>
  </si>
  <si>
    <t>Why gun violence can&amp;#39;t be our new normal | Dan Gross</t>
  </si>
  <si>
    <t>It doesn't matter whether you love or hate guns; it's obvious that the US would be a safer place if there weren't thousands of them sold every day without ...</t>
  </si>
  <si>
    <t>G8gJJuCdP_A</t>
  </si>
  <si>
    <t>https://www.youtube.com/watch?v=G8gJJuCdP_A</t>
  </si>
  <si>
    <t>2016-04-20T15:48:23.000Z</t>
  </si>
  <si>
    <t>Lisa Nip: How humans could evolve to survive in space</t>
  </si>
  <si>
    <t>How humans could evolve to survive in space | Lisa Nip</t>
  </si>
  <si>
    <t>If we hope to one day leave Earth and explore the universe, our bodies are going to have to get a lot better at surviving the harsh conditions of space.</t>
  </si>
  <si>
    <t>CtvIX4s1bTU</t>
  </si>
  <si>
    <t>https://www.youtube.com/watch?v=CtvIX4s1bTU</t>
  </si>
  <si>
    <t>2016-04-21T15:16:47.000Z</t>
  </si>
  <si>
    <t>Knut Haanaes: Two reasons companies fail -- and how to avoid them</t>
  </si>
  <si>
    <t>Two reasons companies fail -- and how to avoid them | Knut Haanaes</t>
  </si>
  <si>
    <t>Is it possible to run a company and reinvent it at the same time? For business strategist Knut Haanaes, the ability to innovate after becoming successful is the ...</t>
  </si>
  <si>
    <t>XVXmYD0UPRQ</t>
  </si>
  <si>
    <t>https://www.youtube.com/watch?v=XVXmYD0UPRQ</t>
  </si>
  <si>
    <t>2016-04-22T16:17:56.000Z</t>
  </si>
  <si>
    <t>Adam Grant: The surprising habits of original thinkers</t>
  </si>
  <si>
    <t>The surprising habits of original thinkers | Adam Grant</t>
  </si>
  <si>
    <t>How do creative people come up with great ideas? Organizational psychologist Adam Grant studies "originals": thinkers who dream up new ideas and take ...</t>
  </si>
  <si>
    <t>fxbCHn6gE3U</t>
  </si>
  <si>
    <t>https://www.youtube.com/watch?v=fxbCHn6gE3U</t>
  </si>
  <si>
    <t>2016-04-26T15:28:18.000Z</t>
  </si>
  <si>
    <t>Haley Van Dyck: How a start-up in the White House is changing business as usual</t>
  </si>
  <si>
    <t>How a start-up in the White House is changing business as usual | Haley Van Dyck</t>
  </si>
  <si>
    <t>Haley Van Dyck is transforming the way America delivers critical services to everyday people. At the United States Digital Service, Van Dyck and her team are ...</t>
  </si>
  <si>
    <t>3OgsRa7VDtI</t>
  </si>
  <si>
    <t>https://www.youtube.com/watch?v=3OgsRa7VDtI</t>
  </si>
  <si>
    <t>2016-04-25T14:23:37.000Z</t>
  </si>
  <si>
    <t>Parag Khanna: How megacities are changing the map of the world</t>
  </si>
  <si>
    <t>How megacities are changing the map of the world | Parag Khanna</t>
  </si>
  <si>
    <t>"I want you to reimagine how life is organized on earth," says global strategist Parag Khanna. As our expanding cities grow ever more connected through ...</t>
  </si>
  <si>
    <t>U7y4GlmwPLQ</t>
  </si>
  <si>
    <t>https://www.youtube.com/watch?v=U7y4GlmwPLQ</t>
  </si>
  <si>
    <t>2016-04-27T13:00:14.000Z</t>
  </si>
  <si>
    <t>Danielle Feinberg: The magic ingredient that brings Pixar movies to life</t>
  </si>
  <si>
    <t>The magic ingredient that brings Pixar movies to life | Danielle Feinberg</t>
  </si>
  <si>
    <t>Danielle Feinberg, Pixar's director of photography, creates stories with soul and wonder using math, science and code. Go behind the scenes of Finding Nemo, ...</t>
  </si>
  <si>
    <t>Z1R1z9ipFnM</t>
  </si>
  <si>
    <t>https://www.youtube.com/watch?v=Z1R1z9ipFnM</t>
  </si>
  <si>
    <t>2016-04-28T15:47:47.000Z</t>
  </si>
  <si>
    <t>Tabetha Boyajian: The most mysterious star in the universe</t>
  </si>
  <si>
    <t>The most mysterious star in the universe | Tabetha Boyajian</t>
  </si>
  <si>
    <t>Something massive, with roughly 1000 times the area of Earth, is blocking the light coming from a distant star known as KIC 8462852, and nobody is quite sure ...</t>
  </si>
  <si>
    <t>gypAjPp6eps</t>
  </si>
  <si>
    <t>https://www.youtube.com/watch?v=gypAjPp6eps</t>
  </si>
  <si>
    <t>2016-04-29T16:32:01.000Z</t>
  </si>
  <si>
    <t>Robert Palmer: The Panama Papers exposed a huge global problem. What's next?</t>
  </si>
  <si>
    <t>The Panama Papers exposed a huge global problem. What&amp;#39;s next? | Robert Palmer</t>
  </si>
  <si>
    <t>On April 3, 2016 we saw the largest data leak in history. The Panama Papers exposed rich and powerful people hiding vast amounts of money in offshore ...</t>
  </si>
  <si>
    <t>10MvdLL2EpY</t>
  </si>
  <si>
    <t>https://www.youtube.com/watch?v=10MvdLL2EpY</t>
  </si>
  <si>
    <t>2016-05-02T15:45:34.000Z</t>
  </si>
  <si>
    <t>Linus Torvalds: The mind behind Linux</t>
  </si>
  <si>
    <t>The mind behind Linux | Linus Torvalds</t>
  </si>
  <si>
    <t>Linus Torvalds transformed technology twice ‚Äî first with the Linux kernel, which helps power the Internet, and again with Git, the source code management ...</t>
  </si>
  <si>
    <t>o8NPllzkFhE</t>
  </si>
  <si>
    <t>https://www.youtube.com/watch?v=o8NPllzkFhE</t>
  </si>
  <si>
    <t>2016-05-03T16:28:30.000Z</t>
  </si>
  <si>
    <t>Hugh Evans: What does it mean to be a citizen of the world?</t>
  </si>
  <si>
    <t>What does it mean to be a citizen of the world? | Hugh Evans</t>
  </si>
  <si>
    <t>Hugh Evans started a movement that mobilizes "global citizens," people who self-identify first and foremost not as members of a state, nation or tribe but as ...</t>
  </si>
  <si>
    <t>ODLg_00f9BE</t>
  </si>
  <si>
    <t>https://www.youtube.com/watch?v=ODLg_00f9BE</t>
  </si>
  <si>
    <t>2016-05-04T16:36:13.000Z</t>
  </si>
  <si>
    <t>Stephen Petranek: Your kids might live on Mars. Here's how they'll survive</t>
  </si>
  <si>
    <t>Your kids might live on Mars. Here&amp;#39;s how they&amp;#39;ll survive | Stephen Petranek</t>
  </si>
  <si>
    <t>It sounds like science fiction, but journalist Stephen Petranek considers it fact: within 20 years, humans will live on Mars. In this provocative talk, Petranek makes ...</t>
  </si>
  <si>
    <t>t9c7aheZxls</t>
  </si>
  <si>
    <t>https://www.youtube.com/watch?v=t9c7aheZxls</t>
  </si>
  <si>
    <t>2016-05-05T15:45:09.000Z</t>
  </si>
  <si>
    <t>Paula Hammond: A new superweapon in the fight against cancer</t>
  </si>
  <si>
    <t>A new superweapon in the fight against cancer | Paula Hammond</t>
  </si>
  <si>
    <t>Cancer is a very clever, adaptable disease. To defeat it, says medical researcher and educator Paula Hammond, we need a new and powerful mode of attack.</t>
  </si>
  <si>
    <t>1N39Z0ODeME</t>
  </si>
  <si>
    <t>https://www.youtube.com/watch?v=1N39Z0ODeME</t>
  </si>
  <si>
    <t>2016-05-06T16:29:16.000Z</t>
  </si>
  <si>
    <t>Astro Teller: The unexpected benefit of celebrating failure</t>
  </si>
  <si>
    <t>The unexpected benefit of celebrating failure | Astro Teller</t>
  </si>
  <si>
    <t>"Great dreams aren't just visions," says Astro Teller, "They're visions coupled to strategies for making them real." The head of X (formerly Google X), Teller takes ...</t>
  </si>
  <si>
    <t>2t13Rq4oc7A</t>
  </si>
  <si>
    <t>https://www.youtube.com/watch?v=2t13Rq4oc7A</t>
  </si>
  <si>
    <t>2016-05-09T15:31:26.000Z</t>
  </si>
  <si>
    <t>Mary Norris: The nit-picking glory of The New Yorker's Comma Queen</t>
  </si>
  <si>
    <t>The nit-picking glory of The New Yorker&amp;#39;s Comma Queen | Mary Norris</t>
  </si>
  <si>
    <t>"Copy editing for The New Yorker is like playing shortstop for a major league baseball team ‚Äî every little movement gets picked over by the critics," says Mary ...</t>
  </si>
  <si>
    <t>rToBZSrxjgM</t>
  </si>
  <si>
    <t>https://www.youtube.com/watch?v=rToBZSrxjgM</t>
  </si>
  <si>
    <t>2016-05-10T15:28:01.000Z</t>
  </si>
  <si>
    <t>Christiana Figueres: The inside story of the Paris climate agreement</t>
  </si>
  <si>
    <t>The inside story of the Paris climate agreement | Christiana Figueres</t>
  </si>
  <si>
    <t>What would you do if your job was to save the planet? When Christiana Figueres was tapped by the UN to lead the Paris climate conference (COP 21) in ...</t>
  </si>
  <si>
    <t>MIA_1xQc7x8</t>
  </si>
  <si>
    <t>https://www.youtube.com/watch?v=MIA_1xQc7x8</t>
  </si>
  <si>
    <t>2016-05-11T15:15:47.000Z</t>
  </si>
  <si>
    <t>Chris Anderson: TED's secret to great public speaking</t>
  </si>
  <si>
    <t>TED&amp;#39;s secret to great public speaking | Chris Anderson</t>
  </si>
  <si>
    <t>There's no single formula for a great talk, but there is a secret ingredient that all the best ones have in common. TED Curator Chris Anderson shares this secret ...</t>
  </si>
  <si>
    <t>https://www.youtube.com/watch?v=-FOCpMAww28</t>
  </si>
  <si>
    <t>2016-04-19T15:55:40.000Z</t>
  </si>
  <si>
    <t>Joshua Prager: Wisdom from great writers on every year of life</t>
  </si>
  <si>
    <t>Wisdom from great writers on every year of life | Joshua Prager</t>
  </si>
  <si>
    <t>As different as we humans are from one another, we all age along the same great sequence, and the shared patterns of our lives pass into the pages of the ...</t>
  </si>
  <si>
    <t>fhCY_8avhWM</t>
  </si>
  <si>
    <t>https://www.youtube.com/watch?v=fhCY_8avhWM</t>
  </si>
  <si>
    <t>2016-05-12T17:16:35.000Z</t>
  </si>
  <si>
    <t>Juan Enriquez: We can reprogram life. How to do it wisely</t>
  </si>
  <si>
    <t>We can reprogram life. How to do it wisely | Juan Enriquez</t>
  </si>
  <si>
    <t>For four billion years, what lived and died on Earth depended on two principles: natural selection and random mutation. Then humans came along and changed ...</t>
  </si>
  <si>
    <t>bEdvQjTGYP8</t>
  </si>
  <si>
    <t>https://www.youtube.com/watch?v=bEdvQjTGYP8</t>
  </si>
  <si>
    <t>2016-05-13T17:57:02.000Z</t>
  </si>
  <si>
    <t>Aditi Gupta: A taboo-free way to talk about periods</t>
  </si>
  <si>
    <t>A taboo-free way to talk about periods | Aditi Gupta | TEDxGatewayWomen</t>
  </si>
  <si>
    <t>Aditi is a social entrepreneur and Co-founder of Menstrupedia, working towards spreading awareness about menstruation. Aditi is a social entrepreneur and ...</t>
  </si>
  <si>
    <t>qm0isl11BfY</t>
  </si>
  <si>
    <t>https://www.youtube.com/watch?v=qm0isl11BfY</t>
  </si>
  <si>
    <t>2015-10-29T16:46:28.000Z</t>
  </si>
  <si>
    <t>Kenneth Lacovara: Hunting for dinosaurs showed me our place in the universe</t>
  </si>
  <si>
    <t>Hunting for dinosaurs showed me our place in the universe | Kenneth Lacovara</t>
  </si>
  <si>
    <t>What happens when you discover a dinosaur? Paleontologist Kenneth Lacovara details his unearthing of Dreadnoughtus ‚Äî a 77-million-year-old sauropod that ...</t>
  </si>
  <si>
    <t>o1Z4F4e2Bw4</t>
  </si>
  <si>
    <t>https://www.youtube.com/watch?v=o1Z4F4e2Bw4</t>
  </si>
  <si>
    <t>2016-05-17T15:35:36.000Z</t>
  </si>
  <si>
    <t>Shivani Siroya: A smart loan for people with no credit history (yet)</t>
  </si>
  <si>
    <t>A smart new business loan for people with no credit | Shivani Siroya</t>
  </si>
  <si>
    <t>Trust: How do you earn it? Banks use credit scores to determine if you're trustworthy, but there are about 2.5 billion people around the world who don't have one ...</t>
  </si>
  <si>
    <t>kSR8G8mfp84</t>
  </si>
  <si>
    <t>https://www.youtube.com/watch?v=kSR8G8mfp84</t>
  </si>
  <si>
    <t>2016-05-18T14:58:54.000Z</t>
  </si>
  <si>
    <t>R. Luke DuBois: Insightful human portraits made from data</t>
  </si>
  <si>
    <t>Insightful human portraits made from data | R. Luke DuBois</t>
  </si>
  <si>
    <t>Artist R. Luke DuBois makes unique portraits of presidents, cities, himself and even Britney Spears using data and personality. In this talk, he shares nine ...</t>
  </si>
  <si>
    <t>9kBKQS7J7xI</t>
  </si>
  <si>
    <t>https://www.youtube.com/watch?v=9kBKQS7J7xI</t>
  </si>
  <si>
    <t>2016-05-19T16:15:01.000Z</t>
  </si>
  <si>
    <t>Ameera Harouda: Why I put myself in danger to tell the stories of Gaza</t>
  </si>
  <si>
    <t>Why I put myself in danger to tell the stories of Gaza | Ameera Harouda</t>
  </si>
  <si>
    <t>When Ameera Harouda hears the sounds of bombs or shells, she heads straight towards them. "I want to be there first because these stories should be told," ...</t>
  </si>
  <si>
    <t>xgYtUKFzHf8</t>
  </si>
  <si>
    <t>https://www.youtube.com/watch?v=xgYtUKFzHf8</t>
  </si>
  <si>
    <t>2016-05-20T16:12:21.000Z</t>
  </si>
  <si>
    <t>Michael Metcalfe: A provocative way to finance the fight against climate change</t>
  </si>
  <si>
    <t>A provocative way to finance the fight against climate change | Michael Metcalfe</t>
  </si>
  <si>
    <t>Will we do whatever it takes to fight climate change? Back in 2008, following the global financial crisis, governments across the world adopted a "whatever it ...</t>
  </si>
  <si>
    <t>UoMpbL_Fsig</t>
  </si>
  <si>
    <t>https://www.youtube.com/watch?v=UoMpbL_Fsig</t>
  </si>
  <si>
    <t>2016-05-23T16:42:49.000Z</t>
  </si>
  <si>
    <t>Riccardo Sabatini: How to read the genome and build a human being</t>
  </si>
  <si>
    <t>How to read the genome and build a human being | Riccardo Sabatini</t>
  </si>
  <si>
    <t>Secrets, disease and beauty are all written in the human genome, the complete set of genetic instructions needed to build a human being. Now, as scientist and ...</t>
  </si>
  <si>
    <t>s6rJLXq1Re0</t>
  </si>
  <si>
    <t>https://www.youtube.com/watch?v=s6rJLXq1Re0</t>
  </si>
  <si>
    <t>2016-05-24T16:26:53.000Z</t>
  </si>
  <si>
    <t>Sarah Gray: How my son's short life made a lasting difference</t>
  </si>
  <si>
    <t>How my son&amp;#39;s short life made a lasting difference | Sarah Gray</t>
  </si>
  <si>
    <t>After Sarah Gray's unborn son Thomas was diagnosed with anencephaly, a terminal condition, she decided to turn her family's tragedy into an extraordinary gift ...</t>
  </si>
  <si>
    <t>mxNpNuogqsY</t>
  </si>
  <si>
    <t>https://www.youtube.com/watch?v=mxNpNuogqsY</t>
  </si>
  <si>
    <t>2016-05-25T18:14:59.000Z</t>
  </si>
  <si>
    <t>Alice Rawsthorn: Pirates, nurses and other rebel designers</t>
  </si>
  <si>
    <t>Pirates, nurses and other rebel designers | Alice Rawsthorn</t>
  </si>
  <si>
    <t>In this ode to design renegades, Alice Rawsthorn highlights the work of unlikely heroes, from Blackbeard to Florence Nightingale. Drawing a line from these bold ...</t>
  </si>
  <si>
    <t>vC1uxXvPG0Q</t>
  </si>
  <si>
    <t>https://www.youtube.com/watch?v=vC1uxXvPG0Q</t>
  </si>
  <si>
    <t>2016-05-26T18:15:10.000Z</t>
  </si>
  <si>
    <t>Dan Pallotta: The dream we haven't dared to dream</t>
  </si>
  <si>
    <t>The dream we haven&amp;#39;t dared to dream | Dan Pallotta</t>
  </si>
  <si>
    <t>What are your dreams? Better yet, what are your broken dreams? Dan Pallotta dreams of a time when we are as excited, curious and scientific about the ...</t>
  </si>
  <si>
    <t>hxsnKwmW0dk</t>
  </si>
  <si>
    <t>https://www.youtube.com/watch?v=hxsnKwmW0dk</t>
  </si>
  <si>
    <t>2016-05-27T16:28:25.000Z</t>
  </si>
  <si>
    <t>Monica Byrne: A sci-fi vision of love from a 318-year-old hologram</t>
  </si>
  <si>
    <t>A sci-fi vision of love from a 318-year-old hologram | Monica Byrne</t>
  </si>
  <si>
    <t>Science fiction writer Monica Byrne imagines rich worlds populated with characters who defy our racial, social and gender stereotypes. In this performance ...</t>
  </si>
  <si>
    <t>8HfoKd873HY</t>
  </si>
  <si>
    <t>https://www.youtube.com/watch?v=8HfoKd873HY</t>
  </si>
  <si>
    <t>2016-05-31T17:42:01.000Z</t>
  </si>
  <si>
    <t>Michael Bodekaer: This virtual lab will revolutionize science class</t>
  </si>
  <si>
    <t>This virtual lab will revolutionize science class | Michael Bodekaer</t>
  </si>
  <si>
    <t>Virtual reality is no longer part of some distant future, and it's not just for gaming and entertainment anymore. Michael Bodekaer wants to use it to make quality ...</t>
  </si>
  <si>
    <t>iF5-aDJOr6U</t>
  </si>
  <si>
    <t>https://www.youtube.com/watch?v=iF5-aDJOr6U</t>
  </si>
  <si>
    <t>2016-06-01T16:23:12.000Z</t>
  </si>
  <si>
    <t>Jennifer Kahn: Gene editing can now change an entire species -- forever</t>
  </si>
  <si>
    <t>Gene editing can now change an entire species -- forever | Jennifer Kahn</t>
  </si>
  <si>
    <t>CRISPR gene drives allow scientists to change sequences of DNA and guarantee that the resulting edited genetic trait is inherited by future generations, ...</t>
  </si>
  <si>
    <t>OI_OhvOumT0</t>
  </si>
  <si>
    <t>https://www.youtube.com/watch?v=OI_OhvOumT0</t>
  </si>
  <si>
    <t>2016-06-02T15:18:24.000Z</t>
  </si>
  <si>
    <t>Uri Hasson: This is your brain on communication</t>
  </si>
  <si>
    <t>This is your brain on communication | Uri Hasson</t>
  </si>
  <si>
    <t>Neuroscientist Uri Hasson researches the basis of human communication, and experiments from his lab reveal that even across different languages, our brains ...</t>
  </si>
  <si>
    <t>FDhlOovaGrI</t>
  </si>
  <si>
    <t>https://www.youtube.com/watch?v=FDhlOovaGrI</t>
  </si>
  <si>
    <t>2016-06-03T16:35:05.000Z</t>
  </si>
  <si>
    <t>Sanford Biggers: An artist's unflinching look at racial violence</t>
  </si>
  <si>
    <t>An artist&amp;#39;s unflinching look at racial violence | Sanford Biggers</t>
  </si>
  <si>
    <t>Conceptual artist and TED Fellow Sanford Biggers uses painting, sculpture, video and performance to spark challenging conversations about the history and ...</t>
  </si>
  <si>
    <t>MO0L_LY2hRA</t>
  </si>
  <si>
    <t>https://www.youtube.com/watch?v=MO0L_LY2hRA</t>
  </si>
  <si>
    <t>2016-06-06T16:23:14.000Z</t>
  </si>
  <si>
    <t>Sangeeta Bhatia: This tiny particle could roam your body to find tumors</t>
  </si>
  <si>
    <t>This tiny particle could roam your body to find tumors | Sangeeta Bhatia</t>
  </si>
  <si>
    <t>What if we could find cancerous tumors years before they can harm us ‚Äî without expensive screening facilities or even steady electricity? Physician ...</t>
  </si>
  <si>
    <t>_bphPa7Wp4c</t>
  </si>
  <si>
    <t>https://www.youtube.com/watch?v=_bphPa7Wp4c</t>
  </si>
  <si>
    <t>2016-06-07T16:39:46.000Z</t>
  </si>
  <si>
    <t>Kang Lee: Can you really tell if a kid is lying?</t>
  </si>
  <si>
    <t>Can you really tell if a kid is lying? | Kang Lee</t>
  </si>
  <si>
    <t>Are children poor liars? Do you think you can easily detect their lies? Developmental researcher Kang Lee studies what happens physiologically to children ...</t>
  </si>
  <si>
    <t>6diqpGKOvic</t>
  </si>
  <si>
    <t>https://www.youtube.com/watch?v=6diqpGKOvic</t>
  </si>
  <si>
    <t>2016-06-08T15:30:15.000Z</t>
  </si>
  <si>
    <t>Laura Indolfi: Good news in the fight against pancreatic cancer</t>
  </si>
  <si>
    <t>Good news in the fight against pancreatic cancer | Laura Indolfi</t>
  </si>
  <si>
    <t>Anyone who has lost a loved one to pancreatic cancer knows the devastating speed with which it can affect an otherwise healthy person. TED Fellow and ...</t>
  </si>
  <si>
    <t>tRqJysI-yiw</t>
  </si>
  <si>
    <t>https://www.youtube.com/watch?v=tRqJysI-yiw</t>
  </si>
  <si>
    <t>2016-06-09T16:54:55.000Z</t>
  </si>
  <si>
    <t>Sebastian Junger: Our lonely society makes it hard to come home from war</t>
  </si>
  <si>
    <t>Our lonely society makes it hard to come home from war | Sebastian Junger</t>
  </si>
  <si>
    <t>Sebastian Junger has seen war up close, and he knows the impact that battlefield trauma has on soldiers. But he suggests there's another major cause of pain ...</t>
  </si>
  <si>
    <t>o9DNWK6WfQw</t>
  </si>
  <si>
    <t>https://www.youtube.com/watch?v=o9DNWK6WfQw</t>
  </si>
  <si>
    <t>2016-06-10T20:15:46.000Z</t>
  </si>
  <si>
    <t>Juno Mac: The laws that sex workers really want</t>
  </si>
  <si>
    <t>The laws that sex workers really want | Juno Mac</t>
  </si>
  <si>
    <t>Everyone has an opinion about how to legislate sex work (whether to legalize it, ban it or even tax it) ... but what do workers themselves think would work best?</t>
  </si>
  <si>
    <t>vc-n852sv3E</t>
  </si>
  <si>
    <t>https://www.youtube.com/watch?v=vc-n852sv3E</t>
  </si>
  <si>
    <t>2016-06-13T17:05:37.000Z</t>
  </si>
  <si>
    <t>Trevor Timm: How free is our freedom of the press?</t>
  </si>
  <si>
    <t>How free is our freedom of the press? | Trevor Timm</t>
  </si>
  <si>
    <t>In the US, the press has a right to publish secret information the public needs to know, protected by the First Amendment. Government surveillance has made it ...</t>
  </si>
  <si>
    <t>A-OvJjAw2Jo</t>
  </si>
  <si>
    <t>https://www.youtube.com/watch?v=A-OvJjAw2Jo</t>
  </si>
  <si>
    <t>2016-06-14T16:24:39.000Z</t>
  </si>
  <si>
    <t>Lidia Yuknavitch: The beauty of being a misfit</t>
  </si>
  <si>
    <t>The beauty of being a misfit | Lidia Yuknavitch</t>
  </si>
  <si>
    <t>To those who feel like they don't belong: there is beauty in being a misfit. Author Lidia Yuknavitch shares her own wayward journey in an intimate recollection of ...</t>
  </si>
  <si>
    <t>9AgCr2tTvng</t>
  </si>
  <si>
    <t>https://www.youtube.com/watch?v=9AgCr2tTvng</t>
  </si>
  <si>
    <t>2016-06-15T17:04:10.000Z</t>
  </si>
  <si>
    <t>Mariano Sigman: Your words may predict your future mental health</t>
  </si>
  <si>
    <t>Your words may predict your future mental health | Mariano Sigman</t>
  </si>
  <si>
    <t>Can the way you speak and write today predict your future mental state, even the onset of psychosis? In this fascinating talk, neuroscientist Mariano Sigman ...</t>
  </si>
  <si>
    <t>uTL9tm7S1Io</t>
  </si>
  <si>
    <t>https://www.youtube.com/watch?v=uTL9tm7S1Io</t>
  </si>
  <si>
    <t>2016-06-16T20:22:31.000Z</t>
  </si>
  <si>
    <t>Zaria Forman: Drawings that show the beauty and fragility of Earth</t>
  </si>
  <si>
    <t>Drawings that show the beauty and fragility of Earth | Zaria Forman</t>
  </si>
  <si>
    <t>Zaria Forman's large-scale compositions of melting glaciers, icebergs floating in glassy water and waves cresting with foam explore moments of transition, ...</t>
  </si>
  <si>
    <t>9VF7kffCgJU</t>
  </si>
  <si>
    <t>https://www.youtube.com/watch?v=9VF7kffCgJU</t>
  </si>
  <si>
    <t>2016-06-17T18:41:10.000Z</t>
  </si>
  <si>
    <t>Joseph Ravenell: How barbershops can keep men healthy</t>
  </si>
  <si>
    <t>How barbershops can keep men healthy | Joseph Ravenell</t>
  </si>
  <si>
    <t>The barbershop can be a safe haven for black men, a place for honest conversation and trust ‚Äî and, as physician Joseph Ravenell suggests, a good place to ...</t>
  </si>
  <si>
    <t>ppZ2WIlRvR8</t>
  </si>
  <si>
    <t>https://www.youtube.com/watch?v=ppZ2WIlRvR8</t>
  </si>
  <si>
    <t>2016-06-20T16:16:25.000Z</t>
  </si>
  <si>
    <t>Adam Driver: My journey from Marine to actor</t>
  </si>
  <si>
    <t>My journey from Marine to actor | Adam Driver</t>
  </si>
  <si>
    <t>Before he fought in the galactic battles of Star Wars: The Force Awakens, Adam Driver was a United States Marine with 1/1 Weapons Company. He tells the story ...</t>
  </si>
  <si>
    <t>nCwwVjPNloY</t>
  </si>
  <si>
    <t>https://www.youtube.com/watch?v=nCwwVjPNloY</t>
  </si>
  <si>
    <t>2016-06-21T15:56:49.000Z</t>
  </si>
  <si>
    <t>Sue Desmond-Hellmann: A smarter, more precise way to think about public health</t>
  </si>
  <si>
    <t>A smarter, more precise way to think about public health | Sue Desmond-Hellmann</t>
  </si>
  <si>
    <t>Sue Desmond-Hellmann is using precision public health ‚Äî an approach that incorporates big data, consumer monitoring, gene sequencing and other ...</t>
  </si>
  <si>
    <t>ddxHlkIuHqg</t>
  </si>
  <si>
    <t>https://www.youtube.com/watch?v=ddxHlkIuHqg</t>
  </si>
  <si>
    <t>2016-06-22T17:34:09.000Z</t>
  </si>
  <si>
    <t>Samantha Nutt: The real harm of the global arms trade</t>
  </si>
  <si>
    <t>The real harm of the global arms trade | Samantha Nutt</t>
  </si>
  <si>
    <t>In some parts of the world, it's easier to get an automatic rifle than a glass of clean drinking water. Is this just the way it is? Samantha Nutt, doctor and founder of ...</t>
  </si>
  <si>
    <t>6LmPq7D-ds0</t>
  </si>
  <si>
    <t>https://www.youtube.com/watch?v=6LmPq7D-ds0</t>
  </si>
  <si>
    <t>2016-06-23T15:35:25.000Z</t>
  </si>
  <si>
    <t>Norman Lear: An entertainment icon on living a life of meaning</t>
  </si>
  <si>
    <t>An entertainment icon on living a life of meaning | Norman Lear</t>
  </si>
  <si>
    <t>In the 1970s (and decades following), TV producer Norman Lear touched the lives of millions with culture-altering sitcoms like "All in the Family," "The ...</t>
  </si>
  <si>
    <t>3dy4SGkSD8M</t>
  </si>
  <si>
    <t>https://www.youtube.com/watch?v=3dy4SGkSD8M</t>
  </si>
  <si>
    <t>2016-06-25T15:21:31.000Z</t>
  </si>
  <si>
    <t>Stephen Wilkes: The passing of time, caught in a single photo</t>
  </si>
  <si>
    <t>The passing of time, caught in a single photo | Stephen Wilkes</t>
  </si>
  <si>
    <t>Photographer Stephen Wilkes crafts stunning compositions of landscapes as they transition from day to night, exploring the space-time continuum within a ...</t>
  </si>
  <si>
    <t>afev0ZjAhUA</t>
  </si>
  <si>
    <t>https://www.youtube.com/watch?v=afev0ZjAhUA</t>
  </si>
  <si>
    <t>2016-06-27T19:09:56.000Z</t>
  </si>
  <si>
    <t>C√©dric Villani: What's so sexy about math?</t>
  </si>
  <si>
    <t>What&amp;#39;s so sexy about math? | C√©dric Villani</t>
  </si>
  <si>
    <t>Hidden truths permeate our world; they're inaccessible to our senses, but math allows us to go beyond our intuition to uncover their mysteries. In this survey of ...</t>
  </si>
  <si>
    <t>Kc0Kthyo0hU</t>
  </si>
  <si>
    <t>https://www.youtube.com/watch?v=Kc0Kthyo0hU</t>
  </si>
  <si>
    <t>2016-06-28T19:31:51.000Z</t>
  </si>
  <si>
    <t>Amit Sood: Every piece of art you've ever wanted to see -- up close and searchable</t>
  </si>
  <si>
    <t>Every piece of art you&amp;#39;ve ever wanted to see -- up close and searchable | Amit Sood</t>
  </si>
  <si>
    <t>What does a cultural Big Bang look like? For Amit Sood, director of Google's Cultural Institute and Art Project, it's an online platform where anyone can explore ...</t>
  </si>
  <si>
    <t>CjB6DQGalU0</t>
  </si>
  <si>
    <t>https://www.youtube.com/watch?v=CjB6DQGalU0</t>
  </si>
  <si>
    <t>2016-06-29T15:54:58.000Z</t>
  </si>
  <si>
    <t>ShaoLan: The Chinese zodiac, explained</t>
  </si>
  <si>
    <t>The Chinese zodiac, explained | ShaoLan</t>
  </si>
  <si>
    <t>A quarter of the world's population cares a lot about the Chinese zodiac. Even if you don't believe in it, you'd be wise to know how it works, says technologist and ...</t>
  </si>
  <si>
    <t>Kxg0_EpOcWs</t>
  </si>
  <si>
    <t>https://www.youtube.com/watch?v=Kxg0_EpOcWs</t>
  </si>
  <si>
    <t>2016-06-30T16:10:24.000Z</t>
  </si>
  <si>
    <t>Sajay Samuel: How college loans exploit students for profit</t>
  </si>
  <si>
    <t>How college loans exploit students for profit | Sajay Samuel</t>
  </si>
  <si>
    <t>"Once upon a time in America," says professor Sajay Samuel, "going to college did not mean graduating with debt." Today, higher education has become a ...</t>
  </si>
  <si>
    <t>YXWKuK-Qsu4</t>
  </si>
  <si>
    <t>https://www.youtube.com/watch?v=YXWKuK-Qsu4</t>
  </si>
  <si>
    <t>2016-07-02T15:41:47.000Z</t>
  </si>
  <si>
    <t>Negin Farsad: A highly scientific taxonomy of haters</t>
  </si>
  <si>
    <t>A highly scientific taxonomy of haters | Negin Farsad</t>
  </si>
  <si>
    <t>TED Fellow Negin Farsad weaves comedy and social commentary to cleverly undercut stereotypes of her culture. In this uproarious talk/stand-up hybrid, Farsad ...</t>
  </si>
  <si>
    <t>XiDAztWWAuM</t>
  </si>
  <si>
    <t>https://www.youtube.com/watch?v=XiDAztWWAuM</t>
  </si>
  <si>
    <t>2016-07-05T15:40:01.000Z</t>
  </si>
  <si>
    <t>Andrew Youn: 3 reasons why we can win the fight against poverty</t>
  </si>
  <si>
    <t>3 reasons why we can win the fight against poverty | Andrew Youn</t>
  </si>
  <si>
    <t>Half of the world's poorest people have something in common: they're small farmers. In this eye-opening talk, social entrepreneur Andrew Youn shows how his ...</t>
  </si>
  <si>
    <t>wlR1ojoiue0</t>
  </si>
  <si>
    <t>https://www.youtube.com/watch?v=wlR1ojoiue0</t>
  </si>
  <si>
    <t>2016-07-06T16:31:20.000Z</t>
  </si>
  <si>
    <t>Jamila Raqib: The secret to effective nonviolent resistance</t>
  </si>
  <si>
    <t>The secret to effective nonviolent resistance | Jamila Raqib</t>
  </si>
  <si>
    <t>We're not going to end violence by telling people that it's morally wrong, says Jamila Raqib, executive director of the Albert Einstein Institution. Instead, we must ...</t>
  </si>
  <si>
    <t>OIpgrZ8yS-Q</t>
  </si>
  <si>
    <t>https://www.youtube.com/watch?v=OIpgrZ8yS-Q</t>
  </si>
  <si>
    <t>2016-07-07T16:45:30.000Z</t>
  </si>
  <si>
    <t>Andrew Pelling: This scientist makes ears out of apples</t>
  </si>
  <si>
    <t>This scientist makes ears out of apples | Andrew Pelling</t>
  </si>
  <si>
    <t>Andrew Pelling is a biohacker, and nature is his hardware. His favorite materials are the simplest ones (and oftentimes he finds them in the garbage). Building ...</t>
  </si>
  <si>
    <t>7LPJrzZaoZg</t>
  </si>
  <si>
    <t>https://www.youtube.com/watch?v=7LPJrzZaoZg</t>
  </si>
  <si>
    <t>2016-07-08T15:05:01.000Z</t>
  </si>
  <si>
    <t>Chris Milk: The birth of virtual reality as an art form</t>
  </si>
  <si>
    <t>The birth of virtual reality as an art form | Chris Milk</t>
  </si>
  <si>
    <t>Chris Milk uses innovative technologies to make personal, interactive, human stories. In this talk, he traces his relationship to music and art, from the first moment ...</t>
  </si>
  <si>
    <t>cJg_tPB0Nu0</t>
  </si>
  <si>
    <t>https://www.youtube.com/watch?v=cJg_tPB0Nu0</t>
  </si>
  <si>
    <t>2016-07-11T15:24:57.000Z</t>
  </si>
  <si>
    <t>Tristan Harris: How better tech could protect us from distraction</t>
  </si>
  <si>
    <t>How better tech could protect us from distraction | Tristan Harris</t>
  </si>
  <si>
    <t>How often does technology interrupt us from what we really mean to be doing? At work and at play, we spend a startling amount of time distracted by pings and ...</t>
  </si>
  <si>
    <t>D55ctBYF3AY</t>
  </si>
  <si>
    <t>https://www.youtube.com/watch?v=D55ctBYF3AY</t>
  </si>
  <si>
    <t>2016-07-14T15:10:30.000Z</t>
  </si>
  <si>
    <t>Gill Hicks: I survived a terrorist attack. Here's what I learned</t>
  </si>
  <si>
    <t>I survived a terrorist attack. Here&amp;#39;s what I learned | Gill Hicks</t>
  </si>
  <si>
    <t>Gill Hicks's story is one of compassion and humanity, emerging from the ashes of chaos and hate. A survivor of the London terrorist bombings on July 7, 2005, ...</t>
  </si>
  <si>
    <t>VJoQj00RZHg</t>
  </si>
  <si>
    <t>https://www.youtube.com/watch?v=VJoQj00RZHg</t>
  </si>
  <si>
    <t>2016-07-18T15:29:21.000Z</t>
  </si>
  <si>
    <t>Keolu Fox: Why genetic research must be more diverse</t>
  </si>
  <si>
    <t>Why genetic research must be more diverse | Keolu Fox</t>
  </si>
  <si>
    <t>Ninety-six percent of genome studies are based on people of European descent. The rest of the world is virtually unrepresented ‚Äî and this is dangerous, says ...</t>
  </si>
  <si>
    <t>C44r6knuJtU</t>
  </si>
  <si>
    <t>https://www.youtube.com/watch?v=C44r6knuJtU</t>
  </si>
  <si>
    <t>2016-07-15T16:39:22.000Z</t>
  </si>
  <si>
    <t>Seema Bansal: How to fix a broken education system ... without any more money</t>
  </si>
  <si>
    <t>How to fix a broken education system ... without any more money | Seema Bansal</t>
  </si>
  <si>
    <t>Seema Bansal forged a path to public education reform for 15000 schools in Haryana, India, by setting an ambitious goal: by 2020, 80 percent of children should ...</t>
  </si>
  <si>
    <t>7sqeoYOQ4qg</t>
  </si>
  <si>
    <t>https://www.youtube.com/watch?v=7sqeoYOQ4qg</t>
  </si>
  <si>
    <t>2016-07-20T16:44:16.000Z</t>
  </si>
  <si>
    <t>Brian Little: Who are you, really? The puzzle of personality</t>
  </si>
  <si>
    <t>Who are you, really? The puzzle of personality | Brian Little</t>
  </si>
  <si>
    <t>What makes you, you? Psychologists like to talk about our traits, or defined characteristics that make us who we are. But Brian Little is more interested in ...</t>
  </si>
  <si>
    <t>qYvXk_bqlBk</t>
  </si>
  <si>
    <t>https://www.youtube.com/watch?v=qYvXk_bqlBk</t>
  </si>
  <si>
    <t>2016-07-19T16:56:54.000Z</t>
  </si>
  <si>
    <t>Tom Hulme: What can we learn from shortcuts?</t>
  </si>
  <si>
    <t>What can we learn from shortcuts? | Tom Hulme</t>
  </si>
  <si>
    <t>How do you build a product people really want? Allow consumers to be a part of the process. "Empathy for what your customers want is probably the biggest ...</t>
  </si>
  <si>
    <t>P9B8PmUR64U</t>
  </si>
  <si>
    <t>https://www.youtube.com/watch?v=P9B8PmUR64U</t>
  </si>
  <si>
    <t>2016-07-21T16:04:19.000Z</t>
  </si>
  <si>
    <t>Wanda Diaz Merced: How a blind astronomer found a way to hear the stars</t>
  </si>
  <si>
    <t>How a blind astronomer found a way to hear the stars | Wanda Diaz Merced</t>
  </si>
  <si>
    <t>Wanda Diaz Merced studies the light emitted by gamma-ray bursts, the most energetic events in the universe. When she lost her sight and was left without a way ...</t>
  </si>
  <si>
    <t>https://www.youtube.com/watch?v=-hY9QSdaReY</t>
  </si>
  <si>
    <t>2016-07-13T15:30:47.000Z</t>
  </si>
  <si>
    <t>Blaise Ag√ºera y Arcas: How computers are learning to be creative</t>
  </si>
  <si>
    <t>How computers are learning to be creative | Blaise Ag√ºera y Arcas</t>
  </si>
  <si>
    <t>We're on the edge of a new frontier in art and creativity ‚Äî and it's not human. Blaise Ag√ºera y Arcas, principal scientist at Google, works with deep neural ...</t>
  </si>
  <si>
    <t>uSUOdu_5MPc</t>
  </si>
  <si>
    <t>https://www.youtube.com/watch?v=uSUOdu_5MPc</t>
  </si>
  <si>
    <t>2016-07-22T15:47:36.000Z</t>
  </si>
  <si>
    <t>Julia Galef: Why you think you're right -- even if you're wrong</t>
  </si>
  <si>
    <t>Why you think you&amp;#39;re right -- even if you&amp;#39;re wrong | Julia Galef</t>
  </si>
  <si>
    <t>Perspective is everything, especially when it comes to examining your beliefs. Are you a soldier, prone to defending your viewpoint at all costs ‚Äî or a scout, ...</t>
  </si>
  <si>
    <t>w4RLfVxTGH4</t>
  </si>
  <si>
    <t>https://www.youtube.com/watch?v=w4RLfVxTGH4</t>
  </si>
  <si>
    <t>2016-08-08T17:17:04.000Z</t>
  </si>
  <si>
    <t>Prosanta Chakrabarty: Clues to prehistoric times, found in blind cavefish</t>
  </si>
  <si>
    <t>Clues to prehistoric times, found in blind cavefish | Prosanta Chakrabarty</t>
  </si>
  <si>
    <t>TED Fellow Prosanta Chakrabarty explores hidden parts of the world in search of new species of cave-dwelling fish. These subterranean creatures have ...</t>
  </si>
  <si>
    <t>Sd7lvPpDDUg</t>
  </si>
  <si>
    <t>https://www.youtube.com/watch?v=Sd7lvPpDDUg</t>
  </si>
  <si>
    <t>2016-08-09T16:21:17.000Z</t>
  </si>
  <si>
    <t>John Legend: "Redemption Song"</t>
  </si>
  <si>
    <t>John Legend performs live &amp;quot;Redemption Song&amp;quot; by Bob Marley at 2017 Nobel Peace Prize award ceremony</t>
  </si>
  <si>
    <t>Watch John Legend as he performs live "Redemption Song" by Bob Marley at this year's Nobel Peace Prize award ceremony.</t>
  </si>
  <si>
    <t>tlQn8_I6pjY</t>
  </si>
  <si>
    <t>https://www.youtube.com/watch?v=tlQn8_I6pjY</t>
  </si>
  <si>
    <t>2017-12-10T15:12:23.000Z</t>
  </si>
  <si>
    <t>Marwa Al-Sabouni: How Syria's architecture laid the foundation for brutal war</t>
  </si>
  <si>
    <t>How Syria&amp;#39;s architecture laid the foundation for brutal war | Marwa Al-Sabouni</t>
  </si>
  <si>
    <t>What caused the war in Syria? Oppression, drought and religious differences all played key roles, but Marwa Al-Sabouni suggests another reason: architecture.</t>
  </si>
  <si>
    <t>8yqAD0MX3Zk</t>
  </si>
  <si>
    <t>https://www.youtube.com/watch?v=8yqAD0MX3Zk</t>
  </si>
  <si>
    <t>2016-08-11T18:18:19.000Z</t>
  </si>
  <si>
    <t>Alexander Betts: Why Brexit happened -- and what to do next</t>
  </si>
  <si>
    <t>Why Brexit happened -- and what to do next | Alexander Betts</t>
  </si>
  <si>
    <t>We are embarrassingly unaware of how divided our societies are, and Brexit grew out of a deep, unexamined divide between those that fear globalization and ...</t>
  </si>
  <si>
    <t>dcwuBo4PvE0</t>
  </si>
  <si>
    <t>https://www.youtube.com/watch?v=dcwuBo4PvE0</t>
  </si>
  <si>
    <t>2016-08-12T17:08:39.000Z</t>
  </si>
  <si>
    <t>Safwat Saleem: Why I keep speaking up, even when people mock my accent</t>
  </si>
  <si>
    <t>Why I keep speaking up, even when people mock my accent | Safwat Saleem</t>
  </si>
  <si>
    <t>Artist Safwat Saleem grew up with a stutter -- but as an independent animator, he decided to do his own voiceovers to give life to his characters. When YouTube ...</t>
  </si>
  <si>
    <t>B4a0NvLTebw</t>
  </si>
  <si>
    <t>https://www.youtube.com/watch?v=B4a0NvLTebw</t>
  </si>
  <si>
    <t>2016-08-15T15:43:59.000Z</t>
  </si>
  <si>
    <t>Elise Roy: When we design for disability, we all benefit</t>
  </si>
  <si>
    <t>When we design for disability, we all benefit | Elise Roy</t>
  </si>
  <si>
    <t>"I believe that losing my hearing was one of the greatest gifts I've ever received," says Elise Roy. As a disability rights lawyer and design thinker, she knows that ...</t>
  </si>
  <si>
    <t>g2m97gPI70I</t>
  </si>
  <si>
    <t>https://www.youtube.com/watch?v=g2m97gPI70I</t>
  </si>
  <si>
    <t>2016-08-16T15:38:37.000Z</t>
  </si>
  <si>
    <t>Leila Hoteit: 3 lessons on success from an Arab businesswoman</t>
  </si>
  <si>
    <t>3 lessons on success from an Arab businesswoman | Leila Hoteit</t>
  </si>
  <si>
    <t>Professional Arab women juggle more responsibilities than their male counterparts, and they face more cultural rigidity than Western women. What can their ...</t>
  </si>
  <si>
    <t>b28brIs1OmM</t>
  </si>
  <si>
    <t>https://www.youtube.com/watch?v=b28brIs1OmM</t>
  </si>
  <si>
    <t>2016-08-17T18:08:09.000Z</t>
  </si>
  <si>
    <t>Eric Haseltine: What will be the next big scientific breakthrough?</t>
  </si>
  <si>
    <t>Eric Haseltine What will be the next big scientific breakthrough?</t>
  </si>
  <si>
    <t>_AzMYSLeKME</t>
  </si>
  <si>
    <t>https://www.youtube.com/watch?v=_AzMYSLeKME</t>
  </si>
  <si>
    <t>2016-07-16T20:28:45.000Z</t>
  </si>
  <si>
    <t>Emma Marris: Nature is everywhere -- we just need to learn to see it</t>
  </si>
  <si>
    <t>Nature is everywhere -- we just need to learn to see it | Emma Marris</t>
  </si>
  <si>
    <t>How do you define "nature?" If we define it as that which is untouched by humans, we won't have any left, says environmental writer Emma Marris. She urges us ...</t>
  </si>
  <si>
    <t>hiIcwt88o94</t>
  </si>
  <si>
    <t>https://www.youtube.com/watch?v=hiIcwt88o94</t>
  </si>
  <si>
    <t>2016-08-19T19:46:43.000Z</t>
  </si>
  <si>
    <t>Shubhendu Sharma: How to grow a forest in your backyard</t>
  </si>
  <si>
    <t>How to grow a forest in your backyard | Shubhendu Sharma</t>
  </si>
  <si>
    <t>Forests don't have to be far-flung nature reserves, isolated from human life. Instead, we can grow them right where we are -- even in cities. Eco-entrepreneur and ...</t>
  </si>
  <si>
    <t>mjUsobGWhs8</t>
  </si>
  <si>
    <t>https://www.youtube.com/watch?v=mjUsobGWhs8</t>
  </si>
  <si>
    <t>2016-08-22T16:27:27.000Z</t>
  </si>
  <si>
    <t>Adam Savage: My love letter to cosplay</t>
  </si>
  <si>
    <t>My love letter to cosplay | Adam Savage</t>
  </si>
  <si>
    <t>Adam Savage makes things and builds experiments, and he uses costumes to add humor, color and clarity to the stories he tells. Tracing his lifelong love of ...</t>
  </si>
  <si>
    <t>cXbXNV9-ZAg</t>
  </si>
  <si>
    <t>https://www.youtube.com/watch?v=cXbXNV9-ZAg</t>
  </si>
  <si>
    <t>2016-08-23T16:57:39.000Z</t>
  </si>
  <si>
    <t>Lisa Dyson: A forgotten Space Age technology could change how we grow food</t>
  </si>
  <si>
    <t>A forgotten Space Age technology could change how we grow food | Lisa Dyson</t>
  </si>
  <si>
    <t>We're heading for a world population of 10 billion people -- but what will we all eat? Lisa Dyson rediscovered an idea developed by NASA in the 1960s for ...</t>
  </si>
  <si>
    <t>c8WMM_PUOj0</t>
  </si>
  <si>
    <t>https://www.youtube.com/watch?v=c8WMM_PUOj0</t>
  </si>
  <si>
    <t>2016-08-24T20:50:43.000Z</t>
  </si>
  <si>
    <t>eL Seed: A project of peace, painted across 50 buildings</t>
  </si>
  <si>
    <t>A project of peace, painted across 50 buildings | eL Seed</t>
  </si>
  <si>
    <t>eL Seed fuses Arabic calligraphy with graffiti to paint colorful, swirling messages of hope and peace on buildings from Tunisia to Paris. The artist and TED Fellow ...</t>
  </si>
  <si>
    <t>g9M3HIjHuq0</t>
  </si>
  <si>
    <t>https://www.youtube.com/watch?v=g9M3HIjHuq0</t>
  </si>
  <si>
    <t>2016-08-25T15:50:35.000Z</t>
  </si>
  <si>
    <t>Gerard Ryle: How the Panama Papers journalists broke the biggest leak in history</t>
  </si>
  <si>
    <t>How the Panama Papers journalists broke the biggest leak in history | Gerard Ryle</t>
  </si>
  <si>
    <t>Gerard Ryle led the international team that divulged the Panama Papers, the 11.5 million leaked documents from 40 years of activity of the Panamanian law firm ...</t>
  </si>
  <si>
    <t>qNvDRuGK84I</t>
  </si>
  <si>
    <t>https://www.youtube.com/watch?v=qNvDRuGK84I</t>
  </si>
  <si>
    <t>2016-08-26T18:29:47.000Z</t>
  </si>
  <si>
    <t>Ed Boyden: A new way to study the brain's invisible secrets</t>
  </si>
  <si>
    <t>A new way to study the brain&amp;#39;s invisible secrets | Ed Boyden</t>
  </si>
  <si>
    <t>Neuroengineer Ed Boyden wants to know how the tiny biomolecules in our brains generate emotions, thoughts and feelings ‚Äî and he wants to find the ...</t>
  </si>
  <si>
    <t>CDdpQSLr7YE</t>
  </si>
  <si>
    <t>https://www.youtube.com/watch?v=CDdpQSLr7YE</t>
  </si>
  <si>
    <t>2016-08-29T17:58:05.000Z</t>
  </si>
  <si>
    <t>Suzanne Simard: How trees talk to each other</t>
  </si>
  <si>
    <t>How trees talk to each other | Suzanne Simard</t>
  </si>
  <si>
    <t>"A forest is much more than what you see," says ecologist Suzanne Simard. Her 30 years of research in Canadian forests have led to an astounding discovery ...</t>
  </si>
  <si>
    <t>Un2yBgIAxYs</t>
  </si>
  <si>
    <t>https://www.youtube.com/watch?v=Un2yBgIAxYs</t>
  </si>
  <si>
    <t>2016-08-30T17:28:31.000Z</t>
  </si>
  <si>
    <t>Anthony Goldbloom: The jobs we'll lose to machines -- and the ones we won't</t>
  </si>
  <si>
    <t>The jobs we&amp;#39;ll lose to machines -- and the ones we won&amp;#39;t | Anthony Goldbloom</t>
  </si>
  <si>
    <t>Machine learning isn't just for simple tasks like assessing credit risk and sorting mail anymore -- today, it's capable of far more complex applications, like grading ...</t>
  </si>
  <si>
    <t>gWmRkYsLzB4</t>
  </si>
  <si>
    <t>https://www.youtube.com/watch?v=gWmRkYsLzB4</t>
  </si>
  <si>
    <t>2016-08-31T15:56:06.000Z</t>
  </si>
  <si>
    <t>Martin Reeves: How to build a business that lasts 100 years</t>
  </si>
  <si>
    <t>How to build a business that lasts 100 years | Martin Reeves</t>
  </si>
  <si>
    <t>If you want to build a business that lasts, there may be no better place to look for inspiration than your own immune system. Join strategist Martin Reeves as he ...</t>
  </si>
  <si>
    <t>l1fodZNF1GI</t>
  </si>
  <si>
    <t>https://www.youtube.com/watch?v=l1fodZNF1GI</t>
  </si>
  <si>
    <t>2016-09-01T16:51:08.000Z</t>
  </si>
  <si>
    <t>Molly Winter: The taboo secret to better health</t>
  </si>
  <si>
    <t>The taboo secret to better health | Molly Winter</t>
  </si>
  <si>
    <t>Our poop and pee have superpowers, but for the most part we don't harness them. Molly Winter faces down our squeamishness and asks us to see what goes ...</t>
  </si>
  <si>
    <t>2Brajdazp1o</t>
  </si>
  <si>
    <t>https://www.youtube.com/watch?v=2Brajdazp1o</t>
  </si>
  <si>
    <t>2016-09-02T19:09:13.000Z</t>
  </si>
  <si>
    <t>Ngozi Okonjo-Iweala: How Africa can keep rising</t>
  </si>
  <si>
    <t>How Africa can keep rising | Ngozi Okonjo-Iweala</t>
  </si>
  <si>
    <t>African growth is a trend, not a fluke, says economist and former Finance Minister of Nigeria Ngozi Okonjo-Iweala. In this refreshingly candid and straightforward ...</t>
  </si>
  <si>
    <t>CPVjktgYKo4</t>
  </si>
  <si>
    <t>https://www.youtube.com/watch?v=CPVjktgYKo4</t>
  </si>
  <si>
    <t>2016-09-03T16:23:40.000Z</t>
  </si>
  <si>
    <t>Dave Brain: What a planet needs to sustain life</t>
  </si>
  <si>
    <t>What a planet needs to sustain life | Dave Brain</t>
  </si>
  <si>
    <t>"Venus is too hot, Mars is too cold, and Earth is just right," says planetary scientist Dave Brain. But why? In this pleasantly humorous talk, Brain explores the ...</t>
  </si>
  <si>
    <t>9RTkZaX1cH0</t>
  </si>
  <si>
    <t>https://www.youtube.com/watch?v=9RTkZaX1cH0</t>
  </si>
  <si>
    <t>2016-09-04T16:06:33.000Z</t>
  </si>
  <si>
    <t>Monica Araya: A small country with big ideas to get rid of fossil fuels</t>
  </si>
  <si>
    <t>A small country with big ideas to get rid of fossil fuels | Monica Araya</t>
  </si>
  <si>
    <t>How do we build a society without fossil fuels? Using her native Costa Rica as an example of positive action on environmental protection and renewables, ...</t>
  </si>
  <si>
    <t>JI-HzvXk5bk</t>
  </si>
  <si>
    <t>https://www.youtube.com/watch?v=JI-HzvXk5bk</t>
  </si>
  <si>
    <t>2016-09-06T15:42:59.000Z</t>
  </si>
  <si>
    <t>James Green: 3 moons and a planet that could have alien life</t>
  </si>
  <si>
    <t>3 moons and a planet that could have alien life | James Green</t>
  </si>
  <si>
    <t>Is there life beyond Earth? Join NASA's director of planetary science James Green for a survey of the places in our solar system that are most likely to harbor ...</t>
  </si>
  <si>
    <t>P1sbSJK1LiI</t>
  </si>
  <si>
    <t>https://www.youtube.com/watch?v=P1sbSJK1LiI</t>
  </si>
  <si>
    <t>2016-09-07T17:58:52.000Z</t>
  </si>
  <si>
    <t>Sarah Parcak: Hunting for Peru's lost civilizations -- with satellites</t>
  </si>
  <si>
    <t>Hunting for Peru&amp;#39;s lost civilizations -- with satellites | Sarah Parcak</t>
  </si>
  <si>
    <t>Around the world, hundreds of thousands of lost ancient sites lie buried and hidden from view. Satellite archaeologist Sarah Parcak is determined to find them ...</t>
  </si>
  <si>
    <t>Dh5sPiuaO9Y</t>
  </si>
  <si>
    <t>https://www.youtube.com/watch?v=Dh5sPiuaO9Y</t>
  </si>
  <si>
    <t>2016-09-08T16:33:31.000Z</t>
  </si>
  <si>
    <t>Anand Giridharadas: A letter to all who have lost in this era</t>
  </si>
  <si>
    <t>A letter to all who have lost in this era | Anand Giridharadas</t>
  </si>
  <si>
    <t>How did we get a world of such disconnect, fracture and fear? Writer Anand Giridharadas tackles this question by reading a letter to his fellow citizens in which ...</t>
  </si>
  <si>
    <t>k5tCYg9s0HU</t>
  </si>
  <si>
    <t>https://www.youtube.com/watch?v=k5tCYg9s0HU</t>
  </si>
  <si>
    <t>2016-09-12T16:29:26.000Z</t>
  </si>
  <si>
    <t>Gonzalo Vilari√±o: How Argentina's blind soccer team became champions</t>
  </si>
  <si>
    <t>How Argentina&amp;#39;s blind soccer team became champions (with English subtitles) | Gonzalo Vilari√±o</t>
  </si>
  <si>
    <t>Full English subtitles are available for this talk -- click the CC button in the bottom right of your screen to turn subtitles on.) With warmth and respect, Gonzalo ...</t>
  </si>
  <si>
    <t>50yxXTAHrfc</t>
  </si>
  <si>
    <t>https://www.youtube.com/watch?v=50yxXTAHrfc</t>
  </si>
  <si>
    <t>2016-09-09T15:32:46.000Z</t>
  </si>
  <si>
    <t>Olivier Scalabre: The next manufacturing revolution is here</t>
  </si>
  <si>
    <t>The next manufacturing revolution is here | Olivier Scalabre</t>
  </si>
  <si>
    <t>Economic growth has been slowing for the past 50 years, but relief might come from an unexpected place ‚Äî a new form of manufacturing that is neither what ...</t>
  </si>
  <si>
    <t>AyWtIwwEgS0</t>
  </si>
  <si>
    <t>https://www.youtube.com/watch?v=AyWtIwwEgS0</t>
  </si>
  <si>
    <t>2016-09-13T19:34:03.000Z</t>
  </si>
  <si>
    <t>Timothy Ihrig: What we can do to die well</t>
  </si>
  <si>
    <t>What we can do to die well | Timothy Ihrig</t>
  </si>
  <si>
    <t>The healthcare industry in America is so focused on pathology, surgery and pharmacology -- on what doctors "do" to patients -- that it often overlooks the values ...</t>
  </si>
  <si>
    <t>5qaktKVL_zM</t>
  </si>
  <si>
    <t>https://www.youtube.com/watch?v=5qaktKVL_zM</t>
  </si>
  <si>
    <t>2016-09-14T16:56:26.000Z</t>
  </si>
  <si>
    <t>Laura Boushnak: The deadly legacy of cluster bombs</t>
  </si>
  <si>
    <t>The deadly legacy of cluster bombs | Laura Boushnak</t>
  </si>
  <si>
    <t>The destruction of war doesn't stop when the fighting is over. During the 34-day Israel-Hezbollah War in 2006, an estimated four million cluster submunitions ...</t>
  </si>
  <si>
    <t>IL2lb9fmIV8</t>
  </si>
  <si>
    <t>https://www.youtube.com/watch?v=IL2lb9fmIV8</t>
  </si>
  <si>
    <t>2016-09-15T15:29:26.000Z</t>
  </si>
  <si>
    <t>Don Tapscott: How the blockchain is changing money and business</t>
  </si>
  <si>
    <t>How the blockchain is changing money and business | Don Tapscott</t>
  </si>
  <si>
    <t>What is the blockchain? If you don't know, you should; if you do, chances are you still need some clarification on how it actually works. Don Tapscott is here to ...</t>
  </si>
  <si>
    <t>Pl8OlkkwRpc</t>
  </si>
  <si>
    <t>https://www.youtube.com/watch?v=Pl8OlkkwRpc</t>
  </si>
  <si>
    <t>2016-09-16T15:21:38.000Z</t>
  </si>
  <si>
    <t>Vanessa Ruiz: The spellbinding art of human anatomy</t>
  </si>
  <si>
    <t>The spellbinding art of human anatomy | Vanessa Ruiz</t>
  </si>
  <si>
    <t>Vanessa Ruiz takes us on an illustrated journey of human anatomical art over the centuries, sharing captivating images that bring this visual science -- and the ...</t>
  </si>
  <si>
    <t>M_X0uwAG2Jc</t>
  </si>
  <si>
    <t>https://www.youtube.com/watch?v=M_X0uwAG2Jc</t>
  </si>
  <si>
    <t>2016-09-19T16:00:12.000Z</t>
  </si>
  <si>
    <t>Julia Bacha: How women wage conflict without violence</t>
  </si>
  <si>
    <t>How women wage conflict without violence | Julia Bacha</t>
  </si>
  <si>
    <t>Are you setting out to change the world? Here's a stat you should know: nonviolent campaigns are 100 percent more likely to succeed than violent ones. So why ...</t>
  </si>
  <si>
    <t>e-BZigXlphY</t>
  </si>
  <si>
    <t>https://www.youtube.com/watch?v=e-BZigXlphY</t>
  </si>
  <si>
    <t>2016-09-20T19:08:16.000Z</t>
  </si>
  <si>
    <t>Christopher Bell: Bring on the female superheroes!</t>
  </si>
  <si>
    <t>Bring on the female superheroes! | Christopher Bell</t>
  </si>
  <si>
    <t>Why is it so hard to find female superhero merchandise? In this passionate, sparkling talk, media studies scholar (and father of a Star Wars-obsessed daughter) ...</t>
  </si>
  <si>
    <t>rAZPIxYvBAE</t>
  </si>
  <si>
    <t>https://www.youtube.com/watch?v=rAZPIxYvBAE</t>
  </si>
  <si>
    <t>2016-09-22T15:38:44.000Z</t>
  </si>
  <si>
    <t>Kio Stark: Why you should talk to strangers</t>
  </si>
  <si>
    <t>Why you should talk to strangers | Kio Stark</t>
  </si>
  <si>
    <t>"When you talk to strangers, you're making beautiful interruptions into the expected narrative of your daily life -- and theirs," says Kio Stark. In this delightful talk, ...</t>
  </si>
  <si>
    <t>rFpDK2KhAgw</t>
  </si>
  <si>
    <t>https://www.youtube.com/watch?v=rFpDK2KhAgw</t>
  </si>
  <si>
    <t>2016-09-23T21:45:28.000Z</t>
  </si>
  <si>
    <t>Jonathan Tepperman: The risky politics of progress</t>
  </si>
  <si>
    <t>The risky politics of progress | Jonathan Tepperman</t>
  </si>
  <si>
    <t>Global problems such as terrorism, inequality and political dysfunction aren't easy to solve, but that doesn't mean we should stop trying. In fact, suggests ...</t>
  </si>
  <si>
    <t>T_cetimMBL8</t>
  </si>
  <si>
    <t>https://www.youtube.com/watch?v=T_cetimMBL8</t>
  </si>
  <si>
    <t>2016-09-24T14:00:37.000Z</t>
  </si>
  <si>
    <t>James Veitch: The agony of trying to unsubscribe</t>
  </si>
  <si>
    <t>The agony of trying to unsubscribe | James Veitch</t>
  </si>
  <si>
    <t>It happens to all of us: you unsubscribe from an unwanted marketing email, and a few days later another message from the same company pops up in your inbox ...</t>
  </si>
  <si>
    <t>Dceyy0cX6J4</t>
  </si>
  <si>
    <t>https://www.youtube.com/watch?v=Dceyy0cX6J4</t>
  </si>
  <si>
    <t>2016-09-27T15:12:00.000Z</t>
  </si>
  <si>
    <t>Sal Khan: Let's teach for mastery -- not test scores</t>
  </si>
  <si>
    <t>Let&amp;#39;s teach for mastery -- not test scores | Sal Khan</t>
  </si>
  <si>
    <t>Would you choose to build a house on top of an unfinished foundation? Of course not. Why, then, do we rush students through education when they haven't ...</t>
  </si>
  <si>
    <t>https://www.youtube.com/watch?v=-MTRxRO5SRA</t>
  </si>
  <si>
    <t>2016-09-26T16:06:40.000Z</t>
  </si>
  <si>
    <t>Courtney E. Martin: The new American Dream</t>
  </si>
  <si>
    <t>The new American Dream | Courtney Martin</t>
  </si>
  <si>
    <t>For the first time in history, the majority of American parents don't think their kids will be better off than they were. This shouldn't be a cause for alarm, says ...</t>
  </si>
  <si>
    <t>jPf0LjZAS14</t>
  </si>
  <si>
    <t>https://www.youtube.com/watch?v=jPf0LjZAS14</t>
  </si>
  <si>
    <t>2016-09-28T15:51:57.000Z</t>
  </si>
  <si>
    <t>David Camarillo: Why helmets don't prevent concussions -- and what might</t>
  </si>
  <si>
    <t>Why helmets don&amp;#39;t prevent concussions -- and what might | David Camarillo</t>
  </si>
  <si>
    <t>What is a concussion? Probably not what you think it is. In this talk from the cutting edge of research, bioengineer (and former football player) David Camarillo ...</t>
  </si>
  <si>
    <t>druJDI6hiiY</t>
  </si>
  <si>
    <t>https://www.youtube.com/watch?v=druJDI6hiiY</t>
  </si>
  <si>
    <t>2016-09-29T15:27:17.000Z</t>
  </si>
  <si>
    <t>Franz Freudenthal: A new way to heal hearts without surgery</t>
  </si>
  <si>
    <t>A new way to heal hearts without surgery | Franz Freudenthal</t>
  </si>
  <si>
    <t>At the intersection of medical invention and indigenous culture, pediatric cardiologist Franz Freudenthal mends holes in the hearts of children across the world, ...</t>
  </si>
  <si>
    <t>IYDqtxvKDW4</t>
  </si>
  <si>
    <t>https://www.youtube.com/watch?v=IYDqtxvKDW4</t>
  </si>
  <si>
    <t>2016-09-30T15:27:13.000Z</t>
  </si>
  <si>
    <t>Neha Narula: The future of money</t>
  </si>
  <si>
    <t>The future of money | Neha Narula</t>
  </si>
  <si>
    <t>What happens when the way we buy, sell and pay for things changes, perhaps even removing the need for banks or currency exchange bureaus? That's the ...</t>
  </si>
  <si>
    <t>pPgd7Hj3ABQ</t>
  </si>
  <si>
    <t>https://www.youtube.com/watch?v=pPgd7Hj3ABQ</t>
  </si>
  <si>
    <t>2016-10-03T17:39:24.000Z</t>
  </si>
  <si>
    <t>Julie Lythcott-Haims: How to raise successful kids -- without over-parenting</t>
  </si>
  <si>
    <t>How to raise successful kids -- without over-parenting | Julie Lythcott-Haims</t>
  </si>
  <si>
    <t>By loading kids with high expectations and micromanaging their lives at every turn, parents aren't actually helping. At least, that's how Julie Lythcott-Haims sees ...</t>
  </si>
  <si>
    <t>CyElHdaqkjo</t>
  </si>
  <si>
    <t>https://www.youtube.com/watch?v=CyElHdaqkjo</t>
  </si>
  <si>
    <t>2016-10-04T17:38:46.000Z</t>
  </si>
  <si>
    <t>Michael Shellenberger: How fear of nuclear power is hurting the environment</t>
  </si>
  <si>
    <t>How fear of nuclear power is hurting the environment | Michael Shellenberger</t>
  </si>
  <si>
    <t>"We're not in a clean energy revolution; we're in a clean energy crisis," says climate policy expert Michael Shellenberger. His surprising solution: nuclear. In this ...</t>
  </si>
  <si>
    <t>LZXUR4z2P9w</t>
  </si>
  <si>
    <t>https://www.youtube.com/watch?v=LZXUR4z2P9w</t>
  </si>
  <si>
    <t>2016-10-05T16:38:30.000Z</t>
  </si>
  <si>
    <t>Michael Murphy: Architecture that's built to heal</t>
  </si>
  <si>
    <t>Architecture that&amp;#39;s built to heal | Michael Murphy</t>
  </si>
  <si>
    <t>Architecture is more than a clever arrangement of bricks. In this eloquent talk, Michael Murphy shows how he and his team look far beyond the blueprint when ...</t>
  </si>
  <si>
    <t>MvXZzKZ3JYQ</t>
  </si>
  <si>
    <t>https://www.youtube.com/watch?v=MvXZzKZ3JYQ</t>
  </si>
  <si>
    <t>2016-10-06T14:50:45.000Z</t>
  </si>
  <si>
    <t>Abigail Marsh: Why some people are more altruistic than others</t>
  </si>
  <si>
    <t>Why some people are more altruistic than others | Abigail Marsh</t>
  </si>
  <si>
    <t>Why do some people do selfless things, helping other people even at risk to their own well-being? Psychology researcher Abigail Marsh studies the motivations ...</t>
  </si>
  <si>
    <t>uq-6T6TAu74</t>
  </si>
  <si>
    <t>https://www.youtube.com/watch?v=uq-6T6TAu74</t>
  </si>
  <si>
    <t>2016-10-07T16:22:26.000Z</t>
  </si>
  <si>
    <t>Eric Liu: There's no such thing as not voting</t>
  </si>
  <si>
    <t>There&amp;#39;s no such thing as not voting | Eric Liu</t>
  </si>
  <si>
    <t>Many people like to talk about how important voting is, how it's your civic duty and responsibility as an adult. Eric Liu agrees with all that, but he also thinks it's ...</t>
  </si>
  <si>
    <t>NqOjj1FCcVY</t>
  </si>
  <si>
    <t>https://www.youtube.com/watch?v=NqOjj1FCcVY</t>
  </si>
  <si>
    <t>2016-10-10T16:08:01.000Z</t>
  </si>
  <si>
    <t>David Burkus: Why you should know how much your coworkers get paid</t>
  </si>
  <si>
    <t>Why you should know how much your coworkers get paid | David Burkus</t>
  </si>
  <si>
    <t>How much do you get paid? How does it compare to the people you work with? You should know, and so should they, says management researcher David ...</t>
  </si>
  <si>
    <t>TvcNw4F0Y4Y</t>
  </si>
  <si>
    <t>https://www.youtube.com/watch?v=TvcNw4F0Y4Y</t>
  </si>
  <si>
    <t>2016-10-11T15:44:18.000Z</t>
  </si>
  <si>
    <t>Nadia Lopez: Why open a school? To close a prison</t>
  </si>
  <si>
    <t>Why open a school? To close a prison | Nadia Lopez</t>
  </si>
  <si>
    <t>Our kids are our future, and it's crucial they believe it themselves. That's why TED Fellow Nadia Lopez opened an academic oasis in Brownsville, Brooklyn, one ...</t>
  </si>
  <si>
    <t>3bj-ba3P_cU</t>
  </si>
  <si>
    <t>https://www.youtube.com/watch?v=3bj-ba3P_cU</t>
  </si>
  <si>
    <t>2016-10-12T15:49:13.000Z</t>
  </si>
  <si>
    <t>Sebastian Kraves: The era of personal DNA testing is here</t>
  </si>
  <si>
    <t>The era of personal DNA testing is here | Sebastian Kraves</t>
  </si>
  <si>
    <t>From improving vaccines to modifying crops to solving crimes, DNA technology has transformed our world. Now, for the first time in history, anyone can ...</t>
  </si>
  <si>
    <t>DzNN_4rcIjs</t>
  </si>
  <si>
    <t>https://www.youtube.com/watch?v=DzNN_4rcIjs</t>
  </si>
  <si>
    <t>2016-10-13T15:20:43.000Z</t>
  </si>
  <si>
    <t>Rebecca MacKinnon: We can fight terror without sacrificing our rights</t>
  </si>
  <si>
    <t>We can fight terror without sacrificing our rights | Rebecca MacKinnon</t>
  </si>
  <si>
    <t>Can we fight terror without destroying democracy? Internet freedom activist Rebecca MacKinnon thinks that we'll lose the battle against extremism and ...</t>
  </si>
  <si>
    <t>8v_GrrQs8ow</t>
  </si>
  <si>
    <t>https://www.youtube.com/watch?v=8v_GrrQs8ow</t>
  </si>
  <si>
    <t>2016-10-14T15:07:32.000Z</t>
  </si>
  <si>
    <t>J.D. Vance: America's forgotten working class</t>
  </si>
  <si>
    <t>America&amp;#39;s forgotten working class | J.D. Vance</t>
  </si>
  <si>
    <t>J.D. Vance grew up in a small, poor city in the Rust Belt of southern Ohio, where he had a front-row seat to many of the social ills plaguing America: a heroin ...</t>
  </si>
  <si>
    <t>iEy-xTbcr2A</t>
  </si>
  <si>
    <t>https://www.youtube.com/watch?v=iEy-xTbcr2A</t>
  </si>
  <si>
    <t>2016-10-17T15:16:06.000Z</t>
  </si>
  <si>
    <t>Camille A. Brown: A visual history of social dance in 25 moves</t>
  </si>
  <si>
    <t>The history of African-American social dance - Camille A. Brown</t>
  </si>
  <si>
    <t>View full lesson: http://ed.ted.com/lessons/the-history-of-african-american-social-dance-camille-a-brown Why do we dance? African-American social dances ...</t>
  </si>
  <si>
    <t>dpCBMwAweDI</t>
  </si>
  <si>
    <t>https://www.youtube.com/watch?v=dpCBMwAweDI</t>
  </si>
  <si>
    <t>2016-09-27T15:08:35.000Z</t>
  </si>
  <si>
    <t>Oded Shoseyov: How we're harnessing nature's hidden superpowers</t>
  </si>
  <si>
    <t>How we&amp;#39;re harnessing nature&amp;#39;s hidden superpowers | Oded Shoseyov</t>
  </si>
  <si>
    <t>What do you get when you combine the strongest materials from the plant world with the most elastic ones from the insect kingdom? Super-performing materials ...</t>
  </si>
  <si>
    <t>lAzQWtkPzbI</t>
  </si>
  <si>
    <t>https://www.youtube.com/watch?v=lAzQWtkPzbI</t>
  </si>
  <si>
    <t>2016-10-18T15:36:21.000Z</t>
  </si>
  <si>
    <t>Sam Harris: Can we build AI without losing control over it?</t>
  </si>
  <si>
    <t>Can we build AI without losing control over it? | Sam Harris</t>
  </si>
  <si>
    <t>Scared of superintelligent AI? You should be, says neuroscientist and philosopher Sam Harris -- and not just in some theoretical way. We're going to build ...</t>
  </si>
  <si>
    <t>8nt3edWLgIg</t>
  </si>
  <si>
    <t>https://www.youtube.com/watch?v=8nt3edWLgIg</t>
  </si>
  <si>
    <t>2016-10-19T16:36:05.000Z</t>
  </si>
  <si>
    <t>Helen Fisher: Technology hasn't changed love. Here's why</t>
  </si>
  <si>
    <t>Technology hasn&amp;#39;t changed love. Here&amp;#39;s why | Helen Fisher</t>
  </si>
  <si>
    <t>In our tech-driven, interconnected world, we've developed new ways and rules to court each other, but the fundamental principles of love have stayed the same, ...</t>
  </si>
  <si>
    <t>WvvuLDX7iIk</t>
  </si>
  <si>
    <t>https://www.youtube.com/watch?v=WvvuLDX7iIk</t>
  </si>
  <si>
    <t>2016-10-20T15:39:55.000Z</t>
  </si>
  <si>
    <t>Ellen Jorgensen: What you need to know about CRISPR</t>
  </si>
  <si>
    <t>What you need to know about CRISPR | Ellen Jorgensen</t>
  </si>
  <si>
    <t>Should we bring back the wooly mammoth? Or edit a human embryo? Or wipe out an entire species that we consider harmful? The genome-editing technology ...</t>
  </si>
  <si>
    <t>1BXYSGepx7Q</t>
  </si>
  <si>
    <t>https://www.youtube.com/watch?v=1BXYSGepx7Q</t>
  </si>
  <si>
    <t>2016-10-24T15:49:57.000Z</t>
  </si>
  <si>
    <t>Sayu Bhojwani: Immigrant voices make democracy stronger</t>
  </si>
  <si>
    <t>Immigrant voices make democracy stronger | Sayu Bhojwani</t>
  </si>
  <si>
    <t>In politics, representation matters ‚Äî and that's why we should elect leaders who reflect their country's diversity and embrace its multicultural tapestry, says Sayu ...</t>
  </si>
  <si>
    <t>0d6iSvF1UmA</t>
  </si>
  <si>
    <t>https://www.youtube.com/watch?v=0d6iSvF1UmA</t>
  </si>
  <si>
    <t>2016-10-25T16:18:19.000Z</t>
  </si>
  <si>
    <t>Adam de la Zerda: We can start winning the war against cancer</t>
  </si>
  <si>
    <t>We can start winning the war against cancer | Adam de la Zerda</t>
  </si>
  <si>
    <t>Learn about the latest advances in the war against cancer from Stanford researcher Adam de la Zerda, who's working on some cutting-edge techniques of his ...</t>
  </si>
  <si>
    <t>1S9RVl1d-l4</t>
  </si>
  <si>
    <t>https://www.youtube.com/watch?v=1S9RVl1d-l4</t>
  </si>
  <si>
    <t>2016-10-26T16:04:35.000Z</t>
  </si>
  <si>
    <t>Isaac Lidsky: What reality are you creating for yourself?</t>
  </si>
  <si>
    <t>What reality are you creating for yourself? | Isaac Lidsky</t>
  </si>
  <si>
    <t>Reality isn't something you perceive; it's something you create in your mind. Isaac Lidsky learned this profound lesson firsthand, when unexpected life ...</t>
  </si>
  <si>
    <t>cmpu58yv8-g</t>
  </si>
  <si>
    <t>https://www.youtube.com/watch?v=cmpu58yv8-g</t>
  </si>
  <si>
    <t>2016-10-27T15:19:44.000Z</t>
  </si>
  <si>
    <t>Rainn Wilson: Ideas worth dating</t>
  </si>
  <si>
    <t>Ideas worth dating</t>
  </si>
  <si>
    <t>Are you ready to get out there and meet some new ideas? A few clicks on TED.com, and one lonely man is ready to find his idea mate among the stars of TED ...</t>
  </si>
  <si>
    <t>ktD119xbBtY</t>
  </si>
  <si>
    <t>https://www.youtube.com/watch?v=ktD119xbBtY</t>
  </si>
  <si>
    <t>2016-06-27T13:57:15.000Z</t>
  </si>
  <si>
    <t>John McWhorter: 4 reasons to learn a new language</t>
  </si>
  <si>
    <t>4 reasons to learn a new language | John McWhorter</t>
  </si>
  <si>
    <t>English is fast becoming the world's universal language, and instant translation technology is improving every year. So why bother learning a foreign language?</t>
  </si>
  <si>
    <t>VQRjouwKDlU</t>
  </si>
  <si>
    <t>https://www.youtube.com/watch?v=VQRjouwKDlU</t>
  </si>
  <si>
    <t>2016-10-28T17:05:06.000Z</t>
  </si>
  <si>
    <t>Ione Wells: How we talk about sexual assault online</t>
  </si>
  <si>
    <t>How we talk about sexual assault online | Ione Wells</t>
  </si>
  <si>
    <t>We need a more considered approach to using social media for social justice, says writer and activist Ione Wells. After she was the victim of an assault in London ...</t>
  </si>
  <si>
    <t>2ZviHInGBJQ</t>
  </si>
  <si>
    <t>https://www.youtube.com/watch?v=2ZviHInGBJQ</t>
  </si>
  <si>
    <t>2016-10-31T16:10:35.000Z</t>
  </si>
  <si>
    <t>Pico Iyer: The beauty of what we'll never know</t>
  </si>
  <si>
    <t>The beauty of what we&amp;#39;ll never know | Pico Iyer</t>
  </si>
  <si>
    <t>Almost 30 years ago, Pico Iyer took a trip to Japan, fell in love with the country and moved there. A keen observer of the human spirit, Iyer professes that he now ...</t>
  </si>
  <si>
    <t>Nh-TVcNFtVI</t>
  </si>
  <si>
    <t>https://www.youtube.com/watch?v=Nh-TVcNFtVI</t>
  </si>
  <si>
    <t>2016-11-01T15:29:42.000Z</t>
  </si>
  <si>
    <t>Melissa Walker: Art can heal PTSD's invisible wounds</t>
  </si>
  <si>
    <t>Art can heal PTSD&amp;#39;s invisible wounds | Melissa Walker</t>
  </si>
  <si>
    <t>Trauma silences its victims, says creative arts therapist Melissa Walker, but art can help those suffering from the psychological wounds of war begin to open up ...</t>
  </si>
  <si>
    <t>Qs9m8obl0AY</t>
  </si>
  <si>
    <t>https://www.youtube.com/watch?v=Qs9m8obl0AY</t>
  </si>
  <si>
    <t>2016-11-02T16:19:09.000Z</t>
  </si>
  <si>
    <t>Jim Hemerling: 5 ways to lead in an era of constant change</t>
  </si>
  <si>
    <t>5 ways to lead in an era of constant change | Jim Hemerling</t>
  </si>
  <si>
    <t>Who says change needs to be hard? Organizational change expert Jim Hemerling thinks adapting your business in today's constantly-evolving world can be ...</t>
  </si>
  <si>
    <t>urntcMUJR9M</t>
  </si>
  <si>
    <t>https://www.youtube.com/watch?v=urntcMUJR9M</t>
  </si>
  <si>
    <t>2016-11-03T15:30:52.000Z</t>
  </si>
  <si>
    <t>Trevor Copp and Jeff Fox: Ballroom dance that breaks gender roles</t>
  </si>
  <si>
    <t>Ballroom dance that breaks gender roles | Trevor Copp and Jeff Fox</t>
  </si>
  <si>
    <t>Tango, waltz, foxtrot ... these classic ballroom dances quietly perpetuate an outdated idea: that the man always leads and the woman always follows. That's an ...</t>
  </si>
  <si>
    <t>_mq-HqRnngc</t>
  </si>
  <si>
    <t>https://www.youtube.com/watch?v=_mq-HqRnngc</t>
  </si>
  <si>
    <t>2016-11-04T16:50:14.000Z</t>
  </si>
  <si>
    <t>Rachel Botsman: We've stopped trusting institutions and started trusting strangers</t>
  </si>
  <si>
    <t>We&amp;#39;ve stopped trusting institutions and started trusting strangers | Rachel Botsman</t>
  </si>
  <si>
    <t>Something profound is changing our concept of trust, says Rachel Botsman. While we used to place our trust in institutions like governments and banks, today ...</t>
  </si>
  <si>
    <t>GqGksNRYu8s</t>
  </si>
  <si>
    <t>https://www.youtube.com/watch?v=GqGksNRYu8s</t>
  </si>
  <si>
    <t>2016-11-07T16:35:51.000Z</t>
  </si>
  <si>
    <t>Todd Coleman: A temporary tattoo that brings hospital care to the home</t>
  </si>
  <si>
    <t>A temporary tattoo that brings hospital care to the home | Todd Coleman</t>
  </si>
  <si>
    <t>What if doctors could monitor patients at home with the same degree of accuracy they'd get during a stay at the hospital? Bioelectronics innovator Todd Coleman ...</t>
  </si>
  <si>
    <t>Let7s6_PgEU</t>
  </si>
  <si>
    <t>https://www.youtube.com/watch?v=Let7s6_PgEU</t>
  </si>
  <si>
    <t>2016-11-10T20:05:54.000Z</t>
  </si>
  <si>
    <t>Zeynep Tufekci: Machine intelligence makes human morals more important</t>
  </si>
  <si>
    <t>Machine intelligence makes human morals more important | Zeynep Tufekci</t>
  </si>
  <si>
    <t>Machine intelligence is here, and we're already using it to make subjective decisions. But the complex way AI grows and improves makes it hard to understand ...</t>
  </si>
  <si>
    <t>hSSmmlridUM</t>
  </si>
  <si>
    <t>https://www.youtube.com/watch?v=hSSmmlridUM</t>
  </si>
  <si>
    <t>2016-11-11T17:52:13.000Z</t>
  </si>
  <si>
    <t>Manwar Ali: Inside the mind of a former radical jihadist</t>
  </si>
  <si>
    <t>Inside the mind of a former radical jihadist | Manwar Ali</t>
  </si>
  <si>
    <t>"For a long time, I lived for death," says Manwar Ali, a former radical jihadist who participated in violent, armed campaigns in the Middle East and Asia in the ...</t>
  </si>
  <si>
    <t>zwpiI18TBdE</t>
  </si>
  <si>
    <t>https://www.youtube.com/watch?v=zwpiI18TBdE</t>
  </si>
  <si>
    <t>2016-11-14T16:57:00.000Z</t>
  </si>
  <si>
    <t>Philippa Neave: The unexpected challenges of a country's first election</t>
  </si>
  <si>
    <t>The unexpected challenges of a country&amp;#39;s first election | Philippa Neave</t>
  </si>
  <si>
    <t>How do you teach an entire country how to vote when no one has done it before? It's a huge challenge facing fledgling democracies around the world ‚Äî and ...</t>
  </si>
  <si>
    <t>VfAiNX7jn9A</t>
  </si>
  <si>
    <t>https://www.youtube.com/watch?v=VfAiNX7jn9A</t>
  </si>
  <si>
    <t>2016-11-18T16:04:13.000Z</t>
  </si>
  <si>
    <t>Wanis Kabbaj: What a driverless world could look like</t>
  </si>
  <si>
    <t>What a driverless world could look like | Wanis Kabbaj</t>
  </si>
  <si>
    <t>What if traffic flowed through our streets as smoothly and efficiently as blood flows through our veins? Transportation geek Wanis Kabbaj thinks we can find ...</t>
  </si>
  <si>
    <t>OlLFK8oSNEM</t>
  </si>
  <si>
    <t>https://www.youtube.com/watch?v=OlLFK8oSNEM</t>
  </si>
  <si>
    <t>2016-11-15T17:00:18.000Z</t>
  </si>
  <si>
    <t>Ian Bremmer: How the US should use its superpower status</t>
  </si>
  <si>
    <t>How the US should use its superpower status | Ian Bremmer</t>
  </si>
  <si>
    <t>Americanization and globalization have basically been the same thing for the last several generations. But the US's view of the world -- and the world's view of ...</t>
  </si>
  <si>
    <t>AoAbPIbGLUo</t>
  </si>
  <si>
    <t>https://www.youtube.com/watch?v=AoAbPIbGLUo</t>
  </si>
  <si>
    <t>2016-11-16T16:46:34.000Z</t>
  </si>
  <si>
    <t>Alyssa Monks: How loss helped one artist find beauty in imperfection</t>
  </si>
  <si>
    <t>How loss helped one artist find beauty in imperfection | Alyssa Monks</t>
  </si>
  <si>
    <t>Painter Alyssa Monks finds beauty and inspiration in the unknown, the unpredictable and even the awful. In a poetic, intimate talk, she describes the interaction ...</t>
  </si>
  <si>
    <t>6-eYu0fCtU8</t>
  </si>
  <si>
    <t>https://www.youtube.com/watch?v=6-eYu0fCtU8</t>
  </si>
  <si>
    <t>2016-11-17T17:43:13.000Z</t>
  </si>
  <si>
    <t>Tasos Frantzolas: Everything you hear on film is a lie</t>
  </si>
  <si>
    <t>Everything you hear on film is a lie | Tasos Frantzolas</t>
  </si>
  <si>
    <t>Sound design is built on deception ‚Äî when you watch a movie or TV show, nearly all of the sounds you hear are fake. In this audio-rich talk, Tasos Frantzolas ...</t>
  </si>
  <si>
    <t>6liIKYeUzaY</t>
  </si>
  <si>
    <t>https://www.youtube.com/watch?v=6liIKYeUzaY</t>
  </si>
  <si>
    <t>2016-11-21T18:56:45.000Z</t>
  </si>
  <si>
    <t>Silk Road Ensemble + Rhiannon Giddens: "St. James Infirmary Blues"</t>
  </si>
  <si>
    <t>&amp;quot;St. James Infirmary Blues&amp;quot; | Silk Road Ensemble + Rhiannon Giddens</t>
  </si>
  <si>
    <t>Singer Rhiannon Giddens joins international music collective Silk Road Ensemble to perform "St. James Infirmary Blues," spiking the American folk song that ...</t>
  </si>
  <si>
    <t>DvuINJTMG8g</t>
  </si>
  <si>
    <t>https://www.youtube.com/watch?v=DvuINJTMG8g</t>
  </si>
  <si>
    <t>2016-11-22T17:30:13.000Z</t>
  </si>
  <si>
    <t>Kelli Jean Drinkwater: Enough with the fear of fat</t>
  </si>
  <si>
    <t>Enough with the fear of fat | Kelli Jean Drinkwater</t>
  </si>
  <si>
    <t>In a society obsessed with body image and marked by a fear of fat, Kelli Jean Drinkwater engages in radical body politics through art. She confronts the public's ...</t>
  </si>
  <si>
    <t>bzlYyhh3X0w</t>
  </si>
  <si>
    <t>https://www.youtube.com/watch?v=bzlYyhh3X0w</t>
  </si>
  <si>
    <t>2016-11-22T17:31:43.000Z</t>
  </si>
  <si>
    <t>Christopher Soghoian: Your smartphone is a civil rights issue</t>
  </si>
  <si>
    <t>Your smartphone is a civil rights issue | Christopher Soghoian</t>
  </si>
  <si>
    <t>The smartphone you use reflects more than just personal taste ... it could determine how closely you can be tracked, too. Privacy expert Christopher Soghoian ...</t>
  </si>
  <si>
    <t>_ZW-8-NCKMw</t>
  </si>
  <si>
    <t>https://www.youtube.com/watch?v=_ZW-8-NCKMw</t>
  </si>
  <si>
    <t>2016-11-23T16:30:01.000Z</t>
  </si>
  <si>
    <t>Kandice Sumner: How America's public schools keep kids in poverty</t>
  </si>
  <si>
    <t>How America&amp;#39;s public schools keep kids in poverty | Kandice Sumner</t>
  </si>
  <si>
    <t>Why should a good education be exclusive to rich kids? Schools in low-income neighborhoods across the US, specifically in communities of color, lack ...</t>
  </si>
  <si>
    <t>7O7BMa9XGXE</t>
  </si>
  <si>
    <t>https://www.youtube.com/watch?v=7O7BMa9XGXE</t>
  </si>
  <si>
    <t>2016-11-28T18:51:32.000Z</t>
  </si>
  <si>
    <t>Mallory Soldner: Your company's data could help end world hunger</t>
  </si>
  <si>
    <t>Your company&amp;#39;s data could help end world hunger | Mallory Freeman</t>
  </si>
  <si>
    <t>Your company might have donated money to help solve humanitarian issues, but you could have something even more useful to offer: your data. Mallory ...</t>
  </si>
  <si>
    <t>Sa27SUR0Mlo</t>
  </si>
  <si>
    <t>https://www.youtube.com/watch?v=Sa27SUR0Mlo</t>
  </si>
  <si>
    <t>2016-11-29T16:04:41.000Z</t>
  </si>
  <si>
    <t>Tim Leberecht: 4 ways to build a human company in the age of machines</t>
  </si>
  <si>
    <t>4 ways to build a human company in the age of machines | Tim Leberecht</t>
  </si>
  <si>
    <t>In the face of artificial intelligence and machine learning, we need a new radical humanism, says Tim Leberecht. For the self-described "business romantic," this ...</t>
  </si>
  <si>
    <t>FPhZGD-6kVQ</t>
  </si>
  <si>
    <t>https://www.youtube.com/watch?v=FPhZGD-6kVQ</t>
  </si>
  <si>
    <t>2016-12-01T05:27:15.000Z</t>
  </si>
  <si>
    <t>Amanda Palmer, Jherek Bischoff, Usman Riaz: "Space Oddity"</t>
  </si>
  <si>
    <t>Space Oddity Usman Riaz/Amanda Palmer/Jherek Bischoff</t>
  </si>
  <si>
    <t>_QuMXGF-vqA</t>
  </si>
  <si>
    <t>https://www.youtube.com/watch?v=_QuMXGF-vqA</t>
  </si>
  <si>
    <t>2016-11-11T21:01:08.000Z</t>
  </si>
  <si>
    <t>Halla T√≥masd√≥ttir: It's time for women to run for office</t>
  </si>
  <si>
    <t>It&amp;#39;s time for women to run for office | Halla T√≥masd√≥ttir</t>
  </si>
  <si>
    <t>With warmth and wit, Halla T√≥masd√≥ttir shares how she overcame media bias, changed the tone of the political debate and surprised her entire nation when she ...</t>
  </si>
  <si>
    <t>uYaF8p_TNSU</t>
  </si>
  <si>
    <t>https://www.youtube.com/watch?v=uYaF8p_TNSU</t>
  </si>
  <si>
    <t>2016-12-02T05:47:40.000Z</t>
  </si>
  <si>
    <t>Suzanne Barakat: Islamophobia killed my brother. Let's end the hate</t>
  </si>
  <si>
    <t>Islamophobia killed my brother. Let&amp;#39;s end the hate | Suzanne Barakat</t>
  </si>
  <si>
    <t>On February 10, 2015, Suzanne Barakat's brother Deah, her sister-in-law Yusor and Yusor's sister Razan were murdered by their neighbor in Chapel Hill, North ...</t>
  </si>
  <si>
    <t>XiEQmcZi8cM</t>
  </si>
  <si>
    <t>https://www.youtube.com/watch?v=XiEQmcZi8cM</t>
  </si>
  <si>
    <t>2016-12-05T16:54:11.000Z</t>
  </si>
  <si>
    <t>Jonathan Haidt: Can a divided America heal?</t>
  </si>
  <si>
    <t>Can a divided America heal? | Jonathan Haidt</t>
  </si>
  <si>
    <t>How can the US recover after the negative, partisan presidential election of 2016? Social psychologist Jonathan Haidt studies the morals that form the basis of ...</t>
  </si>
  <si>
    <t>D-_Az5nZBBM</t>
  </si>
  <si>
    <t>https://www.youtube.com/watch?v=D-_Az5nZBBM</t>
  </si>
  <si>
    <t>2016-11-08T15:55:50.000Z</t>
  </si>
  <si>
    <t>Fawn Qiu: Easy DIY projects for kid engineers</t>
  </si>
  <si>
    <t>Easy DIY projects for kid engineers | Fawn Qiu</t>
  </si>
  <si>
    <t>TED Resident Fawn Qiu designs fun, low-cost projects that use familiar materials like paper and fabric to introduce engineering to kids. In this quick, clever talk ...</t>
  </si>
  <si>
    <t>1k89OTpDvIU</t>
  </si>
  <si>
    <t>https://www.youtube.com/watch?v=1k89OTpDvIU</t>
  </si>
  <si>
    <t>2016-12-02T23:48:26.000Z</t>
  </si>
  <si>
    <t>Hector Garcia: We train soldiers for war. Let's train them to come home, too</t>
  </si>
  <si>
    <t>We train soldiers for war. Let&amp;#39;s train them to come home, too | Hector Garcia</t>
  </si>
  <si>
    <t>Before soldiers are sent into combat, they're trained on how to function in an immensely dangerous environment. But they also need training on how to return ...</t>
  </si>
  <si>
    <t>ZnC_UBmeRxw</t>
  </si>
  <si>
    <t>https://www.youtube.com/watch?v=ZnC_UBmeRxw</t>
  </si>
  <si>
    <t>2016-12-06T16:13:50.000Z</t>
  </si>
  <si>
    <t>Kimberl√© Crenshaw: The urgency of intersectionality</t>
  </si>
  <si>
    <t>The urgency of intersectionality | Kimberl√© Crenshaw</t>
  </si>
  <si>
    <t>Now more than ever, it's important to look boldly at the reality of race and gender bias -- and understand how the two can combine to create even more harm.</t>
  </si>
  <si>
    <t>akOe5-UsQ2o</t>
  </si>
  <si>
    <t>https://www.youtube.com/watch?v=akOe5-UsQ2o</t>
  </si>
  <si>
    <t>2016-12-07T17:40:04.000Z</t>
  </si>
  <si>
    <t>Bettina Warburg: How the blockchain will radically transform the economy</t>
  </si>
  <si>
    <t>How the blockchain will radically transform the economy | Bettina Warburg</t>
  </si>
  <si>
    <t>Say hello to the decentralized economy -- the blockchain is about to change everything. In this lucid explainer of the complex (and confusing) technology, Bettina ...</t>
  </si>
  <si>
    <t>RplnSVTzvnU</t>
  </si>
  <si>
    <t>https://www.youtube.com/watch?v=RplnSVTzvnU</t>
  </si>
  <si>
    <t>2016-12-08T16:11:27.000Z</t>
  </si>
  <si>
    <t>Steven Johnson: The playful wonderland behind great inventions</t>
  </si>
  <si>
    <t>The playful wonderland behind great inventions | Steven Johnson</t>
  </si>
  <si>
    <t>Necessity is the mother of invention, right? Well, not always. Steven Johnson shows us how some of the most transformative ideas and technologies, like the ...</t>
  </si>
  <si>
    <t>hLltkC-G5dY</t>
  </si>
  <si>
    <t>https://www.youtube.com/watch?v=hLltkC-G5dY</t>
  </si>
  <si>
    <t>2016-12-09T16:49:32.000Z</t>
  </si>
  <si>
    <t>Victor Rios: Help for kids the education system ignores</t>
  </si>
  <si>
    <t>Help for kids the education system ignores | Victor Rios</t>
  </si>
  <si>
    <t>Define students by what they contribute, not what they lack -- especially those with difficult upbringings, says educator Victor Rios. Interweaved with his personal ...</t>
  </si>
  <si>
    <t>hHOX3dlhhZ0</t>
  </si>
  <si>
    <t>https://www.youtube.com/watch?v=hHOX3dlhhZ0</t>
  </si>
  <si>
    <t>2016-12-12T16:54:54.000Z</t>
  </si>
  <si>
    <t>Roger Antonsen: Math is the hidden secret to understanding the world</t>
  </si>
  <si>
    <t>Math is the hidden secret to understanding the world | Roger Antonsen</t>
  </si>
  <si>
    <t>Unlock the mysteries and inner workings of the world through one of the most imaginative art forms ever -- mathematics -- with Roger Antonsen, as he explains ...</t>
  </si>
  <si>
    <t>ZQElzjCsl9o</t>
  </si>
  <si>
    <t>https://www.youtube.com/watch?v=ZQElzjCsl9o</t>
  </si>
  <si>
    <t>2016-12-13T16:49:53.000Z</t>
  </si>
  <si>
    <t>Sandi Toksvig: A political party for women's equality</t>
  </si>
  <si>
    <t>A political party for women&amp;#39;s equality | Sandi Toksvig</t>
  </si>
  <si>
    <t>Women's equality won't just happen -- not unless more women are put in positions of power, says Sandi Toksvig. In a disarmingly hilarious talk, Toksvig tells the ...</t>
  </si>
  <si>
    <t>r92jUj7gNRw</t>
  </si>
  <si>
    <t>https://www.youtube.com/watch?v=r92jUj7gNRw</t>
  </si>
  <si>
    <t>2016-12-14T19:07:16.000Z</t>
  </si>
  <si>
    <t>Juan Enriquez: What will humans look like in 100 years?</t>
  </si>
  <si>
    <t>What will humans look like in 100 years? | Juan Enriquez</t>
  </si>
  <si>
    <t>We can evolve bacteria, plants and animals -- futurist Juan Enriquez asks: Is it ethical to evolve the human body? In a visionary talk that ranges from medieval ...</t>
  </si>
  <si>
    <t>w8lH8tNlAXc</t>
  </si>
  <si>
    <t>https://www.youtube.com/watch?v=w8lH8tNlAXc</t>
  </si>
  <si>
    <t>2016-12-15T17:40:31.000Z</t>
  </si>
  <si>
    <t>Adam Galinsky: How to speak up for yourself</t>
  </si>
  <si>
    <t>How to speak up for yourself | Adam Galinsky</t>
  </si>
  <si>
    <t>Speaking up is hard to do, even when you know you should. Learn how to assert yourself, navigate tricky social situations and expand your personal power with ...</t>
  </si>
  <si>
    <t>MEDgtjpycYg</t>
  </si>
  <si>
    <t>https://www.youtube.com/watch?v=MEDgtjpycYg</t>
  </si>
  <si>
    <t>2016-12-16T17:19:22.000Z</t>
  </si>
  <si>
    <t>Joe Lassiter: We need nuclear power to solve climate change</t>
  </si>
  <si>
    <t>We need nuclear power to solve climate change | Joe Lassiter</t>
  </si>
  <si>
    <t>Joe Lassiter is a deep thinker and straight talker focused on developing clean, secure and carbon-neutral supplies of reliable, low-cost energy. His analysis of ...</t>
  </si>
  <si>
    <t>d-8n24ZwZcQ</t>
  </si>
  <si>
    <t>https://www.youtube.com/watch?v=d-8n24ZwZcQ</t>
  </si>
  <si>
    <t>2016-12-19T16:53:21.000Z</t>
  </si>
  <si>
    <t>Alicia Garza, Patrisse Cullors and Opal Tometi: An interview with the founders of Black Lives Matter</t>
  </si>
  <si>
    <t>An interview with the founders of Black Lives Matter | Alicia Garza, Patrisse Cullors, Opal Tometi</t>
  </si>
  <si>
    <t>Born out of a social media post, the Black Lives Matter movement has sparked discussion about race and inequality across the world. In this spirited ...</t>
  </si>
  <si>
    <t>tbicAmaXYtM</t>
  </si>
  <si>
    <t>https://www.youtube.com/watch?v=tbicAmaXYtM</t>
  </si>
  <si>
    <t>2016-12-20T16:16:39.000Z</t>
  </si>
  <si>
    <t>Danny Dorling: Maps that show us who we are (not just where we are)</t>
  </si>
  <si>
    <t>Maps that show us who we are (not just where we are) | Danny Dorling</t>
  </si>
  <si>
    <t>What does the world look like when you map it using data? Social geographer Danny Dorling invites us to see the world anew, with his captivating and insightful ...</t>
  </si>
  <si>
    <t>iWaZEXBbQL0</t>
  </si>
  <si>
    <t>https://www.youtube.com/watch?v=iWaZEXBbQL0</t>
  </si>
  <si>
    <t>2016-12-21T17:34:42.000Z</t>
  </si>
  <si>
    <t>Ryan Gravel: How an old loop of railroads is changing the face of a city</t>
  </si>
  <si>
    <t>How an old loop of railroads is changing the face of a city | Ryan Gravel</t>
  </si>
  <si>
    <t>Urban planner Ryan Gravel shares the story of how his hometown of Atlanta, Georgia, rallied to build a massive urban park that will transform an abandoned ...</t>
  </si>
  <si>
    <t>qaf-jNLjedo</t>
  </si>
  <si>
    <t>https://www.youtube.com/watch?v=qaf-jNLjedo</t>
  </si>
  <si>
    <t>2016-12-22T20:49:36.000Z</t>
  </si>
  <si>
    <t>Kate Adams: 4 larger-than-life lessons from soap operas</t>
  </si>
  <si>
    <t>4 larger-than-life lessons from soap operas | Kate Adams</t>
  </si>
  <si>
    <t>Soap operas and telenovelas may be (ahem) overdramatic, but as Kate Adams shows us, their exaggerated stories and characters often cast light on the ...</t>
  </si>
  <si>
    <t>3wxBTEo8-T8</t>
  </si>
  <si>
    <t>https://www.youtube.com/watch?v=3wxBTEo8-T8</t>
  </si>
  <si>
    <t>2017-01-03T16:23:45.000Z</t>
  </si>
  <si>
    <t>Tiq Milan and Kim Katrin Milan: A queer vision of love and marriage</t>
  </si>
  <si>
    <t>A queer vision of love and marriage | Tiq Milan and Kim Katrin Milan</t>
  </si>
  <si>
    <t>Love is a tool for revolutionary change and a path toward inclusivity and understanding for the LGBTQ+ community. Married activists Tiq and Kim Katrin Milan ...</t>
  </si>
  <si>
    <t>lwcvhh4pLjE</t>
  </si>
  <si>
    <t>https://www.youtube.com/watch?v=lwcvhh4pLjE</t>
  </si>
  <si>
    <t>2017-01-04T16:51:50.000Z</t>
  </si>
  <si>
    <t>Natalie Panek: Let's clean up the space junk orbiting Earth</t>
  </si>
  <si>
    <t>Let&amp;#39;s clean up the space junk orbiting Earth | Natalie Panek</t>
  </si>
  <si>
    <t>Our lives depend on a world we can't see: the satellite infrastructure we use every day for information, entertainment, communication and so much more.</t>
  </si>
  <si>
    <t>501FEzbB1JI</t>
  </si>
  <si>
    <t>https://www.youtube.com/watch?v=501FEzbB1JI</t>
  </si>
  <si>
    <t>2017-01-05T16:57:34.000Z</t>
  </si>
  <si>
    <t>Jia Jiang: What I learned from 100 days of rejection</t>
  </si>
  <si>
    <t>What I learned from 100 days of rejection | Jia Jiang</t>
  </si>
  <si>
    <t>Jia Jiang adventures boldly into a territory so many of us fear: rejection. By seeking out rejection for 100 days -- from asking a stranger to borrow $100 to ...</t>
  </si>
  <si>
    <t>https://www.youtube.com/watch?v=-vZXgApsPCQ</t>
  </si>
  <si>
    <t>2017-01-06T22:03:19.000Z</t>
  </si>
  <si>
    <t>Elizabeth Lesser: Say your truths and seek them in others</t>
  </si>
  <si>
    <t>Say your truths and seek them in others | Elizabeth Lesser</t>
  </si>
  <si>
    <t>In a lyrical, unexpectedly funny talk about heavy topics such as frayed relationships and the death of a loved one, Elizabeth Lesser describes the healing ...</t>
  </si>
  <si>
    <t>Fcm-mAwPkxg</t>
  </si>
  <si>
    <t>https://www.youtube.com/watch?v=Fcm-mAwPkxg</t>
  </si>
  <si>
    <t>2017-01-09T17:11:24.000Z</t>
  </si>
  <si>
    <t>Veerle Provoost: Do kids think of sperm donors as family?</t>
  </si>
  <si>
    <t>Do kids think of sperm donors as family? | Veerle Provoost</t>
  </si>
  <si>
    <t>How do we define a parent -- or a family? Bioethicist Veerle Provoost explores these questions in the context of non-traditional families, ones brought together by ...</t>
  </si>
  <si>
    <t>jM9Q3xP2iBo</t>
  </si>
  <si>
    <t>https://www.youtube.com/watch?v=jM9Q3xP2iBo</t>
  </si>
  <si>
    <t>2017-01-10T16:46:43.000Z</t>
  </si>
  <si>
    <t>Kevin B. Jones: Why curiosity is the key to science and medicine</t>
  </si>
  <si>
    <t>Why curiosity is the key to science and medicine | Kevin B. Jones</t>
  </si>
  <si>
    <t>Science is a learning process that involves experimentation, failure and revision -- and the science of medicine is no exception. Cancer researcher Kevin B.</t>
  </si>
  <si>
    <t>wYC-HKl4RPU</t>
  </si>
  <si>
    <t>https://www.youtube.com/watch?v=wYC-HKl4RPU</t>
  </si>
  <si>
    <t>2017-01-11T16:48:35.000Z</t>
  </si>
  <si>
    <t>Kevin Kelly: How AI can bring on a second Industrial Revolution</t>
  </si>
  <si>
    <t>How AI can bring on a second Industrial Revolution | Kevin Kelly</t>
  </si>
  <si>
    <t>"The actual path of a raindrop as it goes down the valley is unpredictable, but the general direction is inevitable," says digital visionary Kevin Kelly -- and ...</t>
  </si>
  <si>
    <t>IjbTiRbeNpM</t>
  </si>
  <si>
    <t>https://www.youtube.com/watch?v=IjbTiRbeNpM</t>
  </si>
  <si>
    <t>2017-01-12T18:23:23.000Z</t>
  </si>
  <si>
    <t>Rebecca Brachman: Could a drug prevent depression and PTSD?</t>
  </si>
  <si>
    <t>Could a drug prevent depression and PTSD? | Rebecca Brachman</t>
  </si>
  <si>
    <t>The path to better medicine is paved with accidental yet revolutionary discoveries. In this well-told tale of how science happens, neuroscientist Rebecca ...</t>
  </si>
  <si>
    <t>j-SqQDPGW2k</t>
  </si>
  <si>
    <t>https://www.youtube.com/watch?v=j-SqQDPGW2k</t>
  </si>
  <si>
    <t>2017-01-13T20:58:29.000Z</t>
  </si>
  <si>
    <t>Dena Simmons: How students of color confront impostor syndrome</t>
  </si>
  <si>
    <t>How students of color confront impostor syndrome | Dena Simmons</t>
  </si>
  <si>
    <t>As a black woman from a tough part of the Bronx who grew up to attain all the markers of academic prestige, Dena Simmons knows that for students of color, ...</t>
  </si>
  <si>
    <t>8sQ2p89P0Us</t>
  </si>
  <si>
    <t>https://www.youtube.com/watch?v=8sQ2p89P0Us</t>
  </si>
  <si>
    <t>2017-01-17T16:23:17.000Z</t>
  </si>
  <si>
    <t>Laura Vanderkam: How to gain control of your free time</t>
  </si>
  <si>
    <t>How to gain control of your free time | Laura Vanderkam</t>
  </si>
  <si>
    <t>There are 168 hours in each week. How do we find time for what matters most? Time management expert Laura Vanderkam studies how busy people spend ...</t>
  </si>
  <si>
    <t>n3kNlFMXslo</t>
  </si>
  <si>
    <t>https://www.youtube.com/watch?v=n3kNlFMXslo</t>
  </si>
  <si>
    <t>2017-02-07T16:21:14.000Z</t>
  </si>
  <si>
    <t>David Autor: Will automation take away all our jobs?</t>
  </si>
  <si>
    <t>Will automation take away all our jobs? | David Autor</t>
  </si>
  <si>
    <t>Here's a paradox you don't hear much about: despite a century of creating machines to do our work for us, the proportion of adults in the US with a job has ...</t>
  </si>
  <si>
    <t>th3nnEpITz0</t>
  </si>
  <si>
    <t>https://www.youtube.com/watch?v=th3nnEpITz0</t>
  </si>
  <si>
    <t>2017-02-06T15:56:36.000Z</t>
  </si>
  <si>
    <t>Chinaka Hodge: What will you tell your daughters about 2016?</t>
  </si>
  <si>
    <t>What will you tell your daughters about 2016? | Chinaka Hodge</t>
  </si>
  <si>
    <t>With words like shards of glass, Chinaka Hodge cuts open 2016 and lets 12 months of violence, grief, fear, shame, courage and hope spill out in this original ...</t>
  </si>
  <si>
    <t>VSUWNy_-pLI</t>
  </si>
  <si>
    <t>https://www.youtube.com/watch?v=VSUWNy_-pLI</t>
  </si>
  <si>
    <t>2016-12-22T16:44:55.000Z</t>
  </si>
  <si>
    <t>Anjali Tripathi: Why Earth may someday look like Mars</t>
  </si>
  <si>
    <t>Why Earth may someday look like Mars | Anjali Tripathi</t>
  </si>
  <si>
    <t>Every minute, 400 pounds of hydrogen and almost 7 pounds of helium escape from Earth's atmosphere into outer space. Astrophysicist Anjali Tripathi studies ...</t>
  </si>
  <si>
    <t>qMppKiqMpAk</t>
  </si>
  <si>
    <t>https://www.youtube.com/watch?v=qMppKiqMpAk</t>
  </si>
  <si>
    <t>2017-01-19T16:08:07.000Z</t>
  </si>
  <si>
    <t>Sharon Brous: It's time to reclaim religion</t>
  </si>
  <si>
    <t>It&amp;#39;s time to reclaim religion | Sharon Brous</t>
  </si>
  <si>
    <t>At a moment when the world seems to be spinning out of control, religion might feel irrelevant -- or like part of the problem. But Rabbi Sharon Brous believes we ...</t>
  </si>
  <si>
    <t>o4Nno6POrwE</t>
  </si>
  <si>
    <t>https://www.youtube.com/watch?v=o4Nno6POrwE</t>
  </si>
  <si>
    <t>2017-01-23T16:58:39.000Z</t>
  </si>
  <si>
    <t>James Beacham: How we explore unanswered questions in physics</t>
  </si>
  <si>
    <t>How we explore unanswered questions in physics | James Beacham</t>
  </si>
  <si>
    <t>James Beacham looks for answers to the most important open questions of physics using the biggest science experiment ever mounted, CERN's Large Hadron ...</t>
  </si>
  <si>
    <t>BQj2Z_GPsY8</t>
  </si>
  <si>
    <t>https://www.youtube.com/watch?v=BQj2Z_GPsY8</t>
  </si>
  <si>
    <t>2017-01-20T17:11:06.000Z</t>
  </si>
  <si>
    <t>Adam Grant: Are you a giver or a taker?</t>
  </si>
  <si>
    <t>Are you a giver or a taker? | Adam Grant</t>
  </si>
  <si>
    <t>In every workplace, there are three basic kinds of people: givers, takers and matchers. Organizational psychologist Adam Grant breaks down these personalities ...</t>
  </si>
  <si>
    <t>YyXRYgjQXX0</t>
  </si>
  <si>
    <t>https://www.youtube.com/watch?v=YyXRYgjQXX0</t>
  </si>
  <si>
    <t>2017-01-24T16:32:05.000Z</t>
  </si>
  <si>
    <t>Erika Gregory: The world doesn't need more nuclear weapons</t>
  </si>
  <si>
    <t>The world doesn&amp;#39;t need more nuclear weapons | Erika Gregory</t>
  </si>
  <si>
    <t>Today nine nations collectively control more than 15000 nuclear weapons, each hundreds of times more powerful than those dropped on Hiroshima and ...</t>
  </si>
  <si>
    <t>dYNc3P4j-t4</t>
  </si>
  <si>
    <t>https://www.youtube.com/watch?v=dYNc3P4j-t4</t>
  </si>
  <si>
    <t>2017-01-25T17:06:39.000Z</t>
  </si>
  <si>
    <t>Sam Kass: Want kids to learn well? Feed them well</t>
  </si>
  <si>
    <t>Want kids to learn well? Feed them well | Sam Kass</t>
  </si>
  <si>
    <t>What can we expect our kids to learn if they're hungry or eating diets full of sugar and empty of nutrients? Former White House Chef and food policymaker Sam ...</t>
  </si>
  <si>
    <t>hfDkDzZ9GsU</t>
  </si>
  <si>
    <t>https://www.youtube.com/watch?v=hfDkDzZ9GsU</t>
  </si>
  <si>
    <t>2017-01-30T16:42:06.000Z</t>
  </si>
  <si>
    <t>Sofia Jawed-Wessel: The lies we tell pregnant women</t>
  </si>
  <si>
    <t>The lies we tell pregnant women | Sofia Jawed-Wessel</t>
  </si>
  <si>
    <t>"When we tell women that sex isn't worth the risk during pregnancy, what we're telling her is that her sexual pleasure doesn't matter ... that she in fact doesn't ...</t>
  </si>
  <si>
    <t>zU-5GcqzHNM</t>
  </si>
  <si>
    <t>https://www.youtube.com/watch?v=zU-5GcqzHNM</t>
  </si>
  <si>
    <t>2017-01-26T20:46:17.000Z</t>
  </si>
  <si>
    <t>Mandy Len Catron: A better way to talk about love</t>
  </si>
  <si>
    <t>A better way to talk about love | Mandy Len Catron</t>
  </si>
  <si>
    <t>In love, we fall. We're struck, we're crushed, we swoon. We burn with passion. Love makes us crazy and makes us sick. Our hearts ache, and then they break.</t>
  </si>
  <si>
    <t>zMWYQRKuc5M</t>
  </si>
  <si>
    <t>https://www.youtube.com/watch?v=zMWYQRKuc5M</t>
  </si>
  <si>
    <t>2017-01-27T16:18:13.000Z</t>
  </si>
  <si>
    <t>George Tulevski: The next step in nanotechnology</t>
  </si>
  <si>
    <t>The next step in nanotechnology | George Tulevski</t>
  </si>
  <si>
    <t>Nearly every other year the transistors that power silicon computer chip shrink in size by half and double in performance, enabling our devices to become more ...</t>
  </si>
  <si>
    <t>Ds_rzoyyfF0</t>
  </si>
  <si>
    <t>https://www.youtube.com/watch?v=Ds_rzoyyfF0</t>
  </si>
  <si>
    <t>2017-01-31T15:42:33.000Z</t>
  </si>
  <si>
    <t>Dan Bricklin: Meet the inventor of the electronic spreadsheet</t>
  </si>
  <si>
    <t>Meet the inventor of the electronic spreadsheet | Dan Bricklin</t>
  </si>
  <si>
    <t>Dan Bricklin changed the world forever when he codeveloped VisiCalc, the first electronic spreadsheet and grandfather of programs you probably use every day ...</t>
  </si>
  <si>
    <t>YDvbDiJZpy0</t>
  </si>
  <si>
    <t>https://www.youtube.com/watch?v=YDvbDiJZpy0</t>
  </si>
  <si>
    <t>2017-02-01T16:22:30.000Z</t>
  </si>
  <si>
    <t>Alejandro S√°nchez Alvarado: To solve old problems, study new species</t>
  </si>
  <si>
    <t>To solve old problems, study new species | Alejandro S√°nchez Alvarado</t>
  </si>
  <si>
    <t>Nature is wonderfully abundant, diverse and mysterious -- but biological research today tends to focus on only seven species, including rats, chickens, fruit flies ...</t>
  </si>
  <si>
    <t>xsU10fX0aC0</t>
  </si>
  <si>
    <t>https://www.youtube.com/watch?v=xsU10fX0aC0</t>
  </si>
  <si>
    <t>2017-02-03T16:22:09.000Z</t>
  </si>
  <si>
    <t>Sisonke Msimang: If a story moves you, act on it</t>
  </si>
  <si>
    <t>If a story moves you, act on it | Sisonke Msimang</t>
  </si>
  <si>
    <t>Stories are necessary, but they're not as magical as they seem, says writer Sisonke Msimang. In this funny and thoughtful talk, Msimang questions our emphasis ...</t>
  </si>
  <si>
    <t>waRC-CQnoeY</t>
  </si>
  <si>
    <t>https://www.youtube.com/watch?v=waRC-CQnoeY</t>
  </si>
  <si>
    <t>2017-02-02T20:07:03.000Z</t>
  </si>
  <si>
    <t>Jennifer Brea: What happens when you have a disease doctors can't diagnose</t>
  </si>
  <si>
    <t>What happens when you have a disease doctors can&amp;#39;t diagnose | Jennifer Brea</t>
  </si>
  <si>
    <t>Five years ago, TED Fellow Jen Brea became progressively ill with myalgic encephalomyelitis, commonly known as chronic fatigue syndrome, a debilitating ...</t>
  </si>
  <si>
    <t>Fb3yp4uJhq0</t>
  </si>
  <si>
    <t>https://www.youtube.com/watch?v=Fb3yp4uJhq0</t>
  </si>
  <si>
    <t>2017-01-17T20:45:10.000Z</t>
  </si>
  <si>
    <t>Ashley Judd: How online abuse of women has spiraled out of control</t>
  </si>
  <si>
    <t>How online abuse of women has spiraled out of control | Ashley Judd</t>
  </si>
  <si>
    <t>Enough with online hate speech, sexual harassment and threats of violence against women and marginalized groups. It's time to take the global crisis of online ...</t>
  </si>
  <si>
    <t>GSf6nij-SdA</t>
  </si>
  <si>
    <t>https://www.youtube.com/watch?v=GSf6nij-SdA</t>
  </si>
  <si>
    <t>2017-01-18T16:01:57.000Z</t>
  </si>
  <si>
    <t>Emily Parsons-Lord: Art made of the air we breathe</t>
  </si>
  <si>
    <t>Art made of the air we breathe |  Emily Parsons-Lord</t>
  </si>
  <si>
    <t>Emily Parsons-Lord re-creates air from distinct moments in Earth's history -- from the clean, fresh-tasting air of the Carboniferous period to the soda-water air of ...</t>
  </si>
  <si>
    <t>ulYR5bpu68E</t>
  </si>
  <si>
    <t>https://www.youtube.com/watch?v=ulYR5bpu68E</t>
  </si>
  <si>
    <t>2017-02-08T17:10:45.000Z</t>
  </si>
  <si>
    <t>Robb Willer: How to have better political conversations</t>
  </si>
  <si>
    <t>How to have better political conversations | Robb Willer</t>
  </si>
  <si>
    <t>Robb Willer studies the forces that unite and divide us. As a social psychologist, he researches how moral values -- typically a source of division -- can also be ...</t>
  </si>
  <si>
    <t>6V6p1tgHfm0</t>
  </si>
  <si>
    <t>https://www.youtube.com/watch?v=6V6p1tgHfm0</t>
  </si>
  <si>
    <t>2017-02-09T17:08:41.000Z</t>
  </si>
  <si>
    <t>Paul Knoepfler: The ethical dilemma of designer babies</t>
  </si>
  <si>
    <t>The ethical dilemma of designer babies | Paul Knoepfler</t>
  </si>
  <si>
    <t>Creating genetically modified children is no longer a science fiction fantasy; it's a likely future scenario. Biologist Paul Knoepfler estimates that within fifteen ...</t>
  </si>
  <si>
    <t>nOHbn8Q1fBM</t>
  </si>
  <si>
    <t>https://www.youtube.com/watch?v=nOHbn8Q1fBM</t>
  </si>
  <si>
    <t>2017-02-10T16:49:48.000Z</t>
  </si>
  <si>
    <t>Jeanne Gang: Buildings that blend nature and city</t>
  </si>
  <si>
    <t>Buildings that blend nature and city | Jeanne Gang</t>
  </si>
  <si>
    <t>A skyscraper that channels the breeze ... a building that creates community around a hearth ... Jeanne Gang uses architecture to build relationships. In this ...</t>
  </si>
  <si>
    <t>E_fB_s_TC5k</t>
  </si>
  <si>
    <t>https://www.youtube.com/watch?v=E_fB_s_TC5k</t>
  </si>
  <si>
    <t>2017-02-14T18:06:25.000Z</t>
  </si>
  <si>
    <t>Caleb Barlow: Where is cybercrime really coming from?</t>
  </si>
  <si>
    <t>Where is cybercrime really coming from? | Caleb Barlow</t>
  </si>
  <si>
    <t>Cybercrime netted a whopping $450 billion in profits last year, with 2 billion records lost or stolen worldwide. Security expert Caleb Barlow calls out the ...</t>
  </si>
  <si>
    <t>FqrLUtIFVjs</t>
  </si>
  <si>
    <t>https://www.youtube.com/watch?v=FqrLUtIFVjs</t>
  </si>
  <si>
    <t>2017-02-15T16:10:22.000Z</t>
  </si>
  <si>
    <t>Deeyah Khan: What we don't know about Europe's Muslim kids</t>
  </si>
  <si>
    <t>What We Don‚Äôt Know About Europe‚Äôs Muslim Kids and Why We Should Care | Deeyah Khan | TEDxExeter</t>
  </si>
  <si>
    <t>Aged 17, Deeyah fled from Norway confused, lost and torn between cultures. Unlike some young Muslims she picked up a camera instead of a gun. She now ...</t>
  </si>
  <si>
    <t>0_W0HFy9Et4</t>
  </si>
  <si>
    <t>https://www.youtube.com/watch?v=0_W0HFy9Et4</t>
  </si>
  <si>
    <t>2016-05-13T17:43:06.000Z</t>
  </si>
  <si>
    <t>Deepika Kurup: A young scientist's quest for clean water</t>
  </si>
  <si>
    <t>A young scientist&amp;#39;s quest for clean water | Deepika Kurup</t>
  </si>
  <si>
    <t>Deepika Kurup has been determined to solve the global water crisis since she was 14 years old, after she saw kids outside her grandparents' house in India ...</t>
  </si>
  <si>
    <t>AkUcaludrcI</t>
  </si>
  <si>
    <t>https://www.youtube.com/watch?v=AkUcaludrcI</t>
  </si>
  <si>
    <t>2017-02-17T16:55:37.000Z</t>
  </si>
  <si>
    <t>Sarah Parcak: Help discover ancient ruins -- before it's too late</t>
  </si>
  <si>
    <t>Help discover ancient ruins -- before it&amp;#39;s too late | Sarah Parcak</t>
  </si>
  <si>
    <t>Sarah Parcak uses satellites orbiting hundreds of miles above Earth to uncover hidden ancient treasures buried beneath our feet. There's a lot to discover; in the ...</t>
  </si>
  <si>
    <t>rftagV38YKY</t>
  </si>
  <si>
    <t>https://www.youtube.com/watch?v=rftagV38YKY</t>
  </si>
  <si>
    <t>2017-02-20T16:01:53.000Z</t>
  </si>
  <si>
    <t>Alan Smith: Why you should love statistics</t>
  </si>
  <si>
    <t>Why you should love statistics | Alan Smith</t>
  </si>
  <si>
    <t>Think you're good at guessing stats? Guess again. Whether we consider ourselves math people or not, our ability to understand and work with numbers is ...</t>
  </si>
  <si>
    <t>ogeGJS0GEF4</t>
  </si>
  <si>
    <t>https://www.youtube.com/watch?v=ogeGJS0GEF4</t>
  </si>
  <si>
    <t>2017-02-22T16:27:46.000Z</t>
  </si>
  <si>
    <t>Eduardo Brice√±o: How to get better at the things you care about</t>
  </si>
  <si>
    <t>How to get better at the things you care about | Eduardo Brice√±o</t>
  </si>
  <si>
    <t>Working hard but not improving? You're not alone. Eduardo Brice√±o reveals a simple way to think about getting better at the things you do, whether that's work, ...</t>
  </si>
  <si>
    <t>YKACzIrog24</t>
  </si>
  <si>
    <t>https://www.youtube.com/watch?v=YKACzIrog24</t>
  </si>
  <si>
    <t>2017-02-23T17:13:51.000Z</t>
  </si>
  <si>
    <t>Sue Klebold: My son was a Columbine shooter. This is my story</t>
  </si>
  <si>
    <t>My son was a Columbine shooter. This is my story | Sue Klebold</t>
  </si>
  <si>
    <t>Sue Klebold is the mother of Dylan Klebold, one of the two shooters who committed the Columbine High School massacre, murdering 12 students and a teacher.</t>
  </si>
  <si>
    <t>BXlnrFpCu0c</t>
  </si>
  <si>
    <t>https://www.youtube.com/watch?v=BXlnrFpCu0c</t>
  </si>
  <si>
    <t>2017-02-27T16:55:18.000Z</t>
  </si>
  <si>
    <t>Nagin Cox: What time is it on Mars?</t>
  </si>
  <si>
    <t>What time is it on Mars? | Nagin Cox</t>
  </si>
  <si>
    <t>Nagin Cox is a first-generation Martian. As a spacecraft engineer at NASA's Jet Propulsion Laboratory, Cox works on the team that manages the United States' ...</t>
  </si>
  <si>
    <t>9qd36_QPxSY</t>
  </si>
  <si>
    <t>https://www.youtube.com/watch?v=9qd36_QPxSY</t>
  </si>
  <si>
    <t>2017-02-24T20:33:25.000Z</t>
  </si>
  <si>
    <t>Maurice Conti: The incredible inventions of intuitive AI</t>
  </si>
  <si>
    <t>The incredible inventions of intuitive AI | Maurice Conti</t>
  </si>
  <si>
    <t>What do you get when you give a design tool a digital nervous system? Computers that improve our ability to think and imagine, and robotic systems that come ...</t>
  </si>
  <si>
    <t>aR5N2Jl8k14</t>
  </si>
  <si>
    <t>https://www.youtube.com/watch?v=aR5N2Jl8k14</t>
  </si>
  <si>
    <t>2017-02-28T22:46:41.000Z</t>
  </si>
  <si>
    <t>Thordis Elva and Tom Stranger: Our story of rape and reconciliation</t>
  </si>
  <si>
    <t>Our story of rape and reconciliation | Thordis Elva and Tom Stranger</t>
  </si>
  <si>
    <t>In 1996, Thordis Elva shared a teenage romance with Tom Stranger, an exchange student from Australia. After a school dance, Tom raped Thordis, after which ...</t>
  </si>
  <si>
    <t>gyPoqFcvt9w</t>
  </si>
  <si>
    <t>https://www.youtube.com/watch?v=gyPoqFcvt9w</t>
  </si>
  <si>
    <t>2017-02-13T15:54:56.000Z</t>
  </si>
  <si>
    <t>Joshua Smith: New nanotech to detect cancer early</t>
  </si>
  <si>
    <t>New nanotech to detect cancer early | Joshua Smith</t>
  </si>
  <si>
    <t>What if every home had an early-warning cancer detection system? Researcher Joshua Smith is developing a nanobiotechnology "cancer alarm" that scans for ...</t>
  </si>
  <si>
    <t>HfMhU6qjVVM</t>
  </si>
  <si>
    <t>https://www.youtube.com/watch?v=HfMhU6qjVVM</t>
  </si>
  <si>
    <t>2017-03-01T17:36:03.000Z</t>
  </si>
  <si>
    <t>Jeff Speck: 4 ways to make a city more walkable</t>
  </si>
  <si>
    <t>4 ways to make a city more walkable | Jeff Speck</t>
  </si>
  <si>
    <t>Freedom from cars, freedom from sprawl, freedom to walk your city! City planner Jeff Speck shares his "general theory of walkability" -- four planning principles to ...</t>
  </si>
  <si>
    <t>6cL5Nud8d7w</t>
  </si>
  <si>
    <t>https://www.youtube.com/watch?v=6cL5Nud8d7w</t>
  </si>
  <si>
    <t>2017-03-02T16:10:01.000Z</t>
  </si>
  <si>
    <t>Aala El-Khani: What it's like to be a parent in a war zone</t>
  </si>
  <si>
    <t>What it&amp;#39;s like to be a parent in a war zone | Aala El-Khani</t>
  </si>
  <si>
    <t>How do parents protect their children and help them feel secure again when their homes are ripped apart by war? In this warm-hearted talk, psychologist Aala ...</t>
  </si>
  <si>
    <t>dY9f9bFctUE</t>
  </si>
  <si>
    <t>https://www.youtube.com/watch?v=dY9f9bFctUE</t>
  </si>
  <si>
    <t>2017-03-07T16:10:14.000Z</t>
  </si>
  <si>
    <t>Miriam Zoila P√©rez: How racism harms pregnant women -- and what can help</t>
  </si>
  <si>
    <t>How racism harms pregnant women -- and what can help | Miriam Zoila P√©rez</t>
  </si>
  <si>
    <t>Racism is making people sick -- especially black women and babies, says Miriam Zoila P√©rez. The doula turned journalist explores the relationship between ...</t>
  </si>
  <si>
    <t>ktOeFgmdIAo</t>
  </si>
  <si>
    <t>https://www.youtube.com/watch?v=ktOeFgmdIAo</t>
  </si>
  <si>
    <t>2017-03-08T16:49:52.000Z</t>
  </si>
  <si>
    <t>Rodrigo y Gabriela: An electrifying acoustic guitar performance</t>
  </si>
  <si>
    <t>An electrifying acoustic guitar performance | Rodrigo y Gabriela</t>
  </si>
  <si>
    <t>Guitar duo Rodrigo y Gabriela combine furiously fast riffs and dazzling rhythms to create a style that draws on both flamenco guitar and heavy metal in this live ...</t>
  </si>
  <si>
    <t>8UPHFjHvGvY</t>
  </si>
  <si>
    <t>https://www.youtube.com/watch?v=8UPHFjHvGvY</t>
  </si>
  <si>
    <t>2017-03-09T19:15:46.000Z</t>
  </si>
  <si>
    <t>Amy Adele Hasinoff: How to practice safe sexting</t>
  </si>
  <si>
    <t>How to practice safe sexting | Amy Adele Hasinoff</t>
  </si>
  <si>
    <t>Sexting, like anything that's fun, runs its risks -- but a serious violation of privacy shouldn't be one of them. Amy Adele Hasinoff looks at problematic responses to ...</t>
  </si>
  <si>
    <t>M_4x6G0zzeg</t>
  </si>
  <si>
    <t>https://www.youtube.com/watch?v=M_4x6G0zzeg</t>
  </si>
  <si>
    <t>2017-03-16T15:37:26.000Z</t>
  </si>
  <si>
    <t>Lara Setrakian: 3 ways to fix a broken news industry</t>
  </si>
  <si>
    <t>3 ways to fix a broken news industry | Lara Setrakian</t>
  </si>
  <si>
    <t>Something is very wrong with the news industry. Trust in the media has hit an all-time low; we're inundated with sensationalist stories, and consistent, ...</t>
  </si>
  <si>
    <t>w1R4F9s_oow</t>
  </si>
  <si>
    <t>https://www.youtube.com/watch?v=w1R4F9s_oow</t>
  </si>
  <si>
    <t>2017-03-09T19:17:30.000Z</t>
  </si>
  <si>
    <t>Salil Dudani: How jails extort the poor</t>
  </si>
  <si>
    <t>How jails extort the poor | Salil Dudani</t>
  </si>
  <si>
    <t>Why do we jail people for being poor? Today, half a million Americans are in jail only because they can't afford to post bail, and still more are locked up because ...</t>
  </si>
  <si>
    <t>2ju61VPdTzw</t>
  </si>
  <si>
    <t>https://www.youtube.com/watch?v=2ju61VPdTzw</t>
  </si>
  <si>
    <t>2017-03-10T16:27:26.000Z</t>
  </si>
  <si>
    <t>Grady Booch: Don't fear superintelligent AI</t>
  </si>
  <si>
    <t>Don&amp;#39;t fear superintelligent AI | Grady Booch</t>
  </si>
  <si>
    <t>New tech spawns new anxieties, says scientist and philosopher Grady Booch, but we don't need to be afraid an all-powerful, unfeeling AI. Booch allays our ...</t>
  </si>
  <si>
    <t>z0HsPBKfhoI</t>
  </si>
  <si>
    <t>https://www.youtube.com/watch?v=z0HsPBKfhoI</t>
  </si>
  <si>
    <t>2017-03-13T16:25:42.000Z</t>
  </si>
  <si>
    <t>Yuval Noah Harari: Nationalism vs. globalism: the new political divide</t>
  </si>
  <si>
    <t>Nationalism vs. globalism: the new political divide | Yuval Noah Harari</t>
  </si>
  <si>
    <t>How do we make sense of today's political divisions? In a wide-ranging conversation full of insight, historian Yuval Harari places our current turmoil in a broader ...</t>
  </si>
  <si>
    <t>szt7f5NmE9E</t>
  </si>
  <si>
    <t>https://www.youtube.com/watch?v=szt7f5NmE9E</t>
  </si>
  <si>
    <t>2017-02-21T18:45:39.000Z</t>
  </si>
  <si>
    <t>Brittney Cooper: The racial politics of time</t>
  </si>
  <si>
    <t>The racial politics of time | Brittney Cooper</t>
  </si>
  <si>
    <t>Cultural theorist Brittney Cooper examines racism through the lens of time, showing us how historically it has been stolen from people of color, resulting in lost ...</t>
  </si>
  <si>
    <t>kTz52RW_bD0</t>
  </si>
  <si>
    <t>https://www.youtube.com/watch?v=kTz52RW_bD0</t>
  </si>
  <si>
    <t>2017-03-14T14:53:11.000Z</t>
  </si>
  <si>
    <t>Jonathan Rossiter: A robot that eats pollution</t>
  </si>
  <si>
    <t>A robot that eats pollution | Jonathan Rossiter</t>
  </si>
  <si>
    <t>Meet the "Row-bot," a robot that cleans up pollution and generates the electricity needed to power itself by swallowing dirty water. Roboticist Jonathan Rossiter ...</t>
  </si>
  <si>
    <t>CVdPhUPO5YU</t>
  </si>
  <si>
    <t>https://www.youtube.com/watch?v=CVdPhUPO5YU</t>
  </si>
  <si>
    <t>2017-03-15T16:36:48.000Z</t>
  </si>
  <si>
    <t>Charity Wayua: A few ways to fix a government</t>
  </si>
  <si>
    <t>A few ways to fix a government | Charity Wayua</t>
  </si>
  <si>
    <t>Charity Wayua put her skills as a cancer researcher to use on an unlikely patient: the government of her native Kenya. She shares how she helped her ...</t>
  </si>
  <si>
    <t>aTfwA1TaH3Q</t>
  </si>
  <si>
    <t>https://www.youtube.com/watch?v=aTfwA1TaH3Q</t>
  </si>
  <si>
    <t>2017-03-20T17:27:37.000Z</t>
  </si>
  <si>
    <t>Stacy Smith: The data behind Hollywood's sexism</t>
  </si>
  <si>
    <t>The data behind Hollywood&amp;#39;s sexism | Stacy Smith</t>
  </si>
  <si>
    <t>Where are all the women and girls in film? Social scientist Stacy Smith analyzes how the media underrepresents and portrays women -- and the potentially ...</t>
  </si>
  <si>
    <t>7kkRkhAXZGg</t>
  </si>
  <si>
    <t>https://www.youtube.com/watch?v=7kkRkhAXZGg</t>
  </si>
  <si>
    <t>2017-03-21T15:05:36.000Z</t>
  </si>
  <si>
    <t>Ani Liu: Smelfies, and other experiments in synthetic biology</t>
  </si>
  <si>
    <t>Smelfies, and other experiments in synthetic biology | Ani Liu</t>
  </si>
  <si>
    <t>What if you could take a smell selfie, a smelfie? What if you had a lipstick that caused plants to grow where you kiss? Ani Liu explores the intersection of ...</t>
  </si>
  <si>
    <t>_pQ1BCdSTTI</t>
  </si>
  <si>
    <t>https://www.youtube.com/watch?v=_pQ1BCdSTTI</t>
  </si>
  <si>
    <t>2017-03-17T14:19:46.000Z</t>
  </si>
  <si>
    <t>Jeff Kirschner: This app makes it fun to pick up litter</t>
  </si>
  <si>
    <t>This app makes it fun to pick up litter | Jeff Kirschner</t>
  </si>
  <si>
    <t>The earth is a big place to keep clean. With Litterati -- an app for users to identify, collect and geotag the world's litter -- TED Resident Jeff Kirschner has created ...</t>
  </si>
  <si>
    <t>es4w3WUcrN0</t>
  </si>
  <si>
    <t>https://www.youtube.com/watch?v=es4w3WUcrN0</t>
  </si>
  <si>
    <t>2017-03-22T17:05:56.000Z</t>
  </si>
  <si>
    <t>Lux Narayan: What I learned from 2,000 obituaries</t>
  </si>
  <si>
    <t>What I learned from 2,000 obituaries | Lux Narayan</t>
  </si>
  <si>
    <t>Lux Narayan starts his day with scrambled eggs and the question: "Who died today?" Why? By analyzing 2000 New York Times obituaries over a 20-month ...</t>
  </si>
  <si>
    <t>JlbwchclCBo</t>
  </si>
  <si>
    <t>https://www.youtube.com/watch?v=JlbwchclCBo</t>
  </si>
  <si>
    <t>2017-03-23T16:48:47.000Z</t>
  </si>
  <si>
    <t>Kathy Hull: Stories from a home for terminally ill children</t>
  </si>
  <si>
    <t>Stories from a home for terminally ill children | Kathy Hull</t>
  </si>
  <si>
    <t>To honor and celebrate young lives cut short, Kathy Hull founded the first freestanding pediatric palliative care facility in the United States, the George Mark ...</t>
  </si>
  <si>
    <t>xlUPlxSpDRo</t>
  </si>
  <si>
    <t>https://www.youtube.com/watch?v=xlUPlxSpDRo</t>
  </si>
  <si>
    <t>2017-03-24T15:32:48.000Z</t>
  </si>
  <si>
    <t>Sara Ramirez: "Rollercoaster"</t>
  </si>
  <si>
    <t>&amp;quot;Rollercoaster&amp;quot; | Sara Ramirez</t>
  </si>
  <si>
    <t>Singer, songwriter and actress Sara Ramirez is a woman of many talents. Joined by Michael Pemberton on guitar, Ramirez sings of opportunity, wisdom and the ...</t>
  </si>
  <si>
    <t>https://www.youtube.com/watch?v=-GhVGZVcME8</t>
  </si>
  <si>
    <t>2017-03-27T16:01:37.000Z</t>
  </si>
  <si>
    <t>Carrie Poppy: A scientific approach to the paranormal</t>
  </si>
  <si>
    <t>A scientific approach to the paranormal | Carrie Poppy</t>
  </si>
  <si>
    <t>What's haunting Carrie Poppy? Is it ghosts or something worse? In this talk, the investigative journalist narrates her encounter with a spooky feeling you'll want to ...</t>
  </si>
  <si>
    <t>n8yhaFd_GpM</t>
  </si>
  <si>
    <t>https://www.youtube.com/watch?v=n8yhaFd_GpM</t>
  </si>
  <si>
    <t>2017-03-27T16:18:32.000Z</t>
  </si>
  <si>
    <t>Megan Phelps-Roper: I grew up in the Westboro Baptist Church. Here's why I left</t>
  </si>
  <si>
    <t>I grew up in the Westboro Baptist Church. Here&amp;#39;s why I left | Megan Phelps-Roper</t>
  </si>
  <si>
    <t>What's it like to grow up within a group of people who exult in demonizing ... everyone else? Megan Phelps-Roper shares details of life inside America's most ...</t>
  </si>
  <si>
    <t>bVV2Zk88beY</t>
  </si>
  <si>
    <t>https://www.youtube.com/watch?v=bVV2Zk88beY</t>
  </si>
  <si>
    <t>2017-03-06T17:10:02.000Z</t>
  </si>
  <si>
    <t>Caroline Paul: To raise brave girls, encourage adventure</t>
  </si>
  <si>
    <t>To raise brave girls, encourage adventure | Caroline Paul</t>
  </si>
  <si>
    <t>Gutsy girls skateboard, climb trees, clamber around, fall down, scrape their knees, get right back up -- and grow up to be brave women. Learn how to spark a ...</t>
  </si>
  <si>
    <t>qxmEpmCtM3o</t>
  </si>
  <si>
    <t>https://www.youtube.com/watch?v=qxmEpmCtM3o</t>
  </si>
  <si>
    <t>2017-03-28T16:14:23.000Z</t>
  </si>
  <si>
    <t>Jude Kelly: Why women should tell the stories of humanity</t>
  </si>
  <si>
    <t>Why women should tell the stories of humanity | Jude Kelly</t>
  </si>
  <si>
    <t>For many centuries (and for many reasons) critically acclaimed creative genius has generally come from a male perspective. As theater director Jude Kelly ...</t>
  </si>
  <si>
    <t>N0vRIqeoefs</t>
  </si>
  <si>
    <t>https://www.youtube.com/watch?v=N0vRIqeoefs</t>
  </si>
  <si>
    <t>2017-03-30T15:50:09.000Z</t>
  </si>
  <si>
    <t>Joy Buolamwini: How I'm fighting bias in algorithms</t>
  </si>
  <si>
    <t>How I&amp;#39;m fighting bias in algorithms | Joy Buolamwini</t>
  </si>
  <si>
    <t>MIT grad student Joy Buolamwini was working with facial analysis software when she noticed a problem: the software didn't detect her face -- because the ...</t>
  </si>
  <si>
    <t>UG_X_7g63rY</t>
  </si>
  <si>
    <t>https://www.youtube.com/watch?v=UG_X_7g63rY</t>
  </si>
  <si>
    <t>2017-03-29T20:16:36.000Z</t>
  </si>
  <si>
    <t>John Koenig: Beautiful new words to describe obscure emotions</t>
  </si>
  <si>
    <t>Beautiful new words to describe obscure emotions | John Koenig</t>
  </si>
  <si>
    <t>John Koenig loves finding words that express our unarticulated feelings -- like "lachesism," the hunger for disaster, and "sonder," the realization that everyone ...</t>
  </si>
  <si>
    <t>esD6aaIjhek</t>
  </si>
  <si>
    <t>https://www.youtube.com/watch?v=esD6aaIjhek</t>
  </si>
  <si>
    <t>2017-03-31T16:11:45.000Z</t>
  </si>
  <si>
    <t>Caitlin Doughty: A burial practice that nourishes the planet</t>
  </si>
  <si>
    <t>A burial practice that nourishes the planet | Caitlin Doughty</t>
  </si>
  <si>
    <t>Here's a question we all have to answer sooner or later: What do you want to happen to your body when you die? Mortician and funeral director Caitlin Doughty ...</t>
  </si>
  <si>
    <t>zcMj4Az1MwE</t>
  </si>
  <si>
    <t>https://www.youtube.com/watch?v=zcMj4Az1MwE</t>
  </si>
  <si>
    <t>2017-04-03T16:06:34.000Z</t>
  </si>
  <si>
    <t>Carrie Nugent: Adventures of an asteroid hunter</t>
  </si>
  <si>
    <t>Adventures of an asteroid hunter | Carrie Nugent</t>
  </si>
  <si>
    <t>TED Fellow Carrie Nugent is an asteroid hunter -- part of a group of scientists working to discover and catalog our oldest and most numerous cosmic neighbors.</t>
  </si>
  <si>
    <t>ByEoeBYUwOo</t>
  </si>
  <si>
    <t>https://www.youtube.com/watch?v=ByEoeBYUwOo</t>
  </si>
  <si>
    <t>2017-04-04T16:30:39.000Z</t>
  </si>
  <si>
    <t>Peggy Orenstein: What young women believe about their own sexual pleasure</t>
  </si>
  <si>
    <t>What young women believe about their own sexual pleasure | Peggy Orenstein</t>
  </si>
  <si>
    <t>Why do girls feel empowered to engage in sexual activity but not to enjoy it? For three years, author Peggy Orenstein interviewed girls ages 15 to 20 about their ...</t>
  </si>
  <si>
    <t>mWA2uL8zXPI</t>
  </si>
  <si>
    <t>https://www.youtube.com/watch?v=mWA2uL8zXPI</t>
  </si>
  <si>
    <t>2017-04-05T16:28:14.000Z</t>
  </si>
  <si>
    <t>Karina Galperin: Should we simplify spelling?</t>
  </si>
  <si>
    <t>Should we simplify spelling? (with English subtitles) | Karina Galperin</t>
  </si>
  <si>
    <t>Full English subtitles are available for this talk -- click the CC button in the bottom right of your screen to turn subtitles on.) How much energy and brain power do ...</t>
  </si>
  <si>
    <t>https://www.youtube.com/watch?v=-vqV-gHa2FE</t>
  </si>
  <si>
    <t>2017-04-06T15:29:21.000Z</t>
  </si>
  <si>
    <t>Silk Road Ensemble: "Turceasca"</t>
  </si>
  <si>
    <t>&amp;quot;Turceasca&amp;quot; | Silk Road Ensemble</t>
  </si>
  <si>
    <t>Grammy-winning Silk Road Ensemble display their eclectic convergence of violin, clarinet, bass, drums and more in this energetic rendition of the traditional ...</t>
  </si>
  <si>
    <t>IfSkBBgF4a0</t>
  </si>
  <si>
    <t>https://www.youtube.com/watch?v=IfSkBBgF4a0</t>
  </si>
  <si>
    <t>2017-04-07T15:37:37.000Z</t>
  </si>
  <si>
    <t>Dan Bell: Inside America's dead shopping malls</t>
  </si>
  <si>
    <t>Inside America&amp;#39;s dead shopping malls | Dan Bell</t>
  </si>
  <si>
    <t>What happens when a mall falls into ruin? Filmmaker Dan Bell guides us through abandoned monoliths of merchandise, providing a surprisingly funny and ...</t>
  </si>
  <si>
    <t>AYzA2uyd9_s</t>
  </si>
  <si>
    <t>https://www.youtube.com/watch?v=AYzA2uyd9_s</t>
  </si>
  <si>
    <t>2017-04-10T15:05:46.000Z</t>
  </si>
  <si>
    <t>Peter Weinstock: Lifelike simulations that make real-life surgery safer</t>
  </si>
  <si>
    <t>Lifelike simulations that make real-life surgery safer | Peter Weinstock</t>
  </si>
  <si>
    <t>Critical care doctor Peter Weinstock shows how surgical teams are using a blend of Hollywood special effects and 3D printing to create amazingly lifelike ...</t>
  </si>
  <si>
    <t>TeGr86rq06c</t>
  </si>
  <si>
    <t>https://www.youtube.com/watch?v=TeGr86rq06c</t>
  </si>
  <si>
    <t>2017-04-11T15:34:49.000Z</t>
  </si>
  <si>
    <t>Michele L. Sullivan: Asking for help is a strength, not a weakness</t>
  </si>
  <si>
    <t>Asking for help is a strength, not a weakness | Michele L. Sullivan</t>
  </si>
  <si>
    <t>We all go through challenges -- some you can see, most you can't, says Michele L. Sullivan. In a talk about perspective, Sullivan shares stories full of wit and ...</t>
  </si>
  <si>
    <t>akiQuyhXR8o</t>
  </si>
  <si>
    <t>https://www.youtube.com/watch?v=akiQuyhXR8o</t>
  </si>
  <si>
    <t>2017-04-12T15:17:51.000Z</t>
  </si>
  <si>
    <t>Margaret Bourdeaux: Why civilians suffer more once a war is over</t>
  </si>
  <si>
    <t>Why civilians suffer more once a war is over | Margaret Bourdeaux</t>
  </si>
  <si>
    <t>War doesn't just kill people; it destroys the institutions that keep society running, like utilities, banks and hospitals. Physician and global health policy analyst ...</t>
  </si>
  <si>
    <t>I1cGiNnJZgU</t>
  </si>
  <si>
    <t>https://www.youtube.com/watch?v=I1cGiNnJZgU</t>
  </si>
  <si>
    <t>2017-04-13T15:13:00.000Z</t>
  </si>
  <si>
    <t>Simon Anholt: Who would the rest of the world vote for in your country's election?</t>
  </si>
  <si>
    <t>Who would the rest of the world vote for in your country&amp;#39;s election? | Simon Anholt</t>
  </si>
  <si>
    <t>To make the world work, we need leaders who consider the needs of every man, woman, child and animal on the planet -- not just their own voters. With the ...</t>
  </si>
  <si>
    <t>ag33QJmknXM</t>
  </si>
  <si>
    <t>https://www.youtube.com/watch?v=ag33QJmknXM</t>
  </si>
  <si>
    <t>2017-04-14T15:02:01.000Z</t>
  </si>
  <si>
    <t>Mona Chalabi: 3 ways to spot a bad statistic</t>
  </si>
  <si>
    <t>3 ways to spot a bad statistic | Mona Chalabi</t>
  </si>
  <si>
    <t>Sometimes it's hard to know what statistics are worthy of trust. But we shouldn't count out stats altogether ... instead, we should learn to look behind them. In this ...</t>
  </si>
  <si>
    <t>Zwwanld4T1w</t>
  </si>
  <si>
    <t>https://www.youtube.com/watch?v=Zwwanld4T1w</t>
  </si>
  <si>
    <t>2017-04-17T15:19:36.000Z</t>
  </si>
  <si>
    <t>Ashton Cofer: A young inventor's plan to recycle Styrofoam</t>
  </si>
  <si>
    <t>A plan to recycle the unrecyclable | Ashton Cofer</t>
  </si>
  <si>
    <t>From packing peanuts to disposable coffee cups, each year the US alone produces some two billion pounds of Styrofoam -- none of which can be recycled.</t>
  </si>
  <si>
    <t>HR9956gDpUY</t>
  </si>
  <si>
    <t>https://www.youtube.com/watch?v=HR9956gDpUY</t>
  </si>
  <si>
    <t>2017-04-18T15:28:29.000Z</t>
  </si>
  <si>
    <t>Katie Hinde: What we don't know about mother's milk</t>
  </si>
  <si>
    <t>What we don&amp;#39;t know about mother&amp;#39;s milk | Katie Hinde</t>
  </si>
  <si>
    <t>Breast milk grows babies' bodies, fuels neurodevelopment, provides essential immunofactors and safeguards against famine and disease -- why, then, does ...</t>
  </si>
  <si>
    <t>Bo8YN3oB0Cw</t>
  </si>
  <si>
    <t>https://www.youtube.com/watch?v=Bo8YN3oB0Cw</t>
  </si>
  <si>
    <t>2017-04-19T15:26:27.000Z</t>
  </si>
  <si>
    <t>Michael Botticelli: Addiction is a disease. We should treat it like one</t>
  </si>
  <si>
    <t>Addiction is a disease. We should treat it like one | Michael Botticelli</t>
  </si>
  <si>
    <t>Only one in nine people in the United States gets the care and treatment they need for addiction and substance abuse. A former Director of National Drug ...</t>
  </si>
  <si>
    <t>7_RGn75JcZ8</t>
  </si>
  <si>
    <t>https://www.youtube.com/watch?v=7_RGn75JcZ8</t>
  </si>
  <si>
    <t>2017-04-21T18:30:55.000Z</t>
  </si>
  <si>
    <t>Moshe Szyf: How early life experience is written into DNA</t>
  </si>
  <si>
    <t>How early life experience is written into DNA | Moshe Szyf</t>
  </si>
  <si>
    <t>Moshe Szyf is a pioneer in the field of epigenetics, the study of how living things reprogram their genome in response to social factors like stress and lack of food.</t>
  </si>
  <si>
    <t>38OUCtzkT4Q</t>
  </si>
  <si>
    <t>https://www.youtube.com/watch?v=38OUCtzkT4Q</t>
  </si>
  <si>
    <t>2017-04-20T15:33:28.000Z</t>
  </si>
  <si>
    <t>S≈ç Percussion: "Music for Wood and Strings"</t>
  </si>
  <si>
    <t>Music for Wood and Strings, by Bryce Dessner (S≈ç Percussion)</t>
  </si>
  <si>
    <t>Music for Wood and Strings, by Bryce Dessner Performed by S≈ç Percussion Jason Treuting, Adam Sliwinski, Josh Quillen, Eric Cha-Beach Audio/Video: Evan ...</t>
  </si>
  <si>
    <t>A6eiWI3ed6w</t>
  </si>
  <si>
    <t>https://www.youtube.com/watch?v=A6eiWI3ed6w</t>
  </si>
  <si>
    <t>2016-03-15T18:02:34.000Z</t>
  </si>
  <si>
    <t>Emtithal Mahmoud: A young poet tells the story of Darfur</t>
  </si>
  <si>
    <t>A young poet tells the story of Darfur | Emtithal Mahmoud</t>
  </si>
  <si>
    <t>Emtithal "Emi" Mahmoud writes poetry of resilience, confronting her experience of escaping the genocide in Darfur in verse. She shares two stirring original ...</t>
  </si>
  <si>
    <t>ZWfCi9WxK1E</t>
  </si>
  <si>
    <t>https://www.youtube.com/watch?v=ZWfCi9WxK1E</t>
  </si>
  <si>
    <t>2017-04-24T15:51:56.000Z</t>
  </si>
  <si>
    <t>Casey Brown: Know your worth, and then ask for it</t>
  </si>
  <si>
    <t>Know your worth, and then ask for it | Casey Brown</t>
  </si>
  <si>
    <t>Your boss probably isn't paying you what you're worth -- instead, they're paying you what they think you're worth. Take the time to learn how to shape their ...</t>
  </si>
  <si>
    <t>PaxNc5-qn6s</t>
  </si>
  <si>
    <t>https://www.youtube.com/watch?v=PaxNc5-qn6s</t>
  </si>
  <si>
    <t>2017-04-25T18:57:45.000Z</t>
  </si>
  <si>
    <t>Gretchen Carlson, David Brooks: Political common ground in a polarized United States</t>
  </si>
  <si>
    <t>Political common ground in a polarized United States | Gretchen Carlson, David Brooks</t>
  </si>
  <si>
    <t>How can we bridge the gap between left and right to have a wiser, more connected political conversation? Journalist Gretchen Carlson and op-ed columnist ...</t>
  </si>
  <si>
    <t>mkd_XHXhCcw</t>
  </si>
  <si>
    <t>https://www.youtube.com/watch?v=mkd_XHXhCcw</t>
  </si>
  <si>
    <t>2017-04-27T16:23:39.000Z</t>
  </si>
  <si>
    <t>Katie Bouman: How to take a picture of a black hole</t>
  </si>
  <si>
    <t>How to take a picture of a black hole | Katie Bouman</t>
  </si>
  <si>
    <t>At the heart of the Milky Way, there's a supermassive black hole that feeds off a spinning disk of hot gas, sucking up anything that ventures too close -- even light.</t>
  </si>
  <si>
    <t>BIvezCVcsYs</t>
  </si>
  <si>
    <t>https://www.youtube.com/watch?v=BIvezCVcsYs</t>
  </si>
  <si>
    <t>2017-04-28T21:58:47.000Z</t>
  </si>
  <si>
    <t>Sebasti√°n Bortnik: The conversation we're not having about digital child abuse</t>
  </si>
  <si>
    <t>Sebasti√°n Bortnik The conversation we&amp;#39;re not having about digital child abuse.</t>
  </si>
  <si>
    <t>ThVUmCvvjd8</t>
  </si>
  <si>
    <t>https://www.youtube.com/watch?v=ThVUmCvvjd8</t>
  </si>
  <si>
    <t>2017-04-14T11:52:28.000Z</t>
  </si>
  <si>
    <t>David R. Williams: How racism makes us sick</t>
  </si>
  <si>
    <t>How racism makes us sick | David R. Williams</t>
  </si>
  <si>
    <t>Why does race matter so profoundly for health? David R. Williams developed a scale to measure the impact of discrimination on well-being, going beyond ...</t>
  </si>
  <si>
    <t>VzyjDR_AWzE</t>
  </si>
  <si>
    <t>https://www.youtube.com/watch?v=VzyjDR_AWzE</t>
  </si>
  <si>
    <t>2017-05-02T15:41:04.000Z</t>
  </si>
  <si>
    <t>Giorgia Lupi: How we can find ourselves in data</t>
  </si>
  <si>
    <t>How we can find ourselves in data | Giorgia Lupi</t>
  </si>
  <si>
    <t>Giorgia Lupi uses data to tell human stories, adding nuance to numbers. In this charming talk, she shares how we can bring personality to data, visualizing even ...</t>
  </si>
  <si>
    <t>sFIDCtRX_-o</t>
  </si>
  <si>
    <t>https://www.youtube.com/watch?v=sFIDCtRX_-o</t>
  </si>
  <si>
    <t>2017-05-04T15:39:54.000Z</t>
  </si>
  <si>
    <t>Ari Wallach: 3 ways to plan for the (very) long term</t>
  </si>
  <si>
    <t>3 ways to plan for the (very) long term | Ari Wallach</t>
  </si>
  <si>
    <t>We increasingly make decisions based on short-term goals and gains -- an approach that makes the future more uncertain and less safe. How can we learn to ...</t>
  </si>
  <si>
    <t>tjkrKA1cVdU</t>
  </si>
  <si>
    <t>https://www.youtube.com/watch?v=tjkrKA1cVdU</t>
  </si>
  <si>
    <t>2017-05-05T14:44:53.000Z</t>
  </si>
  <si>
    <t>Jonathan Marks: In praise of conflict</t>
  </si>
  <si>
    <t>In praise of conflict | Jonathan Marks</t>
  </si>
  <si>
    <t>Conflict is bad; compromise, consensus and collaboration are good ‚Äî or so we're told. Lawyer and bioethicist Jonathan Marks challenges this conventional ...</t>
  </si>
  <si>
    <t>Sf8j5LFv3nI</t>
  </si>
  <si>
    <t>https://www.youtube.com/watch?v=Sf8j5LFv3nI</t>
  </si>
  <si>
    <t>2017-05-08T15:22:38.000Z</t>
  </si>
  <si>
    <t>Todd Scott: An intergalactic guide to using a defibrillator</t>
  </si>
  <si>
    <t>An intergalactic guide to using a defibrillator | Todd Scott</t>
  </si>
  <si>
    <t>If Yoda goes into cardiac arrest, will you know what to do? Artist and first-aid enthusiast Todd Scott breaks down what you need to know about using an ...</t>
  </si>
  <si>
    <t>WfD_FRPjQTo</t>
  </si>
  <si>
    <t>https://www.youtube.com/watch?v=WfD_FRPjQTo</t>
  </si>
  <si>
    <t>2017-05-09T15:21:57.000Z</t>
  </si>
  <si>
    <t>Zubaida Bai: A simple birth kit for mothers in the developing world</t>
  </si>
  <si>
    <t>A simple birth kit for mothers in the developing world | Zubaida Bai</t>
  </si>
  <si>
    <t>TED Fellow Zubaida Bai works with medical professionals, midwives and mothers to bring dignity and low-cost interventions to women's health care. In this quick ...</t>
  </si>
  <si>
    <t>nbYQ7kdt0U4</t>
  </si>
  <si>
    <t>https://www.youtube.com/watch?v=nbYQ7kdt0U4</t>
  </si>
  <si>
    <t>2017-05-10T18:39:19.000Z</t>
  </si>
  <si>
    <t>Chimamanda Ngozi Adichie: We should all be feminists</t>
  </si>
  <si>
    <t>We should all be feminists | Chimamanda Ngozi Adichie | TEDxEuston</t>
  </si>
  <si>
    <t>Never miss a talk! SUBSCRIBE to the TEDx channel: http://bit.ly/1FAg8hB http://www.tedxeuston.com Chimamanda Ngozi Adichie a renowned Nigerian novelist ...</t>
  </si>
  <si>
    <t>hg3umXU_qWc</t>
  </si>
  <si>
    <t>https://www.youtube.com/watch?v=hg3umXU_qWc</t>
  </si>
  <si>
    <t>2013-04-12T09:52:12.000Z</t>
  </si>
  <si>
    <t>Siamak Hariri: How do you build a sacred space?</t>
  </si>
  <si>
    <t>How do you build a sacred space? | Siamak Hariri</t>
  </si>
  <si>
    <t>To design the Bah√°'√≠ Temple of South America, architect Siamak Hariri focused on illumination -- from the temple's form, which captures the movement of the sun ...</t>
  </si>
  <si>
    <t>sRT61YB0hSQ</t>
  </si>
  <si>
    <t>https://www.youtube.com/watch?v=sRT61YB0hSQ</t>
  </si>
  <si>
    <t>2017-05-12T15:22:31.000Z</t>
  </si>
  <si>
    <t>Natasha Hurley-Walker: How radio telescopes show us unseen galaxies</t>
  </si>
  <si>
    <t>How radio telescopes show us unseen galaxies | Natasha Hurley-Walker</t>
  </si>
  <si>
    <t>Our universe is strange, wonderful and vast, says astronomer Natasha Hurley-Walker. A spaceship can't carry you into its depths (yet) -- but a radio telescope ...</t>
  </si>
  <si>
    <t>nFEgRt2EH1g</t>
  </si>
  <si>
    <t>https://www.youtube.com/watch?v=nFEgRt2EH1g</t>
  </si>
  <si>
    <t>2017-05-16T15:19:15.000Z</t>
  </si>
  <si>
    <t>Amy Green: A video game to cope with grief</t>
  </si>
  <si>
    <t>A video game to cope with grief | Amy Green</t>
  </si>
  <si>
    <t>When Amy Green's young son was diagnosed with a rare brain tumor, she made up a bedtime story for his siblings to teach them about cancer. What resulted ...</t>
  </si>
  <si>
    <t>vWJwa7lntTs</t>
  </si>
  <si>
    <t>https://www.youtube.com/watch?v=vWJwa7lntTs</t>
  </si>
  <si>
    <t>2017-05-17T16:16:40.000Z</t>
  </si>
  <si>
    <t>David Casarett: A doctor's case for medical marijuana</t>
  </si>
  <si>
    <t>A doctor&amp;#39;s case for medical marijuana | David Casarett</t>
  </si>
  <si>
    <t>Physician David Casarett was tired of hearing hype and half-truths around medical marijuana, so he put on his skeptic's hat and investigated on his own.</t>
  </si>
  <si>
    <t>0ygtX2nyexo</t>
  </si>
  <si>
    <t>https://www.youtube.com/watch?v=0ygtX2nyexo</t>
  </si>
  <si>
    <t>2017-05-17T22:17:23.000Z</t>
  </si>
  <si>
    <t>Curtis "Wall Street" Carroll: How I learned to read -- and trade stocks -- in prison</t>
  </si>
  <si>
    <t>How I learned to read -- and trade stocks -- in prison | Curtis &amp;quot;Wall Street&amp;quot; Carroll</t>
  </si>
  <si>
    <t>Financial literacy isn't a skill -- it's a lifestyle. Take it from Curtis "Wall Street" Carroll. As an incarcerated individual, Caroll knows the power of a dollar. While in ...</t>
  </si>
  <si>
    <t>F89eycANUrQ</t>
  </si>
  <si>
    <t>https://www.youtube.com/watch?v=F89eycANUrQ</t>
  </si>
  <si>
    <t>2017-05-18T15:54:59.000Z</t>
  </si>
  <si>
    <t>Stephanie Busari: How fake news does real harm</t>
  </si>
  <si>
    <t>How fake news does real harm | Stephanie Busari</t>
  </si>
  <si>
    <t>On April 14, 2014, the terrorist organization Boko Haram kidnapped more than 200 schoolgirls from the town of Chibok, Nigeria. Around the world, the crime ...</t>
  </si>
  <si>
    <t>lwVYaY39YbQ</t>
  </si>
  <si>
    <t>https://www.youtube.com/watch?v=lwVYaY39YbQ</t>
  </si>
  <si>
    <t>2017-05-18T22:18:28.000Z</t>
  </si>
  <si>
    <t>Siddhartha Roy: Science in service to the public good</t>
  </si>
  <si>
    <t>Science in service to the public good | Siddhartha Roy</t>
  </si>
  <si>
    <t>We give scientists and engineers great technical training, but we're not as good at teaching ethical decision-making or building character. Take, for example, the ...</t>
  </si>
  <si>
    <t>ALTvG9MIR64</t>
  </si>
  <si>
    <t>https://www.youtube.com/watch?v=ALTvG9MIR64</t>
  </si>
  <si>
    <t>2017-05-22T22:38:37.000Z</t>
  </si>
  <si>
    <t>His Holiness Pope Francis: Why the only future worth building includes everyone</t>
  </si>
  <si>
    <t>Why the only future worth building includes everyone | Pope Francis</t>
  </si>
  <si>
    <t>Turn on subtitles, available in more than 20 languages, using the CC button in the bottom right of your screen.) A single individual is enough for hope to exist, ...</t>
  </si>
  <si>
    <t>36zrJfAFcuc</t>
  </si>
  <si>
    <t>https://www.youtube.com/watch?v=36zrJfAFcuc</t>
  </si>
  <si>
    <t>2017-04-26T01:23:07.000Z</t>
  </si>
  <si>
    <t>Serena Williams and Gayle King: On tennis, love and motherhood</t>
  </si>
  <si>
    <t>On tennis, love and motherhood | Serena Williams and Gayle King</t>
  </si>
  <si>
    <t>Twenty-three Grand Slam titles later, tennis superstar Serena Williams sits down with journalist Gayle King to share a warm, mischievous conversation about her ...</t>
  </si>
  <si>
    <t>CL-SiaFuLo4</t>
  </si>
  <si>
    <t>https://www.youtube.com/watch?v=CL-SiaFuLo4</t>
  </si>
  <si>
    <t>2017-05-22T17:05:58.000Z</t>
  </si>
  <si>
    <t>Lisa Genova: What you can do to prevent Alzheimer's</t>
  </si>
  <si>
    <t>What you can do to prevent Alzheimer&amp;#39;s | Lisa Genova</t>
  </si>
  <si>
    <t>Alzheimer's doesn't have to be your brain's destiny, says neuroscientist and author of "Still Alice," Lisa Genova. She shares the latest science investigating the ...</t>
  </si>
  <si>
    <t>twG4mr6Jov0</t>
  </si>
  <si>
    <t>https://www.youtube.com/watch?v=twG4mr6Jov0</t>
  </si>
  <si>
    <t>2017-05-19T16:25:18.000Z</t>
  </si>
  <si>
    <t>Elon Musk: The future we're building -- and boring</t>
  </si>
  <si>
    <t>The future we&amp;#39;re building -- and boring | Elon Musk</t>
  </si>
  <si>
    <t>Elon Musk discusses his new project digging tunnels under LA, the latest from Tesla and SpaceX and his motivation for building a future on Mars in conversation ...</t>
  </si>
  <si>
    <t>zIwLWfaAg-8</t>
  </si>
  <si>
    <t>https://www.youtube.com/watch?v=zIwLWfaAg-8</t>
  </si>
  <si>
    <t>2017-05-03T14:54:56.000Z</t>
  </si>
  <si>
    <t>Deborah Lipstadt: Behind the lies of Holocaust denial</t>
  </si>
  <si>
    <t>Behind the lies of Holocaust denial | Deborah Lipstadt</t>
  </si>
  <si>
    <t>"There are facts, there are opinions, and there are lies," says historian Deborah Lipstadt, telling the remarkable story of her research into Holocaust deniers ...</t>
  </si>
  <si>
    <t>0ztdofPc8Rw</t>
  </si>
  <si>
    <t>https://www.youtube.com/watch?v=0ztdofPc8Rw</t>
  </si>
  <si>
    <t>2017-05-23T15:26:12.000Z</t>
  </si>
  <si>
    <t>Laura Galante: How (and why) Russia hacked the US election</t>
  </si>
  <si>
    <t>How (and why) Russia hacked the US election | Laura Galante</t>
  </si>
  <si>
    <t>Hacking, fake news, information bubbles ... all these and more have become part of the vernacular in recent years. But as cyberspace analyst Laura Galante ...</t>
  </si>
  <si>
    <t>TO-_kVIkY6A</t>
  </si>
  <si>
    <t>https://www.youtube.com/watch?v=TO-_kVIkY6A</t>
  </si>
  <si>
    <t>2017-05-25T15:22:56.000Z</t>
  </si>
  <si>
    <t>Sangu Delle: There's no shame in taking care of your mental health</t>
  </si>
  <si>
    <t>There&amp;#39;s no shame in taking care of your mental health | Sangu Delle</t>
  </si>
  <si>
    <t>When stress got to be too much for TED Fellow Sangu Delle, he had to confront his own deep prejudice: that men shouldn't take care of their mental health. In a ...</t>
  </si>
  <si>
    <t>BvpmZktlBFs</t>
  </si>
  <si>
    <t>https://www.youtube.com/watch?v=BvpmZktlBFs</t>
  </si>
  <si>
    <t>2017-05-26T15:10:17.000Z</t>
  </si>
  <si>
    <t>Karim Abouelnaga: A summer school kids actually want to attend</t>
  </si>
  <si>
    <t>A summer school kids actually want to attend | Karim Abouelnaga</t>
  </si>
  <si>
    <t>In the US, most kids have a very long summer break, during which they forget an awful lot of what they learned during the school year. This "summer slump" ...</t>
  </si>
  <si>
    <t>sVtIuDKFO1c</t>
  </si>
  <si>
    <t>https://www.youtube.com/watch?v=sVtIuDKFO1c</t>
  </si>
  <si>
    <t>2017-05-29T15:44:31.000Z</t>
  </si>
  <si>
    <t>Carolyn Jones: A tribute to nurses</t>
  </si>
  <si>
    <t>A tribute to nurses | Carolyn Jones</t>
  </si>
  <si>
    <t>Carolyn Jones spent five years interviewing, photographing and filming nurses across America, traveling to places dealing with some of the nation's biggest ...</t>
  </si>
  <si>
    <t>urOCG-MlB9g</t>
  </si>
  <si>
    <t>https://www.youtube.com/watch?v=urOCG-MlB9g</t>
  </si>
  <si>
    <t>2017-05-30T18:17:56.000Z</t>
  </si>
  <si>
    <t>Robert Sapolsky: The biology of our best and worst selves</t>
  </si>
  <si>
    <t>The biology of our best and worst selves | Robert Sapolsky</t>
  </si>
  <si>
    <t>How can humans be so compassionate and altruistic -- and also so brutal and violent? To understand why we do what we do, neuroscientist Robert Sapolsky ...</t>
  </si>
  <si>
    <t>ORthzIOEf30</t>
  </si>
  <si>
    <t>https://www.youtube.com/watch?v=ORthzIOEf30</t>
  </si>
  <si>
    <t>2017-05-31T15:05:31.000Z</t>
  </si>
  <si>
    <t>Jorge Drexler: Poetry, music and identity</t>
  </si>
  <si>
    <t>Poetry, music and identity (with English subtitles) | Jorge Drexler</t>
  </si>
  <si>
    <t>Full English subtitles are available for this talk -- click the CC button in the bottom right of your screen to turn subtitles on.) One night in 2002, a friend gave Jorge ...</t>
  </si>
  <si>
    <t>C2p42GASnUo</t>
  </si>
  <si>
    <t>https://www.youtube.com/watch?v=C2p42GASnUo</t>
  </si>
  <si>
    <t>2017-05-10T20:32:07.000Z</t>
  </si>
  <si>
    <t>Kate Stafford: How human noise affects ocean habitats</t>
  </si>
  <si>
    <t>How human noise affects ocean habitats | Kate Stafford</t>
  </si>
  <si>
    <t>Oceanographer Kate Stafford lowers us into the sonically rich depths of the Arctic Ocean, where ice groans, whales sing to communicate over vast distances ...</t>
  </si>
  <si>
    <t>t-K6bn9sc50</t>
  </si>
  <si>
    <t>https://www.youtube.com/watch?v=t-K6bn9sc50</t>
  </si>
  <si>
    <t>2017-06-05T15:24:36.000Z</t>
  </si>
  <si>
    <t>Shah Rukh Khan: Thoughts on humanity, fame and love</t>
  </si>
  <si>
    <t>Thoughts on humanity, fame and love | Shah Rukh Khan</t>
  </si>
  <si>
    <t>"I sell dreams, and I peddle love to millions of people," says Shah Rukh Khan, Bollywood's biggest star. In this charming, funny talk, Khan traces the arc of his life, ...</t>
  </si>
  <si>
    <t>0NV1KdWRHck</t>
  </si>
  <si>
    <t>https://www.youtube.com/watch?v=0NV1KdWRHck</t>
  </si>
  <si>
    <t>2017-05-11T11:47:44.000Z</t>
  </si>
  <si>
    <t>Stuart Russell: 3 principles for creating safer AI</t>
  </si>
  <si>
    <t>3 principles for creating safer AI | Stuart Russell</t>
  </si>
  <si>
    <t>How can we harness the power of superintelligent AI while also preventing the catastrophe of robotic takeover? As we move closer toward creating all-knowing ...</t>
  </si>
  <si>
    <t>EBK-a94IFHY</t>
  </si>
  <si>
    <t>https://www.youtube.com/watch?v=EBK-a94IFHY</t>
  </si>
  <si>
    <t>2017-06-06T15:08:16.000Z</t>
  </si>
  <si>
    <t>Lucy Kalanithi: What makes life worth living in the face of death</t>
  </si>
  <si>
    <t>What makes life worth living in the face of death | Lucy Kalanithi</t>
  </si>
  <si>
    <t>In this deeply moving talk, Lucy Kalanithi reflects on life and purpose, sharing the story of her late husband, Paul, a young neurosurgeon who turned to writing ...</t>
  </si>
  <si>
    <t>U5-yBjKKicA</t>
  </si>
  <si>
    <t>https://www.youtube.com/watch?v=U5-yBjKKicA</t>
  </si>
  <si>
    <t>2017-06-07T16:47:37.000Z</t>
  </si>
  <si>
    <t>Ted Halstead: A climate solution where all sides can win</t>
  </si>
  <si>
    <t>A climate solution where all sides can win | Ted Halstead</t>
  </si>
  <si>
    <t>Why are we so deadlocked on climate, and what would it take to overcome the seemingly insurmountable barriers to progress? Policy entrepreneur Ted ...</t>
  </si>
  <si>
    <t>ta2Wvy9F_gA</t>
  </si>
  <si>
    <t>https://www.youtube.com/watch?v=ta2Wvy9F_gA</t>
  </si>
  <si>
    <t>2017-06-08T16:21:21.000Z</t>
  </si>
  <si>
    <t>Wendy Troxel: Why school should start later for teens</t>
  </si>
  <si>
    <t>Why school should start later for teens | Wendy Troxel</t>
  </si>
  <si>
    <t>Teens don't get enough sleep, and it's not because of Snapchat, social lives or hormones -- it's because of public policy, says Wendy Troxel. Drawing from her ...</t>
  </si>
  <si>
    <t>TS6lFDVR-3g</t>
  </si>
  <si>
    <t>https://www.youtube.com/watch?v=TS6lFDVR-3g</t>
  </si>
  <si>
    <t>2017-06-09T15:11:43.000Z</t>
  </si>
  <si>
    <t>T. Morgan Dixon and Vanessa Garrison: When Black women walk, things change</t>
  </si>
  <si>
    <t>When Black women walk, things change | T. Morgan Dixon and Vanessa Garrison</t>
  </si>
  <si>
    <t>Description. T. Morgan Dixon and Vanessa Garrison, founders of the health nonprofit GirlTrek, are on a mission to reduce the leading causes of preventable ...</t>
  </si>
  <si>
    <t>edp_9ovTzA4</t>
  </si>
  <si>
    <t>https://www.youtube.com/watch?v=edp_9ovTzA4</t>
  </si>
  <si>
    <t>2017-11-26T18:27:37.000Z</t>
  </si>
  <si>
    <t>Rutger Bregman: Poverty isn't a lack of character; it's a lack of cash</t>
  </si>
  <si>
    <t>Poverty isn&amp;#39;t a lack of character; it&amp;#39;s a lack of cash | Rutger Bregman</t>
  </si>
  <si>
    <t>"Ideas can and do change the world," says historian Rutger Bregman, sharing his case for a provocative one: guaranteed basic income. Learn more about the ...</t>
  </si>
  <si>
    <t>ydKcaIE6O1k</t>
  </si>
  <si>
    <t>https://www.youtube.com/watch?v=ydKcaIE6O1k</t>
  </si>
  <si>
    <t>2017-06-13T15:38:46.000Z</t>
  </si>
  <si>
    <t>Sitawa Wafula: Why I speak up about living with epilepsy</t>
  </si>
  <si>
    <t>Why I speak up about living with epilepsy | Sitawa Wafula</t>
  </si>
  <si>
    <t>Once homebound by epilepsy, mental health advocate Sitawa Wafula found her strength in writing about it. Now, she advocates for others who are yet to find ...</t>
  </si>
  <si>
    <t>_B1JmOerYmY</t>
  </si>
  <si>
    <t>https://www.youtube.com/watch?v=_B1JmOerYmY</t>
  </si>
  <si>
    <t>2017-06-14T15:46:30.000Z</t>
  </si>
  <si>
    <t>Anthony D. Romero: This is what democracy looks like</t>
  </si>
  <si>
    <t>This is what democracy looks like | Anthony D. Romero</t>
  </si>
  <si>
    <t>In a quest to make sense of the political environment in the United States in 2017, lawyer and ACLU executive director Anthony D. Romero turned to a surprising ...</t>
  </si>
  <si>
    <t>AhUhpfKeLus</t>
  </si>
  <si>
    <t>https://www.youtube.com/watch?v=AhUhpfKeLus</t>
  </si>
  <si>
    <t>2017-05-24T14:59:48.000Z</t>
  </si>
  <si>
    <t>Nina Fedoroff: A secret weapon against Zika and other mosquito-borne diseases</t>
  </si>
  <si>
    <t>A secret weapon against Zika and other mosquito-borne diseases | Nina Fedoroff</t>
  </si>
  <si>
    <t>Where did Zika come from, and what can we do about it? Molecular biologist Nina Fedoroff takes us around the world to understand Zika's origins and how it ...</t>
  </si>
  <si>
    <t>3vJ4-UH38dQ</t>
  </si>
  <si>
    <t>https://www.youtube.com/watch?v=3vJ4-UH38dQ</t>
  </si>
  <si>
    <t>2017-06-15T15:40:49.000Z</t>
  </si>
  <si>
    <t>OK Go: How to find a wonderful idea</t>
  </si>
  <si>
    <t>How to find a wonderful idea | OK Go</t>
  </si>
  <si>
    <t>Where does OK Go come up with ideas like dancing in zero gravity, performing in ultra slow motion or constructing a warehouse-sized Rube Goldberg machine ...</t>
  </si>
  <si>
    <t>WyOSqjIABe0</t>
  </si>
  <si>
    <t>https://www.youtube.com/watch?v=WyOSqjIABe0</t>
  </si>
  <si>
    <t>2017-06-16T16:29:14.000Z</t>
  </si>
  <si>
    <t>Triona McGrath: How pollution is changing the ocean's chemistry</t>
  </si>
  <si>
    <t>How pollution is changing the ocean&amp;#39;s chemistry | Triona McGrath</t>
  </si>
  <si>
    <t>As we keep pumping carbon dioxide into the atmosphere, more of it is dissolving in the oceans, leading to drastic changes in the water's chemistry. Triona ...</t>
  </si>
  <si>
    <t>KJPpJhQxaLw</t>
  </si>
  <si>
    <t>https://www.youtube.com/watch?v=KJPpJhQxaLw</t>
  </si>
  <si>
    <t>2017-06-19T15:11:00.000Z</t>
  </si>
  <si>
    <t>Garry Kasparov: Don't fear intelligent machines. Work with them</t>
  </si>
  <si>
    <t>Don&amp;#39;t fear intelligent machines. Work with them | Garry Kasparov</t>
  </si>
  <si>
    <t>We must face our fears if we want to get the most out of technology -- and we must conquer those fears if we want to get the best out of humanity, says Garry ...</t>
  </si>
  <si>
    <t>NP8xt8o4_5Q</t>
  </si>
  <si>
    <t>https://www.youtube.com/watch?v=NP8xt8o4_5Q</t>
  </si>
  <si>
    <t>2017-06-20T16:19:46.000Z</t>
  </si>
  <si>
    <t>Marlon Peterson: Am I not human? A call for criminal justice reform</t>
  </si>
  <si>
    <t>Am I not human? A call for criminal justice reform | Marlon Peterson</t>
  </si>
  <si>
    <t>For a crime he committed in his early twenties, the courts sentenced Marlon Peterson to 10 years in prison -- and, as he says, a lifetime of irrelevance.</t>
  </si>
  <si>
    <t>D9ZNpt6FVTY</t>
  </si>
  <si>
    <t>https://www.youtube.com/watch?v=D9ZNpt6FVTY</t>
  </si>
  <si>
    <t>2017-06-21T15:39:09.000Z</t>
  </si>
  <si>
    <t>Raj Panjabi: No one should die because they live too far from a doctor</t>
  </si>
  <si>
    <t>No one should die because they live too far from a doctor | Raj Panjabi</t>
  </si>
  <si>
    <t>Illness is universal ‚Äî but access to care is not. Physician Raj Panjabi has a bold vision to bring health care to everyone, everywhere. With the 2017 TED Prize, ...</t>
  </si>
  <si>
    <t>N9HF8mMe2pU</t>
  </si>
  <si>
    <t>https://www.youtube.com/watch?v=N9HF8mMe2pU</t>
  </si>
  <si>
    <t>2017-06-22T15:21:32.000Z</t>
  </si>
  <si>
    <t>Rhiannon Giddens: Songs that bring history to life</t>
  </si>
  <si>
    <t>Songs that bring history to life | Rhiannon Giddens</t>
  </si>
  <si>
    <t>Rhiannon Giddens pours the emotional weight of American history into her music. Listen as she performs traditional folk ballads ‚Äî including "Waterboy," "Up ...</t>
  </si>
  <si>
    <t>VbeekjZP-CI</t>
  </si>
  <si>
    <t>https://www.youtube.com/watch?v=VbeekjZP-CI</t>
  </si>
  <si>
    <t>2017-06-23T14:47:21.000Z</t>
  </si>
  <si>
    <t>Michael Bierut: How to design a library that makes kids want to read</t>
  </si>
  <si>
    <t>How to design a library that makes kids want to read |  Michael Bierut</t>
  </si>
  <si>
    <t>When Michael Bierut was tapped to design a logo for public school libraries, he had no idea he was embarking on a years-long passion project. In this often ...</t>
  </si>
  <si>
    <t>YsA_JTeHJ6A</t>
  </si>
  <si>
    <t>https://www.youtube.com/watch?v=YsA_JTeHJ6A</t>
  </si>
  <si>
    <t>2017-06-23T14:48:46.000Z</t>
  </si>
  <si>
    <t>Michael Patrick Lynch: How to see past your own perspective and find truth</t>
  </si>
  <si>
    <t>How to see past your own perspective and find truth | Michael Patrick Lynch</t>
  </si>
  <si>
    <t>The more we read and watch online, the harder it becomes to tell the difference between what's real and what's fake. It's as if we know more but understand less, ...</t>
  </si>
  <si>
    <t>HDjM5lw8OYo</t>
  </si>
  <si>
    <t>https://www.youtube.com/watch?v=HDjM5lw8OYo</t>
  </si>
  <si>
    <t>2017-07-10T15:05:20.000Z</t>
  </si>
  <si>
    <t>Justin Davidson: Why glass towers are bad for city life -- and what we need instead</t>
  </si>
  <si>
    <t>Why glass towers are bad for city life -- and what we need instead | Justin Davidson</t>
  </si>
  <si>
    <t>There's a creepy transformation taking over our cities, says architecture critic Justin Davidson. From Houston, Texas to Guangzhou, China, shiny towers of ...</t>
  </si>
  <si>
    <t>48x_00Iy0ac</t>
  </si>
  <si>
    <t>https://www.youtube.com/watch?v=48x_00Iy0ac</t>
  </si>
  <si>
    <t>2017-07-11T17:17:02.000Z</t>
  </si>
  <si>
    <t>Carina Morillo: To understand autism, don't look away</t>
  </si>
  <si>
    <t>To understand autism, don&amp;#39;t look away (with English subtitles) | Carina Morillo</t>
  </si>
  <si>
    <t>Full English subtitles are available for this talk -- click the CC button in the bottom right of your screen to turn subtitles on.) Carina Morillo knew almost nothing ...</t>
  </si>
  <si>
    <t>Hf_zXx09IB8</t>
  </si>
  <si>
    <t>https://www.youtube.com/watch?v=Hf_zXx09IB8</t>
  </si>
  <si>
    <t>2017-07-12T15:58:25.000Z</t>
  </si>
  <si>
    <t>Mehdi Ordikhani-Seyedlar: What happens in your brain when you pay attention?</t>
  </si>
  <si>
    <t>What happens in your brain when you pay attention? | Mehdi Ordikhani-Seyedlar</t>
  </si>
  <si>
    <t>Attention isn't just about what we focus on -- it's also about what our brains filter out. By investigating patterns in the brain as people try to focus, computational ...</t>
  </si>
  <si>
    <t>qKJv4S5peJQ</t>
  </si>
  <si>
    <t>https://www.youtube.com/watch?v=qKJv4S5peJQ</t>
  </si>
  <si>
    <t>2017-07-12T18:53:56.000Z</t>
  </si>
  <si>
    <t>Anne Lamott: 12 truths I learned from life and writing</t>
  </si>
  <si>
    <t>12 truths I learned from life and writing | Anne Lamott</t>
  </si>
  <si>
    <t>A few days before she turned 61, writer Anne Lamott decided to write down everything she knew for sure. She dives into the nuances of being a human who ...</t>
  </si>
  <si>
    <t>X41iulkRqZU</t>
  </si>
  <si>
    <t>https://www.youtube.com/watch?v=X41iulkRqZU</t>
  </si>
  <si>
    <t>2017-07-13T14:56:04.000Z</t>
  </si>
  <si>
    <t>Tim Ferriss: Why you should define your fears instead of your goals</t>
  </si>
  <si>
    <t>Why you should define your fears instead of your goals | Tim Ferriss</t>
  </si>
  <si>
    <t>The hard choices -- what we most fear doing, asking, saying -- are very often exactly what we need to do. How can we overcome self-paralysis and take action?</t>
  </si>
  <si>
    <t>5J6jAC6XxAI</t>
  </si>
  <si>
    <t>https://www.youtube.com/watch?v=5J6jAC6XxAI</t>
  </si>
  <si>
    <t>2017-07-14T15:01:35.000Z</t>
  </si>
  <si>
    <t>Richard Browning: How I built a jet suit</t>
  </si>
  <si>
    <t>How I built a jet suit | Richard Browning</t>
  </si>
  <si>
    <t>We've all dreamed of flying -- but for Richard Browning, flight is an obsession. He's built an Iron Man-like suit that leans on an elegant collaboration of mind, ...</t>
  </si>
  <si>
    <t>Q6U69HbAF9Y</t>
  </si>
  <si>
    <t>https://www.youtube.com/watch?v=Q6U69HbAF9Y</t>
  </si>
  <si>
    <t>2017-07-17T15:23:16.000Z</t>
  </si>
  <si>
    <t>Katrina Spade: When I die, recompose me</t>
  </si>
  <si>
    <t>When I die, recompose me | Katrina Spade</t>
  </si>
  <si>
    <t>What if our bodies could help grow new life after we die, instead of being embalmed and buried or turned to ash? Join Katrina Spade as she discusses ...</t>
  </si>
  <si>
    <t>bnvnBwP9sTo</t>
  </si>
  <si>
    <t>https://www.youtube.com/watch?v=bnvnBwP9sTo</t>
  </si>
  <si>
    <t>2017-07-17T19:33:26.000Z</t>
  </si>
  <si>
    <t>Sharon Terry: Science didn't understand my kids' rare disease until I decided to study it</t>
  </si>
  <si>
    <t>Science didn&amp;#39;t understand my kids&amp;#39; rare disease until I decided to study it | Sharon Terry</t>
  </si>
  <si>
    <t>Meet Sharon Terry, a former college chaplain and stay-at-home mom who took the medical research world by storm when her two young children were ...</t>
  </si>
  <si>
    <t>fscaRh2OtXk</t>
  </si>
  <si>
    <t>https://www.youtube.com/watch?v=fscaRh2OtXk</t>
  </si>
  <si>
    <t>2017-07-18T15:24:01.000Z</t>
  </si>
  <si>
    <t>Sofi Tukker: "Awoo"</t>
  </si>
  <si>
    <t>SOFI TUKKER - Awoo feat. Betta Lemme (Official Video)</t>
  </si>
  <si>
    <t>SOFI TUKKER - Awoo feat. Betta Lemme Available Now on the "Soft Animals EP" http://smarturl.it/SoftAnimals German Fans Watch Here ...</t>
  </si>
  <si>
    <t>x7g_SWE90O8</t>
  </si>
  <si>
    <t>https://www.youtube.com/watch?v=x7g_SWE90O8</t>
  </si>
  <si>
    <t>2016-10-17T15:19:38.000Z</t>
  </si>
  <si>
    <t>Jim Yong Kim: Doesn't everyone deserve a chance at a good life?</t>
  </si>
  <si>
    <t>Doesn&amp;#39;t everyone deserve a chance at a good life? | Jim Yong Kim</t>
  </si>
  <si>
    <t>Aspirations are rising as never before across the world, thanks in large part to smartphones and the internet -- will they be met with opportunity or frustration?</t>
  </si>
  <si>
    <t>Fc1yN6uxZfQ</t>
  </si>
  <si>
    <t>https://www.youtube.com/watch?v=Fc1yN6uxZfQ</t>
  </si>
  <si>
    <t>2017-07-19T14:37:40.000Z</t>
  </si>
  <si>
    <t>Anab Jain: Why we need to imagine different futures</t>
  </si>
  <si>
    <t>Why we need to imagine different futures | Anab Jain</t>
  </si>
  <si>
    <t>Anab Jain brings the future to life, creating experiences where people can touch, see and feel the potential of the world we're creating. Do we want a world ...</t>
  </si>
  <si>
    <t>PYjWLqE_cfE</t>
  </si>
  <si>
    <t>https://www.youtube.com/watch?v=PYjWLqE_cfE</t>
  </si>
  <si>
    <t>2017-07-20T15:41:32.000Z</t>
  </si>
  <si>
    <t>David Miliband: The refugee crisis is a test of our character</t>
  </si>
  <si>
    <t>The refugee crisis is a test of our character | David Miliband</t>
  </si>
  <si>
    <t>Sixty-five million people were displaced from their homes by conflict and disaster in 2016. It's not just a crisis; it's a test of who we are and what we stand for, says ...</t>
  </si>
  <si>
    <t>PgCmT0qkfQM</t>
  </si>
  <si>
    <t>https://www.youtube.com/watch?v=PgCmT0qkfQM</t>
  </si>
  <si>
    <t>2017-06-20T17:39:55.000Z</t>
  </si>
  <si>
    <t>Sin√©ad Burke: Why design should include everyone</t>
  </si>
  <si>
    <t>Why design should include everyone | Sin√©ad Burke</t>
  </si>
  <si>
    <t>Sin√©ad Burke is acutely aware of details that are practically invisible to many of us. At 105 centimeters (or 3' 5") tall, the designed world -- from the height of a ...</t>
  </si>
  <si>
    <t>RD_SLJG7oi8</t>
  </si>
  <si>
    <t>https://www.youtube.com/watch?v=RD_SLJG7oi8</t>
  </si>
  <si>
    <t>2017-07-21T15:14:03.000Z</t>
  </si>
  <si>
    <t>Cheyenne Cochrane: A celebration of natural hair</t>
  </si>
  <si>
    <t>A celebration of natural hair | Cheyenne Cochrane</t>
  </si>
  <si>
    <t>Cheyenne Cochrane explores the role that hair texture has played in the history of being black in America -- from the heat straightening products of the post-Civil ...</t>
  </si>
  <si>
    <t>weWl6PqAdHY</t>
  </si>
  <si>
    <t>https://www.youtube.com/watch?v=weWl6PqAdHY</t>
  </si>
  <si>
    <t>2017-07-24T15:19:32.000Z</t>
  </si>
  <si>
    <t>Luma Mufleh: Don't feel sorry for refugees -- believe in them</t>
  </si>
  <si>
    <t>Don&amp;#39;t feel sorry for refugees -- believe in them | Luma Mufleh</t>
  </si>
  <si>
    <t>"We have seen advances in every aspect of our lives -- except our humanity," says Luma Mufleh, a Jordanian immigrant and Muslim of Syrian descent who ...</t>
  </si>
  <si>
    <t>6wNif5SlN08</t>
  </si>
  <si>
    <t>https://www.youtube.com/watch?v=6wNif5SlN08</t>
  </si>
  <si>
    <t>2017-07-25T15:06:25.000Z</t>
  </si>
  <si>
    <t>Manu Prakash: Lifesaving scientific tools made of paper</t>
  </si>
  <si>
    <t>Lifesaving scientific tools made of paper | Manu Prakash</t>
  </si>
  <si>
    <t>Inventor Manu Prakash turns everyday materials into powerful scientific devices, from paper microscopes to a clever new mosquito tracker. From the TED ...</t>
  </si>
  <si>
    <t>ULNPLFrTirQ</t>
  </si>
  <si>
    <t>https://www.youtube.com/watch?v=ULNPLFrTirQ</t>
  </si>
  <si>
    <t>2017-07-24T20:36:58.000Z</t>
  </si>
  <si>
    <t>Rabbi Lord Jonathan Sacks: How we can face the future without fear, together</t>
  </si>
  <si>
    <t>How we can face the future without fear, together | Rabbi Lord Jonathan Sacks</t>
  </si>
  <si>
    <t>It's a fateful moment in history. We've seen divisive elections, divided societies and the growth of extremism -- all fueled by anxiety and uncertainty. "Is there ...</t>
  </si>
  <si>
    <t>AMVgX8cXsHA</t>
  </si>
  <si>
    <t>https://www.youtube.com/watch?v=AMVgX8cXsHA</t>
  </si>
  <si>
    <t>2017-07-26T16:23:58.000Z</t>
  </si>
  <si>
    <t>Jorge Ramos: Why journalists have an obligation to challenge power</t>
  </si>
  <si>
    <t>Why journalists have an obligation to challenge power (with English subtitles) | Jorge Ramos</t>
  </si>
  <si>
    <t>Full English subtitles are available for this talk -- click the CC button in the bottom right of your screen to turn subtitles on.) You can kick Jorge Ramos out of your ...</t>
  </si>
  <si>
    <t>TppG2Wcl3bY</t>
  </si>
  <si>
    <t>https://www.youtube.com/watch?v=TppG2Wcl3bY</t>
  </si>
  <si>
    <t>2017-07-27T15:40:28.000Z</t>
  </si>
  <si>
    <t>Liz Hajek: What rivers can tell us about the earth's history</t>
  </si>
  <si>
    <t>What rivers can tell us about the earth&amp;#39;s history | Liz Hajek</t>
  </si>
  <si>
    <t>Rivers are one of nature's most powerful forces -- they bulldoze mountains and carve up the earth, and their courses are constantly moving. Understanding how ...</t>
  </si>
  <si>
    <t>1o9NEtA2IEQ</t>
  </si>
  <si>
    <t>https://www.youtube.com/watch?v=1o9NEtA2IEQ</t>
  </si>
  <si>
    <t>2017-07-28T14:49:15.000Z</t>
  </si>
  <si>
    <t>Adam Alter: Why our screens make us less happy</t>
  </si>
  <si>
    <t>Why our screens make us less happy | Adam Alter</t>
  </si>
  <si>
    <t>What are our screens and devices doing to us? Psychologist Adam Alter has spent the last five years studying how much time screens steal from us and how ...</t>
  </si>
  <si>
    <t>0K5OO2ybueM</t>
  </si>
  <si>
    <t>https://www.youtube.com/watch?v=0K5OO2ybueM</t>
  </si>
  <si>
    <t>2017-08-01T15:29:04.000Z</t>
  </si>
  <si>
    <t>Kate Marvel: Can clouds buy us more time to solve climate change?</t>
  </si>
  <si>
    <t>Can clouds buy us more time to solve climate change? | Kate Marvel</t>
  </si>
  <si>
    <t>Climate change is real, case closed. But there's still a lot we don't understand about it, and the more we know the better chance we have to slow it down.</t>
  </si>
  <si>
    <t>Tmk7nAvpMXQ</t>
  </si>
  <si>
    <t>https://www.youtube.com/watch?v=Tmk7nAvpMXQ</t>
  </si>
  <si>
    <t>2017-07-31T16:02:26.000Z</t>
  </si>
  <si>
    <t>Anil Seth: Your brain hallucinates your conscious reality</t>
  </si>
  <si>
    <t>Your brain hallucinates your conscious reality | Anil Seth</t>
  </si>
  <si>
    <t>Right now, billions of neurons in your brain are working together to generate a conscious experience -- and not just any conscious experience, your experience ...</t>
  </si>
  <si>
    <t>lyu7v7nWzfo</t>
  </si>
  <si>
    <t>https://www.youtube.com/watch?v=lyu7v7nWzfo</t>
  </si>
  <si>
    <t>2017-07-18T17:56:46.000Z</t>
  </si>
  <si>
    <t>Tricia Wang: The human insights missing from big data</t>
  </si>
  <si>
    <t>The human insights missing from big data | Tricia Wang</t>
  </si>
  <si>
    <t>Why do so many companies make bad decisions, even with access to unprecedented amounts of data? With stories from Nokia to Netflix to the oracles of ...</t>
  </si>
  <si>
    <t>pk35J2u8KqY</t>
  </si>
  <si>
    <t>https://www.youtube.com/watch?v=pk35J2u8KqY</t>
  </si>
  <si>
    <t>2017-08-02T19:06:48.000Z</t>
  </si>
  <si>
    <t>Noah Feldman: Hamilton vs. Madison and the birth of American partisanship</t>
  </si>
  <si>
    <t>Hamilton vs. Madison and the birth of American partisanship | Noah Feldman</t>
  </si>
  <si>
    <t>The divisiveness plaguing American politics today is nothing new, says constitutional law scholar Noah Feldman. In fact, it dates back to the early days of the ...</t>
  </si>
  <si>
    <t>PrK0CifulU0</t>
  </si>
  <si>
    <t>https://www.youtube.com/watch?v=PrK0CifulU0</t>
  </si>
  <si>
    <t>2017-08-04T16:04:20.000Z</t>
  </si>
  <si>
    <t>Susan Robinson: How I fail at being disabled</t>
  </si>
  <si>
    <t>How I fail at being disabled | Susan Robinson</t>
  </si>
  <si>
    <t>Born with a genetic visual impairment that has no correction or cure, Susan Robinson is legally blind (or partially sighted, as she prefers it) and entitled to a label ...</t>
  </si>
  <si>
    <t>SSZG5aPkZyM</t>
  </si>
  <si>
    <t>https://www.youtube.com/watch?v=SSZG5aPkZyM</t>
  </si>
  <si>
    <t>2017-08-03T14:49:44.000Z</t>
  </si>
  <si>
    <t>Grace Kim: How cohousing can make us happier (and live longer)</t>
  </si>
  <si>
    <t>How cohousing can make us happier (and live longer) | Grace Kim</t>
  </si>
  <si>
    <t>Loneliness doesn't always stem from being alone. For architect Grace Kim, loneliness is a function of how socially connected we feel to the people around us ...</t>
  </si>
  <si>
    <t>mguvTfAw4wk</t>
  </si>
  <si>
    <t>https://www.youtube.com/watch?v=mguvTfAw4wk</t>
  </si>
  <si>
    <t>2017-08-07T14:56:31.000Z</t>
  </si>
  <si>
    <t>Jimmy Lin: A simple new blood test that can catch cancer early</t>
  </si>
  <si>
    <t>A simple new blood test that can catch cancer early | Jimmy Lin</t>
  </si>
  <si>
    <t>Jimmy Lin is developing technologies to catch cancer months to years before current methods. He shares a breakthrough technique that looks for small signals ...</t>
  </si>
  <si>
    <t>nO69Njad-ec</t>
  </si>
  <si>
    <t>https://www.youtube.com/watch?v=nO69Njad-ec</t>
  </si>
  <si>
    <t>2017-08-08T14:49:18.000Z</t>
  </si>
  <si>
    <t>Tristan Harris: How a handful of tech companies control billions of minds every day</t>
  </si>
  <si>
    <t>How a handful of tech companies control billions of minds every day | Tristan Harris</t>
  </si>
  <si>
    <t>A handful of people working at a handful of tech companies steer the thoughts of billions of people every day, says design thinker Tristan Harris. From Facebook ...</t>
  </si>
  <si>
    <t>C74amJRp730</t>
  </si>
  <si>
    <t>https://www.youtube.com/watch?v=C74amJRp730</t>
  </si>
  <si>
    <t>2017-07-28T16:01:36.000Z</t>
  </si>
  <si>
    <t>Jennifer Pluznick: You smell with your body, not just your nose</t>
  </si>
  <si>
    <t>You smell with your body, not just your nose | Jennifer Pluznick</t>
  </si>
  <si>
    <t>Do your kidneys have a sense of smell? Turns out, the same tiny scent detectors found in your nose are also found in some pretty unexpected places -- like your ...</t>
  </si>
  <si>
    <t>bJkv9b9o9lo</t>
  </si>
  <si>
    <t>https://www.youtube.com/watch?v=bJkv9b9o9lo</t>
  </si>
  <si>
    <t>2017-08-09T15:07:23.000Z</t>
  </si>
  <si>
    <t>Kristen Marhaver: Why I still have hope for coral reefs</t>
  </si>
  <si>
    <t>Why I still have hope for coral reefs | Kristen Marhaver</t>
  </si>
  <si>
    <t>Corals in the Pacific Ocean have been dying at an alarming rate, particularly from bleaching brought on by increased water temperatures. But it's not too late to ...</t>
  </si>
  <si>
    <t>FauPVZxDXxk</t>
  </si>
  <si>
    <t>https://www.youtube.com/watch?v=FauPVZxDXxk</t>
  </si>
  <si>
    <t>2017-08-11T14:10:41.000Z</t>
  </si>
  <si>
    <t>Marc Raibert: Meet Spot, the robot dog that can run, hop and open doors</t>
  </si>
  <si>
    <t>Meet Spot, the robot dog that can run, hop and open doors | Marc Raibert</t>
  </si>
  <si>
    <t>That science fiction future where robots can do what people and animals do may be closer than you think. Marc Raibert, founder of Boston Dynamics, ...</t>
  </si>
  <si>
    <t>AO4In7d6X-c</t>
  </si>
  <si>
    <t>https://www.youtube.com/watch?v=AO4In7d6X-c</t>
  </si>
  <si>
    <t>2017-08-14T15:17:59.000Z</t>
  </si>
  <si>
    <t>Titus Kaphar: Can art amend history?</t>
  </si>
  <si>
    <t>Can art amend history? | Titus Kaphar</t>
  </si>
  <si>
    <t>Artist Titus Kaphar makes paintings and sculptures that wrestle with the struggles of the past while speaking to the diversity and advances of the present.</t>
  </si>
  <si>
    <t>DDaldVHUedI</t>
  </si>
  <si>
    <t>https://www.youtube.com/watch?v=DDaldVHUedI</t>
  </si>
  <si>
    <t>2017-08-15T15:33:18.000Z</t>
  </si>
  <si>
    <t>Ingrid Betancourt: What six years in captivity taught me about fear and faith</t>
  </si>
  <si>
    <t>What six years in captivity taught me about fear and faith (English subtitles) | Ingrid Betancourt</t>
  </si>
  <si>
    <t>Full English subtitles are available for this talk -- click the CC button in the bottom right of your screen to turn subtitles on.) In 2002, the Colombian guerrilla ...</t>
  </si>
  <si>
    <t>LQq3NSoQH48</t>
  </si>
  <si>
    <t>https://www.youtube.com/watch?v=LQq3NSoQH48</t>
  </si>
  <si>
    <t>2017-08-16T15:41:29.000Z</t>
  </si>
  <si>
    <t>Fran√ßoise Mouly: The stories behind The New Yorker's iconic covers</t>
  </si>
  <si>
    <t>The stories behind The New Yorker&amp;#39;s iconic covers | Fran√ßoise Mouly</t>
  </si>
  <si>
    <t>Meet Fran√ßoise Mouly, The New Yorker's art director. For the past 24 years, she's helped decide what appears on the magazine's famous cover, from the ...</t>
  </si>
  <si>
    <t>2vE-elqTGlQ</t>
  </si>
  <si>
    <t>https://www.youtube.com/watch?v=2vE-elqTGlQ</t>
  </si>
  <si>
    <t>2017-08-17T16:17:31.000Z</t>
  </si>
  <si>
    <t>Joseph Redmon: How computers learn to recognize objects instantly</t>
  </si>
  <si>
    <t>How computers learn to recognize objects instantly | Joseph Redmon</t>
  </si>
  <si>
    <t>Ten years ago, researchers thought that getting a computer to tell the difference between a cat and a dog would be almost impossible. Today, computer vision ...</t>
  </si>
  <si>
    <t>Cgxsv1riJhI</t>
  </si>
  <si>
    <t>https://www.youtube.com/watch?v=Cgxsv1riJhI</t>
  </si>
  <si>
    <t>2017-08-18T15:12:44.000Z</t>
  </si>
  <si>
    <t>Tom Gruber: How AI can enhance our memory, work and social lives</t>
  </si>
  <si>
    <t>How AI can enhance our memory, work and social lives | Tom Gruber</t>
  </si>
  <si>
    <t>How smart can our machines make us? Tom Gruber, co-creator of Siri, wants to make "humanistic AI" that augments and collaborates with us instead of ...</t>
  </si>
  <si>
    <t>DJMhz7JlPvA</t>
  </si>
  <si>
    <t>https://www.youtube.com/watch?v=DJMhz7JlPvA</t>
  </si>
  <si>
    <t>2017-08-21T15:32:39.000Z</t>
  </si>
  <si>
    <t>Anjan Chatterjee: How your brain decides what is beautiful</t>
  </si>
  <si>
    <t>How your brain decides what is beautiful | Anjan Chatterjee</t>
  </si>
  <si>
    <t>Anjan Chatterjee uses tools from evolutionary psychology and cognitive neuroscience to study one of nature's most captivating concepts: beauty. Learn more ...</t>
  </si>
  <si>
    <t>Wgt8QUHQjw8</t>
  </si>
  <si>
    <t>https://www.youtube.com/watch?v=Wgt8QUHQjw8</t>
  </si>
  <si>
    <t>2017-08-22T14:28:03.000Z</t>
  </si>
  <si>
    <t>Ashton Applewhite: Let's end ageism</t>
  </si>
  <si>
    <t>Let&amp;#39;s end ageism | Ashton Applewhite</t>
  </si>
  <si>
    <t>It's not the passage of time that makes it so hard to get older. It's ageism, a prejudice that pits us against our future selves -- and each other. Ashton Applewhite ...</t>
  </si>
  <si>
    <t>WfjzkO6_DEI</t>
  </si>
  <si>
    <t>https://www.youtube.com/watch?v=WfjzkO6_DEI</t>
  </si>
  <si>
    <t>2017-08-23T15:15:17.000Z</t>
  </si>
  <si>
    <t>David Baron: You owe it to yourself to experience a total solar eclipse</t>
  </si>
  <si>
    <t>You owe it to yourself to experience a total solar eclipse | David Baron</t>
  </si>
  <si>
    <t>On August 21, 2017, the moon's shadow raced from Oregon to South Carolina in what some consider to be the most awe-inspiring spectacle in all of nature: a ...</t>
  </si>
  <si>
    <t>cgxZ4H3gJ8c</t>
  </si>
  <si>
    <t>https://www.youtube.com/watch?v=cgxZ4H3gJ8c</t>
  </si>
  <si>
    <t>2017-08-10T15:15:02.000Z</t>
  </si>
  <si>
    <t>Jon Boogz and Lil Buck: A dance to honor Mother Earth</t>
  </si>
  <si>
    <t>A dance to honor Mother Earth | Jon Boogz and Lil Buck</t>
  </si>
  <si>
    <t>Movement artists Jon Boogz and Lil Buck debut "Honor thy mother," a delicate, powerful performance of spoken word, violin and dance that draws on the ...</t>
  </si>
  <si>
    <t>Hg9STIrY0No</t>
  </si>
  <si>
    <t>https://www.youtube.com/watch?v=Hg9STIrY0No</t>
  </si>
  <si>
    <t>2017-08-24T15:20:17.000Z</t>
  </si>
  <si>
    <t>Anne Madden: Meet the microscopic life in your home -- and on your face</t>
  </si>
  <si>
    <t>Meet the microscopic life in your home -- and on your face | Anne Madden</t>
  </si>
  <si>
    <t>Behold the microscopic jungle in and around you: tiny organisms living on your cheeks, under your sofa and in the soil in your backyard. We have an adversarial ...</t>
  </si>
  <si>
    <t>ultonpeO0ZA</t>
  </si>
  <si>
    <t>https://www.youtube.com/watch?v=ultonpeO0ZA</t>
  </si>
  <si>
    <t>2017-08-24T15:22:19.000Z</t>
  </si>
  <si>
    <t>Damon Davis: Courage is contagious</t>
  </si>
  <si>
    <t>Courage is contagious | Damon Davis</t>
  </si>
  <si>
    <t>When artist Damon Davis went to join the protests in Ferguson, Missouri, after police killed Michael Brown in 2014, he found not only anger but also a sense of ...</t>
  </si>
  <si>
    <t>gbDraZi7F_4</t>
  </si>
  <si>
    <t>https://www.youtube.com/watch?v=gbDraZi7F_4</t>
  </si>
  <si>
    <t>2017-08-28T15:17:15.000Z</t>
  </si>
  <si>
    <t>Manoush Zomorodi: How boredom can lead to your most brilliant ideas</t>
  </si>
  <si>
    <t>How boredom can lead to your most brilliant ideas | Manoush Zomorodi</t>
  </si>
  <si>
    <t>Do you sometimes have your most creative ideas while folding laundry, washing dishes or doing nothing in particular? It's because when your body goes on ...</t>
  </si>
  <si>
    <t>c73Q8oQmwzo</t>
  </si>
  <si>
    <t>https://www.youtube.com/watch?v=c73Q8oQmwzo</t>
  </si>
  <si>
    <t>2017-08-29T16:27:32.000Z</t>
  </si>
  <si>
    <t>Ronald Sullivan: How I help free innocent people from prison</t>
  </si>
  <si>
    <t>How I help free innocent people from prison | Ronald Sullivan</t>
  </si>
  <si>
    <t>Harvard Law professor Ronald Sullivan fights to free wrongfully convicted people from jail -- in fact, he has freed some 6000 innocent people over the course of ...</t>
  </si>
  <si>
    <t>rThUrXYaneo</t>
  </si>
  <si>
    <t>https://www.youtube.com/watch?v=rThUrXYaneo</t>
  </si>
  <si>
    <t>2017-08-30T15:58:14.000Z</t>
  </si>
  <si>
    <t>Jack Conte: How artists can (finally) get paid in the digital age</t>
  </si>
  <si>
    <t>How artists can (finally) get paid in the digital age | Jack Conte</t>
  </si>
  <si>
    <t>It's been a weird 100 years for artists and creators, says musician and entrepreneur Jack Conte. The traditional ways we've turned art into money (like record ...</t>
  </si>
  <si>
    <t>RlQ3C_VanaU</t>
  </si>
  <si>
    <t>https://www.youtube.com/watch?v=RlQ3C_VanaU</t>
  </si>
  <si>
    <t>2017-08-30T21:03:14.000Z</t>
  </si>
  <si>
    <t>Peter Calthorpe: 7 principles for building better cities</t>
  </si>
  <si>
    <t>7 principles for building better cities | Peter Calthorpe</t>
  </si>
  <si>
    <t>More than half of the world's population already lives in cities, and another 2.5 billion people are projected to move to urban areas by 2050. The way we build ...</t>
  </si>
  <si>
    <t>IFjD3NMv6Kw</t>
  </si>
  <si>
    <t>https://www.youtube.com/watch?v=IFjD3NMv6Kw</t>
  </si>
  <si>
    <t>2017-08-31T15:23:19.000Z</t>
  </si>
  <si>
    <t>Richard J. Berry: A practical way to help the homeless find work and safety</t>
  </si>
  <si>
    <t>A practical way to help the homeless find work and safety | Richard J. Berry</t>
  </si>
  <si>
    <t>When Richard J. Berry, the mayor of Albuquerque, saw a man on a street corner holding a cardboard sign that read "Want a job," he decided to take him (and ...</t>
  </si>
  <si>
    <t>9B5Z-7ELMO8</t>
  </si>
  <si>
    <t>https://www.youtube.com/watch?v=9B5Z-7ELMO8</t>
  </si>
  <si>
    <t>2017-09-01T16:47:09.000Z</t>
  </si>
  <si>
    <t>Susan Pinker: The secret to living longer may be your social life</t>
  </si>
  <si>
    <t>The secret to living longer may be your social life | Susan Pinker</t>
  </si>
  <si>
    <t>The Italian island of Sardinia has more than six times as many centenarians as the mainland and ten times as many as North America. Why? According to ...</t>
  </si>
  <si>
    <t>ptIecdCZ3dg</t>
  </si>
  <si>
    <t>https://www.youtube.com/watch?v=ptIecdCZ3dg</t>
  </si>
  <si>
    <t>2017-09-04T15:26:24.000Z</t>
  </si>
  <si>
    <t>Anika Paulson: How I found myself through music</t>
  </si>
  <si>
    <t>How I found myself through music | Anika Paulson</t>
  </si>
  <si>
    <t>"Music is everywhere, and it is in everything," says musician, student and TED-Ed Clubs star Anika Paulson. Guitar in hand, she plays through the beats of her ...</t>
  </si>
  <si>
    <t>tS2aI-c3Q8A</t>
  </si>
  <si>
    <t>https://www.youtube.com/watch?v=tS2aI-c3Q8A</t>
  </si>
  <si>
    <t>2017-09-05T15:08:42.000Z</t>
  </si>
  <si>
    <t>Cathy O'Neil: The era of blind faith in big data must end</t>
  </si>
  <si>
    <t>The era of blind faith in big data must end | Cathy O&amp;#39;Neil</t>
  </si>
  <si>
    <t>Algorithms decide who gets a loan, who gets a job interview, who gets insurance and much more -- but they don't automatically make things fair. Mathematician ...</t>
  </si>
  <si>
    <t>_2u_eHHzRto</t>
  </si>
  <si>
    <t>https://www.youtube.com/watch?v=_2u_eHHzRto</t>
  </si>
  <si>
    <t>2017-09-07T15:45:12.000Z</t>
  </si>
  <si>
    <t>Iyad Rahwan: What moral decisions should driverless cars make?</t>
  </si>
  <si>
    <t>What moral decisions should driverless cars make? | Iyad Rahwan</t>
  </si>
  <si>
    <t>Should a driverless car kill you if it means saving five pedestrians? In this primer on the social dilemmas of driverless cars, Iyad Rahwan explores how the ...</t>
  </si>
  <si>
    <t>tb-WdVA4_bo</t>
  </si>
  <si>
    <t>https://www.youtube.com/watch?v=tb-WdVA4_bo</t>
  </si>
  <si>
    <t>2017-09-08T20:04:15.000Z</t>
  </si>
  <si>
    <t>David Whyte: A lyrical bridge between past, present and future</t>
  </si>
  <si>
    <t>A lyrical bridge between past, present and future | David Whyte</t>
  </si>
  <si>
    <t>With his signature charm and searching insight, David Whyte meditates on the frontiers of the past, present and future, sharing two poems inspired by his niece's ...</t>
  </si>
  <si>
    <t>u9Lu85L111Y</t>
  </si>
  <si>
    <t>https://www.youtube.com/watch?v=u9Lu85L111Y</t>
  </si>
  <si>
    <t>2017-09-08T20:23:31.000Z</t>
  </si>
  <si>
    <t>Robin Hanson: What would happen if we upload our brains to computers?</t>
  </si>
  <si>
    <t>What would happen if we upload our brains to computers? | Robin Hanson</t>
  </si>
  <si>
    <t>Meet the "ems" -- machines that emulate human brains and can think, feel and work just like the brains they're copied from. Economist and social scientist Robin ...</t>
  </si>
  <si>
    <t>Urk3xn7l3AM</t>
  </si>
  <si>
    <t>https://www.youtube.com/watch?v=Urk3xn7l3AM</t>
  </si>
  <si>
    <t>2017-09-09T17:09:34.000Z</t>
  </si>
  <si>
    <t>Carolyn Bertozzi: What the sugar coating on your cells is trying to tell you</t>
  </si>
  <si>
    <t>What the sugar coating on your cells is trying to tell you | Carolyn Bertozzi</t>
  </si>
  <si>
    <t>Your cells are coated with sugars that store information and speak a secret language. What are they trying to tell us? Your blood type, for one -- and, potentially, ...</t>
  </si>
  <si>
    <t>BPeFy4iyzn0</t>
  </si>
  <si>
    <t>https://www.youtube.com/watch?v=BPeFy4iyzn0</t>
  </si>
  <si>
    <t>2017-09-10T15:24:11.000Z</t>
  </si>
  <si>
    <t>Laolu Senbanjo: "The Sacred Art of the Ori"</t>
  </si>
  <si>
    <t>&amp;quot;The Sacred Art of the Ori&amp;quot; | Laolu Senbanjo</t>
  </si>
  <si>
    <t>The TED Talks channel features the best talks and performances from the TED Conference, where the world's leading thinkers and doers give the talk of their ...</t>
  </si>
  <si>
    <t>Iv3Ud7_hv9g</t>
  </si>
  <si>
    <t>https://www.youtube.com/watch?v=Iv3Ud7_hv9g</t>
  </si>
  <si>
    <t>2017-09-11T15:15:27.000Z</t>
  </si>
  <si>
    <t>Niki Okuk: When workers own companies, the economy is more resilient</t>
  </si>
  <si>
    <t>When workers own companies, the economy is more resilient | Niki Okuk</t>
  </si>
  <si>
    <t>Another economic reality is possible -- one that values community, sustainability and resiliency instead of profit by any means necessary. Niki Okuk shares her ...</t>
  </si>
  <si>
    <t>dkmpRQdJslI</t>
  </si>
  <si>
    <t>https://www.youtube.com/watch?v=dkmpRQdJslI</t>
  </si>
  <si>
    <t>2017-09-11T20:07:40.000Z</t>
  </si>
  <si>
    <t>Wanuri Kahiu: Fun, fierce and fantastical African art</t>
  </si>
  <si>
    <t>Fun, fierce and fantastical African art | Wanuri Kahiu</t>
  </si>
  <si>
    <t>We're so used to narratives out of Africa being about war, poverty and devastation, says TED Fellow Wanuri Kahiu. Where's the fun? Introducing ...</t>
  </si>
  <si>
    <t>a_avBsX60-s</t>
  </si>
  <si>
    <t>https://www.youtube.com/watch?v=a_avBsX60-s</t>
  </si>
  <si>
    <t>2017-09-12T12:36:24.000Z</t>
  </si>
  <si>
    <t>Tara Winkler: Why we need to end the era of orphanages</t>
  </si>
  <si>
    <t>Why we need to end the era of orphanages | Tara Winkler</t>
  </si>
  <si>
    <t>Could it be wrong to help children in need by starting an orphanage? In this eye-opening talk about the bad consequences of good intentions, Tara Winkler ...</t>
  </si>
  <si>
    <t>nz0cAjXVepg</t>
  </si>
  <si>
    <t>https://www.youtube.com/watch?v=nz0cAjXVepg</t>
  </si>
  <si>
    <t>2017-09-12T20:37:59.000Z</t>
  </si>
  <si>
    <t>Noriko Arai: Can a robot pass a university entrance exam?</t>
  </si>
  <si>
    <t>Can a robot pass a university entrance exam? | Noriko Arai</t>
  </si>
  <si>
    <t>Meet Todai Robot, an AI project that performed in the top 20 percent of students on the entrance exam for the University of Tokyo -- without actually ...</t>
  </si>
  <si>
    <t>BXcFEhl7ynM</t>
  </si>
  <si>
    <t>https://www.youtube.com/watch?v=BXcFEhl7ynM</t>
  </si>
  <si>
    <t>2017-09-13T16:03:58.000Z</t>
  </si>
  <si>
    <t>Jennifer Granick: How the US government spies on people who protest -- including you</t>
  </si>
  <si>
    <t>How the US government spies on people who protest -- including you | Jennifer Granick</t>
  </si>
  <si>
    <t>What's stopping the American government from recording your phone calls, reading your emails and monitoring your location? Very little, says surveillance and ...</t>
  </si>
  <si>
    <t>kdqUhTnAgJU</t>
  </si>
  <si>
    <t>https://www.youtube.com/watch?v=kdqUhTnAgJU</t>
  </si>
  <si>
    <t>2017-09-14T15:16:39.000Z</t>
  </si>
  <si>
    <t>Chance Coughenour: How your pictures can help reclaim lost history</t>
  </si>
  <si>
    <t>How your pictures can help reclaim lost history | Chance Coughenour</t>
  </si>
  <si>
    <t>Digital archaeologist Chance Coughenour is using pictures -- your pictures -- to reclaim antiquities that have been lost to conflict and disaster.</t>
  </si>
  <si>
    <t>0ZfSOArXbGQ</t>
  </si>
  <si>
    <t>https://www.youtube.com/watch?v=0ZfSOArXbGQ</t>
  </si>
  <si>
    <t>2017-09-14T20:27:27.000Z</t>
  </si>
  <si>
    <t>Chetan Bhatt: Dare to refuse the origin myths that claim who you are</t>
  </si>
  <si>
    <t>Dare to refuse the origin myths that claim who you are | Chetan Bhatt</t>
  </si>
  <si>
    <t>We all have origin stories and identity myths, our tribal narratives that give us a sense of security and belonging. But sometimes our small-group identities can ...</t>
  </si>
  <si>
    <t>hz2ONnzRANs</t>
  </si>
  <si>
    <t>https://www.youtube.com/watch?v=hz2ONnzRANs</t>
  </si>
  <si>
    <t>2017-09-15T15:18:42.000Z</t>
  </si>
  <si>
    <t>Daan Roosegaarde: A smog vacuum cleaner and other magical city designs</t>
  </si>
  <si>
    <t>A smog vacuum cleaner and other magical city designs | Daan Roosegaarde</t>
  </si>
  <si>
    <t>Daan Roosegaarde uses technology and creative thinking to produce imaginative, earth-friendly designs. He presents his latest projects -- from the sidewalks of ...</t>
  </si>
  <si>
    <t>eVFYhbHpfqU</t>
  </si>
  <si>
    <t>https://www.youtube.com/watch?v=eVFYhbHpfqU</t>
  </si>
  <si>
    <t>2017-09-19T14:38:27.000Z</t>
  </si>
  <si>
    <t>Erin Marie Saltman: How young people join violent extremist groups -- and how to stop them</t>
  </si>
  <si>
    <t>How young people join violent extremist groups -- and how to stop them | Erin Marie Saltman</t>
  </si>
  <si>
    <t>Terrorists and extremists aren't all naturally violent sociopaths -- they're deliberately recruited and radicalized in a process that doesn't fit into a neat pattern. Erin ...</t>
  </si>
  <si>
    <t>HY71088saG4</t>
  </si>
  <si>
    <t>https://www.youtube.com/watch?v=HY71088saG4</t>
  </si>
  <si>
    <t>2017-09-18T16:09:12.000Z</t>
  </si>
  <si>
    <t>Ray Dalio: How to build a company where the best ideas win</t>
  </si>
  <si>
    <t>How to build a company where the best ideas win | Ray Dalio</t>
  </si>
  <si>
    <t>What if you knew what your coworkers really thought about you and what they were really like? Ray Dalio makes the business case for using radical ...</t>
  </si>
  <si>
    <t>HXbsVbFAczg</t>
  </si>
  <si>
    <t>https://www.youtube.com/watch?v=HXbsVbFAczg</t>
  </si>
  <si>
    <t>2017-09-06T14:59:51.000Z</t>
  </si>
  <si>
    <t>TomaÃÅs Saraceno: Would you live in a floating city in the sky?</t>
  </si>
  <si>
    <t>Would you live in a floating city in the sky? (with English subtitles) | TomaÃÅs Saraceno</t>
  </si>
  <si>
    <t>Full English subtitles are available for this talk -- click the CC button in the bottom right of your screen to turn subtitles on.) In a mind-bending talk that blurs the ...</t>
  </si>
  <si>
    <t>B5pFS8XD_MM</t>
  </si>
  <si>
    <t>https://www.youtube.com/watch?v=B5pFS8XD_MM</t>
  </si>
  <si>
    <t>2017-09-20T15:26:35.000Z</t>
  </si>
  <si>
    <t>Benjamin Grant: What it feels like to see Earth from space</t>
  </si>
  <si>
    <t>What it feels like to see Earth from space | Benjamin Grant</t>
  </si>
  <si>
    <t>What the astronauts felt when they saw Earth from space changed them forever. Author and artist Benjamin Grant aims to provoke this same feeling of ...</t>
  </si>
  <si>
    <t>hv-tFIuhD8E</t>
  </si>
  <si>
    <t>https://www.youtube.com/watch?v=hv-tFIuhD8E</t>
  </si>
  <si>
    <t>2017-09-21T14:38:36.000Z</t>
  </si>
  <si>
    <t>OluTimehin Adegbeye: Who belongs in a city?</t>
  </si>
  <si>
    <t>Who belongs in a city? |  OluTimehin Adegbeye</t>
  </si>
  <si>
    <t>Underneath every shiny new megacity, there's often a story of communities displaced. In this moving, poetic talk, OluTimehin Adegbeye details how government ...</t>
  </si>
  <si>
    <t>acikxzM6GaY</t>
  </si>
  <si>
    <t>https://www.youtube.com/watch?v=acikxzM6GaY</t>
  </si>
  <si>
    <t>2017-09-22T15:18:16.000Z</t>
  </si>
  <si>
    <t>Caitlin Quattromani and Lauran Arledge: How our friendship survives our opposing politics</t>
  </si>
  <si>
    <t>How our friendship survives our opposing politics | Caitlin Quattromani and Lauran Arledge</t>
  </si>
  <si>
    <t>Can you still be friends with someone who doesn't vote the same way as you? For Caitlin Quattromani and Lauran Arledge, two best friends who think very ...</t>
  </si>
  <si>
    <t>qty0NjF3pdQ</t>
  </si>
  <si>
    <t>https://www.youtube.com/watch?v=qty0NjF3pdQ</t>
  </si>
  <si>
    <t>2017-09-25T15:59:32.000Z</t>
  </si>
  <si>
    <t>Emily Esfahani Smith: There's more to life than being happy</t>
  </si>
  <si>
    <t>There&amp;#39;s more to life than being happy | Emily Esfahani Smith</t>
  </si>
  <si>
    <t>Our culture is obsessed with happiness, but what if there's a more fulfilling path? Happiness comes and goes, says writer Emily Esfahani Smith, but having ...</t>
  </si>
  <si>
    <t>y9Trdafp83U</t>
  </si>
  <si>
    <t>https://www.youtube.com/watch?v=y9Trdafp83U</t>
  </si>
  <si>
    <t>2017-09-26T15:07:06.000Z</t>
  </si>
  <si>
    <t>Alexander Wagner: What really motivates people to be honest in business</t>
  </si>
  <si>
    <t>What really motivates people to be honest in business | Alexander Wagner</t>
  </si>
  <si>
    <t>Each year, one in seven large corporations commits fraud. Why? To find out, Alexander Wagner takes us inside the economics, ethics and psychology of doing ...</t>
  </si>
  <si>
    <t>Qhomjw2P-V0</t>
  </si>
  <si>
    <t>https://www.youtube.com/watch?v=Qhomjw2P-V0</t>
  </si>
  <si>
    <t>2017-09-26T22:11:52.000Z</t>
  </si>
  <si>
    <t>Pierre Thiam: A forgotten ancient grain that could help Africa prosper</t>
  </si>
  <si>
    <t>A forgotten ancient grain that could help Africa prosper | Pierre Thiam</t>
  </si>
  <si>
    <t>Forget quinoa. Meet fonio, an ancient "miracle grain" native to Senegal that's versatile, nutritious and gluten-free. In this passionate talk, chef Pierre Thiam ...</t>
  </si>
  <si>
    <t>yjtCDgjxRAw</t>
  </si>
  <si>
    <t>https://www.youtube.com/watch?v=yjtCDgjxRAw</t>
  </si>
  <si>
    <t>2017-09-27T15:13:57.000Z</t>
  </si>
  <si>
    <t>Augie Picado: The real reason manufacturing jobs are disappearing</t>
  </si>
  <si>
    <t>The real reason manufacturing jobs are disappearing | Augie Picado</t>
  </si>
  <si>
    <t>We've heard a lot of rhetoric lately suggesting that countries like the US are losing valuable manufacturing jobs to lower-cost markets like China, Mexico and ...</t>
  </si>
  <si>
    <t>H03o2WCBoDU</t>
  </si>
  <si>
    <t>https://www.youtube.com/watch?v=H03o2WCBoDU</t>
  </si>
  <si>
    <t>2017-09-28T14:42:16.000Z</t>
  </si>
  <si>
    <t>Helen Czerski: The fascinating physics of everyday life</t>
  </si>
  <si>
    <t>The fascinating physics of everyday life | Helen Czerski</t>
  </si>
  <si>
    <t>Physics doesn't just happen in a fancy lab -- it happens when you push a piece of buttered toast off the table or drop a couple of raisins in a fizzy drink or watch a ...</t>
  </si>
  <si>
    <t>_ryJK294Psw</t>
  </si>
  <si>
    <t>https://www.youtube.com/watch?v=_ryJK294Psw</t>
  </si>
  <si>
    <t>2017-09-28T20:43:54.000Z</t>
  </si>
  <si>
    <t>Sethembile Msezane: Living sculptures that stand for history's truths</t>
  </si>
  <si>
    <t>Living sculptures that stand for history&amp;#39;s truths | Sethembile Msezane</t>
  </si>
  <si>
    <t>In the century-old statues that dotted Cape Town, Sethembile Mzesane didn't see anything that looked like her own reality. So she became a living sculpture ...</t>
  </si>
  <si>
    <t>tg_CwQwYNjc</t>
  </si>
  <si>
    <t>https://www.youtube.com/watch?v=tg_CwQwYNjc</t>
  </si>
  <si>
    <t>2017-09-29T15:13:40.000Z</t>
  </si>
  <si>
    <t>Jun Wang: How digital DNA could help you make better health choices</t>
  </si>
  <si>
    <t>How digital DNA could help you make better health choices | Jun Wang</t>
  </si>
  <si>
    <t>What if you could know exactly how food or medication would impact your health -- before you put it in your body? Genomics researcher Jun Wang is working to ...</t>
  </si>
  <si>
    <t>lUO0xDSJQVI</t>
  </si>
  <si>
    <t>https://www.youtube.com/watch?v=lUO0xDSJQVI</t>
  </si>
  <si>
    <t>2017-10-02T15:39:31.000Z</t>
  </si>
  <si>
    <t>OluÃÅfeÃÅÃ£mi TaÃÅiÃÅwoÃÄ: Why Africa must become a center of knowledge again</t>
  </si>
  <si>
    <t>Why Africa must become a center of knowledge again | OluÃÅfeÃÅÃ£mi TaÃÅiÃÅwoÃÄ</t>
  </si>
  <si>
    <t>How can Africa, the home to some of the largest bodies of water in the world, be said to have a water crisis? It doesn't, says Ol√∫f·∫πÃÅmi T√°√≠w√≤ -- it has a knowledge ...</t>
  </si>
  <si>
    <t>MQrhPhan5Gw</t>
  </si>
  <si>
    <t>https://www.youtube.com/watch?v=MQrhPhan5Gw</t>
  </si>
  <si>
    <t>2017-10-03T14:57:11.000Z</t>
  </si>
  <si>
    <t>Duarte Geraldino: What we're missing in the debate about immigration</t>
  </si>
  <si>
    <t>What we&amp;#39;re missing in the debate about immigration | Duarte Geraldino</t>
  </si>
  <si>
    <t>Between 2008 and 2016, the United States deported more than three million people. What happens to those left behind? Journalist Duarte Geraldino picks up ...</t>
  </si>
  <si>
    <t>2wu28tI9VkM</t>
  </si>
  <si>
    <t>https://www.youtube.com/watch?v=2wu28tI9VkM</t>
  </si>
  <si>
    <t>2017-10-04T16:52:24.000Z</t>
  </si>
  <si>
    <t>Armando Azua-Bustos: The most Martian place on Earth</t>
  </si>
  <si>
    <t>The most Martian place on Earth | Armando Azua-Bustos</t>
  </si>
  <si>
    <t>How can you study Mars without a spaceship? Head to the most Martian place on Earth -- the Atacama Desert in Chile. Astrobiologist Armando Azua-Bustos ...</t>
  </si>
  <si>
    <t>lWnr-99DNeE</t>
  </si>
  <si>
    <t>https://www.youtube.com/watch?v=lWnr-99DNeE</t>
  </si>
  <si>
    <t>2017-10-05T14:42:59.000Z</t>
  </si>
  <si>
    <t>Radhika Nagpal: What intelligent machines can learn from a school of fish</t>
  </si>
  <si>
    <t>What intelligent machines can learn from a school of fish | Radhika Nagpal</t>
  </si>
  <si>
    <t>Science fiction visions of the future show us AI built to replicate our way of thinking -- but what if we modeled it instead on the other kinds of intelligence found in ...</t>
  </si>
  <si>
    <t>0bRocfcPhHU</t>
  </si>
  <si>
    <t>https://www.youtube.com/watch?v=0bRocfcPhHU</t>
  </si>
  <si>
    <t>2017-10-06T14:46:09.000Z</t>
  </si>
  <si>
    <t>Theo E.J. Wilson: A black man goes undercover in the alt-right</t>
  </si>
  <si>
    <t>A black man goes undercover in the alt-right | Theo E.J. Wilson</t>
  </si>
  <si>
    <t>In an unmissable talk about race and politics in America, Theo E.J. Wilson tells the story of becoming Lucius25, white supremacist lurker, and the unexpected ...</t>
  </si>
  <si>
    <t>OqUaEJLfrLo</t>
  </si>
  <si>
    <t>https://www.youtube.com/watch?v=OqUaEJLfrLo</t>
  </si>
  <si>
    <t>2017-10-09T14:44:54.000Z</t>
  </si>
  <si>
    <t>Karoliina Korppoo: How a video game might help us build better cities</t>
  </si>
  <si>
    <t>How a video game might help us build better cities | Karoliina Korppoo</t>
  </si>
  <si>
    <t>With more than half of the world population living in cities, one thing is undeniable: we are an urban species. Part game, part urban planning sketching tool, ...</t>
  </si>
  <si>
    <t>qYUmI5kGsYk</t>
  </si>
  <si>
    <t>https://www.youtube.com/watch?v=qYUmI5kGsYk</t>
  </si>
  <si>
    <t>2017-10-10T12:36:41.000Z</t>
  </si>
  <si>
    <t>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</si>
</sst>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wrapText="1"/>
    </xf>
    <xf numFmtId="0" fontId="0" fillId="0" borderId="10" xfId="0" applyBorder="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51"/>
  <sheetViews>
    <sheetView tabSelected="1" workbookViewId="0">
      <selection activeCell="C4" sqref="C4"/>
    </sheetView>
  </sheetViews>
  <sheetFormatPr baseColWidth="10" defaultRowHeight="16" x14ac:dyDescent="0.2"/>
  <cols>
    <col min="1" max="1" width="5.6640625" customWidth="1"/>
    <col min="2" max="3" width="24.83203125" style="1" customWidth="1"/>
    <col min="4" max="4" width="20.1640625" style="2" customWidth="1"/>
    <col min="5" max="5" width="19.1640625" customWidth="1"/>
    <col min="6" max="6" width="11.83203125" customWidth="1"/>
    <col min="7" max="7" width="48.1640625" bestFit="1" customWidth="1"/>
  </cols>
  <sheetData>
    <row r="1" spans="1:13" ht="17" x14ac:dyDescent="0.2">
      <c r="A1" t="s">
        <v>14427</v>
      </c>
      <c r="B1" s="1" t="s">
        <v>0</v>
      </c>
      <c r="C1" s="1" t="s">
        <v>1</v>
      </c>
      <c r="D1" s="2" t="s">
        <v>2</v>
      </c>
      <c r="E1" t="s">
        <v>3</v>
      </c>
      <c r="F1" t="s">
        <v>4</v>
      </c>
      <c r="G1" t="s">
        <v>5</v>
      </c>
      <c r="H1" t="s">
        <v>6</v>
      </c>
      <c r="I1" t="s">
        <v>7</v>
      </c>
      <c r="J1" t="s">
        <v>8</v>
      </c>
      <c r="K1" t="s">
        <v>9</v>
      </c>
      <c r="L1" t="s">
        <v>10</v>
      </c>
      <c r="M1" t="s">
        <v>11</v>
      </c>
    </row>
    <row r="2" spans="1:13" ht="34" x14ac:dyDescent="0.2">
      <c r="A2">
        <v>0</v>
      </c>
      <c r="B2" s="1" t="s">
        <v>12</v>
      </c>
      <c r="C2" s="1" t="s">
        <v>13</v>
      </c>
      <c r="D2" s="2">
        <v>0.97674831306777499</v>
      </c>
      <c r="E2" t="s">
        <v>14</v>
      </c>
      <c r="F2" t="s">
        <v>15</v>
      </c>
      <c r="G2" t="s">
        <v>16</v>
      </c>
      <c r="H2" t="s">
        <v>17</v>
      </c>
      <c r="I2">
        <v>17861752</v>
      </c>
      <c r="J2">
        <v>184126</v>
      </c>
      <c r="K2">
        <v>3120</v>
      </c>
      <c r="L2">
        <v>0</v>
      </c>
      <c r="M2">
        <v>10150</v>
      </c>
    </row>
    <row r="3" spans="1:13" ht="34" x14ac:dyDescent="0.2">
      <c r="A3">
        <v>1</v>
      </c>
      <c r="B3" s="1" t="s">
        <v>18</v>
      </c>
      <c r="C3" s="1" t="s">
        <v>19</v>
      </c>
      <c r="D3" s="2">
        <v>0.98666666666666603</v>
      </c>
      <c r="E3" t="s">
        <v>20</v>
      </c>
      <c r="F3" t="s">
        <v>21</v>
      </c>
      <c r="G3" t="s">
        <v>22</v>
      </c>
      <c r="H3" t="s">
        <v>23</v>
      </c>
      <c r="I3">
        <v>187369</v>
      </c>
      <c r="J3">
        <v>765</v>
      </c>
      <c r="K3">
        <v>240</v>
      </c>
      <c r="L3">
        <v>0</v>
      </c>
      <c r="M3">
        <v>300</v>
      </c>
    </row>
    <row r="4" spans="1:13" ht="17" x14ac:dyDescent="0.2">
      <c r="A4">
        <v>2</v>
      </c>
      <c r="B4" s="1" t="s">
        <v>24</v>
      </c>
      <c r="C4" s="1" t="s">
        <v>24</v>
      </c>
      <c r="D4" s="2">
        <v>1</v>
      </c>
      <c r="E4" t="s">
        <v>25</v>
      </c>
      <c r="F4" t="s">
        <v>26</v>
      </c>
      <c r="G4" t="s">
        <v>27</v>
      </c>
      <c r="H4" t="s">
        <v>28</v>
      </c>
      <c r="I4">
        <v>91385</v>
      </c>
      <c r="J4">
        <v>639</v>
      </c>
      <c r="K4">
        <v>52</v>
      </c>
      <c r="L4">
        <v>0</v>
      </c>
      <c r="M4">
        <v>52</v>
      </c>
    </row>
    <row r="5" spans="1:13" ht="34" x14ac:dyDescent="0.2">
      <c r="A5">
        <v>3</v>
      </c>
      <c r="B5" s="1" t="s">
        <v>29</v>
      </c>
      <c r="C5" s="1" t="s">
        <v>30</v>
      </c>
      <c r="D5" s="2">
        <v>0.98863636363636298</v>
      </c>
      <c r="E5" t="s">
        <v>31</v>
      </c>
      <c r="F5" t="s">
        <v>32</v>
      </c>
      <c r="G5" t="s">
        <v>33</v>
      </c>
      <c r="H5" t="s">
        <v>34</v>
      </c>
      <c r="I5">
        <v>151953</v>
      </c>
      <c r="J5">
        <v>1262</v>
      </c>
      <c r="K5">
        <v>46</v>
      </c>
      <c r="L5">
        <v>0</v>
      </c>
      <c r="M5">
        <v>81</v>
      </c>
    </row>
    <row r="6" spans="1:13" ht="34" x14ac:dyDescent="0.2">
      <c r="A6">
        <v>4</v>
      </c>
      <c r="B6" s="1" t="s">
        <v>35</v>
      </c>
      <c r="C6" s="1" t="s">
        <v>36</v>
      </c>
      <c r="D6" s="2">
        <v>0.96934549146224502</v>
      </c>
      <c r="E6" t="s">
        <v>37</v>
      </c>
      <c r="F6" t="s">
        <v>38</v>
      </c>
      <c r="G6" t="s">
        <v>39</v>
      </c>
      <c r="H6" t="s">
        <v>40</v>
      </c>
      <c r="I6">
        <v>3044685</v>
      </c>
      <c r="J6">
        <v>23390</v>
      </c>
      <c r="K6">
        <v>544</v>
      </c>
      <c r="L6">
        <v>0</v>
      </c>
      <c r="M6">
        <v>979</v>
      </c>
    </row>
    <row r="7" spans="1:13" ht="34" x14ac:dyDescent="0.2">
      <c r="A7">
        <v>5</v>
      </c>
      <c r="B7" s="1" t="s">
        <v>41</v>
      </c>
      <c r="C7" s="1" t="s">
        <v>42</v>
      </c>
      <c r="D7" s="2">
        <v>0.79485080539710995</v>
      </c>
      <c r="E7" t="s">
        <v>43</v>
      </c>
      <c r="F7" t="s">
        <v>44</v>
      </c>
      <c r="G7" t="s">
        <v>45</v>
      </c>
      <c r="H7" t="s">
        <v>46</v>
      </c>
      <c r="I7">
        <v>43259</v>
      </c>
      <c r="J7">
        <v>568</v>
      </c>
      <c r="K7">
        <v>34</v>
      </c>
      <c r="L7">
        <v>0</v>
      </c>
      <c r="M7">
        <v>15</v>
      </c>
    </row>
    <row r="8" spans="1:13" ht="34" x14ac:dyDescent="0.2">
      <c r="A8">
        <v>6</v>
      </c>
      <c r="B8" s="1" t="s">
        <v>47</v>
      </c>
      <c r="C8" s="1" t="s">
        <v>48</v>
      </c>
      <c r="D8" s="2">
        <v>0.76786889604243902</v>
      </c>
      <c r="E8" t="s">
        <v>49</v>
      </c>
      <c r="F8" t="s">
        <v>50</v>
      </c>
      <c r="G8" t="s">
        <v>51</v>
      </c>
      <c r="H8" t="s">
        <v>52</v>
      </c>
      <c r="I8">
        <v>33783</v>
      </c>
      <c r="J8">
        <v>1400</v>
      </c>
      <c r="K8">
        <v>29</v>
      </c>
      <c r="L8">
        <v>0</v>
      </c>
      <c r="M8">
        <v>23</v>
      </c>
    </row>
    <row r="9" spans="1:13" ht="51" x14ac:dyDescent="0.2">
      <c r="A9">
        <v>7</v>
      </c>
      <c r="B9" s="1" t="s">
        <v>53</v>
      </c>
      <c r="C9" s="1" t="s">
        <v>54</v>
      </c>
      <c r="D9" s="2">
        <v>0.94361353533374004</v>
      </c>
      <c r="E9" t="s">
        <v>55</v>
      </c>
      <c r="F9" t="s">
        <v>56</v>
      </c>
      <c r="G9" t="s">
        <v>57</v>
      </c>
      <c r="H9" t="s">
        <v>58</v>
      </c>
      <c r="I9">
        <v>76108</v>
      </c>
      <c r="J9">
        <v>369</v>
      </c>
      <c r="K9">
        <v>12</v>
      </c>
      <c r="L9">
        <v>0</v>
      </c>
      <c r="M9">
        <v>16</v>
      </c>
    </row>
    <row r="10" spans="1:13" ht="51" x14ac:dyDescent="0.2">
      <c r="A10">
        <v>8</v>
      </c>
      <c r="B10" s="1" t="s">
        <v>59</v>
      </c>
      <c r="C10" s="1" t="s">
        <v>60</v>
      </c>
      <c r="D10" s="2">
        <v>0.98595895790918298</v>
      </c>
      <c r="E10" t="s">
        <v>61</v>
      </c>
      <c r="F10" t="s">
        <v>62</v>
      </c>
      <c r="G10" t="s">
        <v>63</v>
      </c>
      <c r="H10" t="s">
        <v>64</v>
      </c>
      <c r="I10">
        <v>7985</v>
      </c>
      <c r="J10">
        <v>69</v>
      </c>
      <c r="K10">
        <v>4</v>
      </c>
      <c r="L10">
        <v>0</v>
      </c>
      <c r="M10">
        <v>20</v>
      </c>
    </row>
    <row r="11" spans="1:13" ht="34" x14ac:dyDescent="0.2">
      <c r="A11">
        <v>9</v>
      </c>
      <c r="B11" s="1" t="s">
        <v>65</v>
      </c>
      <c r="C11" s="1" t="s">
        <v>66</v>
      </c>
      <c r="D11" s="2">
        <v>0.97777777777777697</v>
      </c>
      <c r="E11" t="s">
        <v>67</v>
      </c>
      <c r="F11" t="s">
        <v>68</v>
      </c>
      <c r="G11" t="s">
        <v>69</v>
      </c>
      <c r="H11" t="s">
        <v>70</v>
      </c>
      <c r="I11">
        <v>744173</v>
      </c>
      <c r="J11">
        <v>6633</v>
      </c>
      <c r="K11">
        <v>1293</v>
      </c>
      <c r="L11">
        <v>0</v>
      </c>
      <c r="M11">
        <v>1393</v>
      </c>
    </row>
    <row r="12" spans="1:13" ht="51" x14ac:dyDescent="0.2">
      <c r="A12">
        <v>10</v>
      </c>
      <c r="B12" s="1" t="s">
        <v>71</v>
      </c>
      <c r="C12" s="1" t="s">
        <v>72</v>
      </c>
      <c r="D12" s="2">
        <v>0.98119925191289503</v>
      </c>
      <c r="E12" t="s">
        <v>73</v>
      </c>
      <c r="F12" t="s">
        <v>74</v>
      </c>
      <c r="G12" t="s">
        <v>75</v>
      </c>
      <c r="H12" t="s">
        <v>76</v>
      </c>
      <c r="I12">
        <v>81022</v>
      </c>
      <c r="J12">
        <v>470</v>
      </c>
      <c r="K12">
        <v>14</v>
      </c>
      <c r="L12">
        <v>0</v>
      </c>
      <c r="M12">
        <v>27</v>
      </c>
    </row>
    <row r="13" spans="1:13" ht="51" x14ac:dyDescent="0.2">
      <c r="A13">
        <v>11</v>
      </c>
      <c r="B13" s="1" t="s">
        <v>77</v>
      </c>
      <c r="C13" s="1" t="s">
        <v>78</v>
      </c>
      <c r="D13" s="2">
        <v>0.76501757511754098</v>
      </c>
      <c r="E13" t="s">
        <v>79</v>
      </c>
      <c r="F13" t="s">
        <v>80</v>
      </c>
      <c r="G13" t="s">
        <v>81</v>
      </c>
      <c r="H13" t="s">
        <v>82</v>
      </c>
      <c r="I13">
        <v>12739</v>
      </c>
      <c r="J13">
        <v>102</v>
      </c>
      <c r="K13">
        <v>10</v>
      </c>
      <c r="L13">
        <v>0</v>
      </c>
      <c r="M13">
        <v>13</v>
      </c>
    </row>
    <row r="14" spans="1:13" ht="51" x14ac:dyDescent="0.2">
      <c r="A14">
        <v>12</v>
      </c>
      <c r="B14" s="1" t="s">
        <v>83</v>
      </c>
      <c r="C14" s="1" t="s">
        <v>84</v>
      </c>
      <c r="D14" s="2">
        <v>0.92644870879684804</v>
      </c>
      <c r="E14" t="s">
        <v>85</v>
      </c>
      <c r="F14" t="s">
        <v>86</v>
      </c>
      <c r="G14" t="s">
        <v>87</v>
      </c>
      <c r="H14" t="s">
        <v>88</v>
      </c>
      <c r="I14">
        <v>39716</v>
      </c>
      <c r="J14">
        <v>236</v>
      </c>
      <c r="K14">
        <v>9</v>
      </c>
      <c r="L14">
        <v>0</v>
      </c>
      <c r="M14">
        <v>21</v>
      </c>
    </row>
    <row r="15" spans="1:13" ht="51" x14ac:dyDescent="0.2">
      <c r="A15">
        <v>13</v>
      </c>
      <c r="B15" s="1" t="s">
        <v>89</v>
      </c>
      <c r="C15" s="1" t="s">
        <v>90</v>
      </c>
      <c r="D15" s="2">
        <v>0.86900960643621805</v>
      </c>
      <c r="E15" t="s">
        <v>91</v>
      </c>
      <c r="F15" t="s">
        <v>92</v>
      </c>
      <c r="G15" t="s">
        <v>93</v>
      </c>
      <c r="H15" t="s">
        <v>94</v>
      </c>
      <c r="I15">
        <v>403333</v>
      </c>
      <c r="J15">
        <v>1052</v>
      </c>
      <c r="K15">
        <v>65</v>
      </c>
      <c r="L15">
        <v>0</v>
      </c>
      <c r="M15">
        <v>126</v>
      </c>
    </row>
    <row r="16" spans="1:13" ht="51" x14ac:dyDescent="0.2">
      <c r="A16">
        <v>14</v>
      </c>
      <c r="B16" s="1" t="s">
        <v>95</v>
      </c>
      <c r="C16" s="1" t="s">
        <v>96</v>
      </c>
      <c r="D16" s="2">
        <v>0.97166630591191105</v>
      </c>
      <c r="E16" t="s">
        <v>97</v>
      </c>
      <c r="F16" t="s">
        <v>98</v>
      </c>
      <c r="G16" t="s">
        <v>99</v>
      </c>
      <c r="H16" t="s">
        <v>100</v>
      </c>
      <c r="I16">
        <v>43064</v>
      </c>
      <c r="J16">
        <v>221</v>
      </c>
      <c r="K16">
        <v>19</v>
      </c>
      <c r="L16">
        <v>0</v>
      </c>
      <c r="M16">
        <v>31</v>
      </c>
    </row>
    <row r="17" spans="1:13" ht="34" x14ac:dyDescent="0.2">
      <c r="A17">
        <v>15</v>
      </c>
      <c r="B17" s="1" t="s">
        <v>101</v>
      </c>
      <c r="C17" s="1" t="s">
        <v>102</v>
      </c>
      <c r="D17" s="2">
        <v>0.97133347324243502</v>
      </c>
      <c r="E17" t="s">
        <v>103</v>
      </c>
      <c r="F17" t="e">
        <f>-yOXsK5-SFY</f>
        <v>#NAME?</v>
      </c>
      <c r="G17" t="s">
        <v>104</v>
      </c>
      <c r="H17" t="s">
        <v>105</v>
      </c>
      <c r="I17">
        <v>541817</v>
      </c>
      <c r="J17">
        <v>4043</v>
      </c>
      <c r="K17">
        <v>173</v>
      </c>
      <c r="L17">
        <v>0</v>
      </c>
    </row>
    <row r="18" spans="1:13" ht="34" x14ac:dyDescent="0.2">
      <c r="A18">
        <v>16</v>
      </c>
      <c r="B18" s="1" t="s">
        <v>106</v>
      </c>
      <c r="C18" s="1" t="s">
        <v>106</v>
      </c>
      <c r="D18" s="2">
        <v>0.999999999999999</v>
      </c>
      <c r="E18" t="s">
        <v>107</v>
      </c>
      <c r="F18" t="s">
        <v>108</v>
      </c>
      <c r="G18" t="s">
        <v>109</v>
      </c>
      <c r="H18" t="s">
        <v>110</v>
      </c>
      <c r="I18">
        <v>77713</v>
      </c>
      <c r="J18">
        <v>515</v>
      </c>
      <c r="K18">
        <v>24</v>
      </c>
      <c r="L18">
        <v>0</v>
      </c>
    </row>
    <row r="19" spans="1:13" ht="51" x14ac:dyDescent="0.2">
      <c r="A19">
        <v>17</v>
      </c>
      <c r="B19" s="1" t="s">
        <v>111</v>
      </c>
      <c r="C19" s="1" t="s">
        <v>112</v>
      </c>
      <c r="D19" s="2">
        <v>0.91985700732968501</v>
      </c>
      <c r="E19" t="s">
        <v>113</v>
      </c>
      <c r="F19" t="s">
        <v>114</v>
      </c>
      <c r="G19" t="s">
        <v>115</v>
      </c>
      <c r="H19" t="s">
        <v>116</v>
      </c>
      <c r="I19">
        <v>33986</v>
      </c>
      <c r="J19">
        <v>156</v>
      </c>
      <c r="K19">
        <v>7</v>
      </c>
      <c r="L19">
        <v>0</v>
      </c>
      <c r="M19">
        <v>19</v>
      </c>
    </row>
    <row r="20" spans="1:13" ht="51" x14ac:dyDescent="0.2">
      <c r="A20">
        <v>18</v>
      </c>
      <c r="B20" s="1" t="s">
        <v>117</v>
      </c>
      <c r="C20" s="1" t="s">
        <v>118</v>
      </c>
      <c r="D20" s="2">
        <v>0.91265331753437495</v>
      </c>
      <c r="E20" t="s">
        <v>119</v>
      </c>
      <c r="F20" t="s">
        <v>120</v>
      </c>
      <c r="G20" t="s">
        <v>121</v>
      </c>
      <c r="H20" t="s">
        <v>122</v>
      </c>
      <c r="I20">
        <v>92991</v>
      </c>
      <c r="J20">
        <v>441</v>
      </c>
      <c r="K20">
        <v>42</v>
      </c>
      <c r="L20">
        <v>0</v>
      </c>
      <c r="M20">
        <v>47</v>
      </c>
    </row>
    <row r="21" spans="1:13" ht="51" x14ac:dyDescent="0.2">
      <c r="A21">
        <v>19</v>
      </c>
      <c r="B21" s="1" t="s">
        <v>123</v>
      </c>
      <c r="C21" s="1" t="s">
        <v>124</v>
      </c>
      <c r="D21" s="2">
        <v>0.92807765030734302</v>
      </c>
      <c r="F21" t="s">
        <v>125</v>
      </c>
      <c r="G21" t="s">
        <v>126</v>
      </c>
      <c r="H21" t="s">
        <v>127</v>
      </c>
      <c r="I21">
        <v>8044</v>
      </c>
      <c r="J21">
        <v>43</v>
      </c>
      <c r="K21">
        <v>2</v>
      </c>
      <c r="L21">
        <v>0</v>
      </c>
      <c r="M21">
        <v>4</v>
      </c>
    </row>
    <row r="22" spans="1:13" ht="51" x14ac:dyDescent="0.2">
      <c r="A22">
        <v>20</v>
      </c>
      <c r="B22" s="1" t="s">
        <v>128</v>
      </c>
      <c r="C22" s="1" t="s">
        <v>129</v>
      </c>
      <c r="D22" s="2">
        <v>0.91873917374029102</v>
      </c>
      <c r="E22" t="s">
        <v>130</v>
      </c>
      <c r="F22" t="s">
        <v>131</v>
      </c>
      <c r="G22" t="s">
        <v>132</v>
      </c>
      <c r="H22" t="s">
        <v>133</v>
      </c>
      <c r="I22">
        <v>97244</v>
      </c>
      <c r="J22">
        <v>499</v>
      </c>
      <c r="K22">
        <v>29</v>
      </c>
      <c r="L22">
        <v>0</v>
      </c>
      <c r="M22">
        <v>96</v>
      </c>
    </row>
    <row r="23" spans="1:13" ht="17" x14ac:dyDescent="0.2">
      <c r="A23">
        <v>21</v>
      </c>
      <c r="B23" s="1" t="s">
        <v>134</v>
      </c>
      <c r="C23" s="1" t="s">
        <v>135</v>
      </c>
      <c r="D23" s="2">
        <v>0.97826086956521696</v>
      </c>
      <c r="E23" t="s">
        <v>136</v>
      </c>
      <c r="F23" t="s">
        <v>137</v>
      </c>
      <c r="G23" t="s">
        <v>138</v>
      </c>
      <c r="H23" t="s">
        <v>139</v>
      </c>
      <c r="I23">
        <v>1563759</v>
      </c>
      <c r="J23">
        <v>11816</v>
      </c>
      <c r="K23">
        <v>520</v>
      </c>
      <c r="L23">
        <v>0</v>
      </c>
      <c r="M23">
        <v>722</v>
      </c>
    </row>
    <row r="24" spans="1:13" ht="51" x14ac:dyDescent="0.2">
      <c r="A24">
        <v>22</v>
      </c>
      <c r="B24" s="1" t="s">
        <v>140</v>
      </c>
      <c r="C24" s="1" t="s">
        <v>141</v>
      </c>
      <c r="D24" s="2">
        <v>0.77449099325025705</v>
      </c>
      <c r="E24" t="s">
        <v>142</v>
      </c>
      <c r="F24" t="s">
        <v>143</v>
      </c>
      <c r="G24" t="s">
        <v>144</v>
      </c>
      <c r="H24" t="s">
        <v>145</v>
      </c>
      <c r="I24">
        <v>12716</v>
      </c>
      <c r="J24">
        <v>92</v>
      </c>
      <c r="K24">
        <v>17</v>
      </c>
      <c r="L24">
        <v>0</v>
      </c>
      <c r="M24">
        <v>4</v>
      </c>
    </row>
    <row r="25" spans="1:13" ht="34" x14ac:dyDescent="0.2">
      <c r="A25">
        <v>23</v>
      </c>
      <c r="B25" s="1" t="s">
        <v>146</v>
      </c>
      <c r="C25" s="1" t="s">
        <v>147</v>
      </c>
      <c r="D25" s="2">
        <v>0.98958333333333304</v>
      </c>
      <c r="E25" t="s">
        <v>148</v>
      </c>
      <c r="F25" t="s">
        <v>149</v>
      </c>
      <c r="G25" t="s">
        <v>150</v>
      </c>
      <c r="H25" t="s">
        <v>151</v>
      </c>
      <c r="I25">
        <v>1335831</v>
      </c>
      <c r="J25">
        <v>10983</v>
      </c>
      <c r="K25">
        <v>723</v>
      </c>
      <c r="L25">
        <v>0</v>
      </c>
      <c r="M25">
        <v>868</v>
      </c>
    </row>
    <row r="26" spans="1:13" ht="34" x14ac:dyDescent="0.2">
      <c r="A26">
        <v>24</v>
      </c>
      <c r="B26" s="1" t="s">
        <v>152</v>
      </c>
      <c r="C26" s="1" t="s">
        <v>153</v>
      </c>
      <c r="D26" s="2">
        <v>0.94129760964922704</v>
      </c>
      <c r="E26" t="s">
        <v>154</v>
      </c>
      <c r="F26" t="s">
        <v>155</v>
      </c>
      <c r="G26" t="s">
        <v>156</v>
      </c>
      <c r="H26" t="s">
        <v>157</v>
      </c>
      <c r="I26">
        <v>86183</v>
      </c>
      <c r="J26">
        <v>551</v>
      </c>
      <c r="K26">
        <v>59</v>
      </c>
      <c r="L26">
        <v>0</v>
      </c>
      <c r="M26">
        <v>131</v>
      </c>
    </row>
    <row r="27" spans="1:13" ht="51" x14ac:dyDescent="0.2">
      <c r="A27">
        <v>25</v>
      </c>
      <c r="B27" s="1" t="s">
        <v>158</v>
      </c>
      <c r="C27" s="1" t="s">
        <v>158</v>
      </c>
      <c r="D27" s="2">
        <v>1</v>
      </c>
      <c r="E27" t="s">
        <v>159</v>
      </c>
      <c r="F27" t="s">
        <v>160</v>
      </c>
      <c r="G27" t="s">
        <v>161</v>
      </c>
      <c r="H27" t="s">
        <v>162</v>
      </c>
      <c r="I27">
        <v>120277</v>
      </c>
      <c r="J27">
        <v>1328</v>
      </c>
      <c r="K27">
        <v>42</v>
      </c>
      <c r="L27">
        <v>0</v>
      </c>
      <c r="M27">
        <v>139</v>
      </c>
    </row>
    <row r="28" spans="1:13" ht="34" x14ac:dyDescent="0.2">
      <c r="A28">
        <v>26</v>
      </c>
      <c r="B28" s="1" t="s">
        <v>163</v>
      </c>
      <c r="C28" s="1" t="s">
        <v>164</v>
      </c>
      <c r="D28" s="2">
        <v>0.99259259259259203</v>
      </c>
      <c r="E28" t="s">
        <v>165</v>
      </c>
      <c r="F28" t="s">
        <v>166</v>
      </c>
      <c r="G28" t="s">
        <v>167</v>
      </c>
      <c r="H28" t="s">
        <v>168</v>
      </c>
      <c r="I28">
        <v>1692179</v>
      </c>
      <c r="J28">
        <v>20068</v>
      </c>
      <c r="K28">
        <v>856</v>
      </c>
      <c r="L28">
        <v>0</v>
      </c>
      <c r="M28">
        <v>5403</v>
      </c>
    </row>
    <row r="29" spans="1:13" ht="51" x14ac:dyDescent="0.2">
      <c r="A29">
        <v>27</v>
      </c>
      <c r="B29" s="1" t="s">
        <v>169</v>
      </c>
      <c r="C29" s="1" t="s">
        <v>170</v>
      </c>
      <c r="D29" s="2">
        <v>0.903154599315661</v>
      </c>
      <c r="E29" t="s">
        <v>171</v>
      </c>
      <c r="F29" t="s">
        <v>172</v>
      </c>
      <c r="G29" t="s">
        <v>173</v>
      </c>
      <c r="H29" t="s">
        <v>174</v>
      </c>
      <c r="I29">
        <v>2118480</v>
      </c>
      <c r="J29">
        <v>23091</v>
      </c>
      <c r="K29">
        <v>1000</v>
      </c>
      <c r="L29">
        <v>0</v>
      </c>
      <c r="M29">
        <v>2116</v>
      </c>
    </row>
    <row r="30" spans="1:13" ht="51" x14ac:dyDescent="0.2">
      <c r="A30">
        <v>28</v>
      </c>
      <c r="B30" s="1" t="s">
        <v>175</v>
      </c>
      <c r="C30" s="1" t="s">
        <v>176</v>
      </c>
      <c r="D30" s="2">
        <v>0.993865030674846</v>
      </c>
      <c r="E30" t="s">
        <v>177</v>
      </c>
      <c r="F30" t="s">
        <v>178</v>
      </c>
      <c r="G30" t="s">
        <v>179</v>
      </c>
      <c r="H30" t="s">
        <v>180</v>
      </c>
      <c r="I30">
        <v>1487981</v>
      </c>
      <c r="J30">
        <v>9946</v>
      </c>
      <c r="K30">
        <v>330</v>
      </c>
      <c r="L30">
        <v>0</v>
      </c>
      <c r="M30">
        <v>558</v>
      </c>
    </row>
    <row r="31" spans="1:13" ht="34" x14ac:dyDescent="0.2">
      <c r="A31">
        <v>29</v>
      </c>
      <c r="B31" s="1" t="s">
        <v>181</v>
      </c>
      <c r="C31" s="1" t="s">
        <v>182</v>
      </c>
      <c r="D31" s="2">
        <v>0.99242424242424199</v>
      </c>
      <c r="E31" t="s">
        <v>183</v>
      </c>
      <c r="F31" t="s">
        <v>184</v>
      </c>
      <c r="G31" t="s">
        <v>185</v>
      </c>
      <c r="H31" t="s">
        <v>186</v>
      </c>
      <c r="I31">
        <v>3275068</v>
      </c>
      <c r="J31">
        <v>27133</v>
      </c>
      <c r="K31">
        <v>1150</v>
      </c>
      <c r="L31">
        <v>0</v>
      </c>
      <c r="M31">
        <v>1279</v>
      </c>
    </row>
    <row r="32" spans="1:13" ht="34" x14ac:dyDescent="0.2">
      <c r="A32">
        <v>30</v>
      </c>
      <c r="B32" s="1" t="s">
        <v>187</v>
      </c>
      <c r="C32" s="1" t="s">
        <v>188</v>
      </c>
      <c r="D32" s="2">
        <v>0.98684210526315697</v>
      </c>
      <c r="E32" t="s">
        <v>189</v>
      </c>
      <c r="F32" t="s">
        <v>190</v>
      </c>
      <c r="G32" t="s">
        <v>191</v>
      </c>
      <c r="H32" t="s">
        <v>192</v>
      </c>
      <c r="I32">
        <v>3506546</v>
      </c>
      <c r="J32">
        <v>44125</v>
      </c>
      <c r="K32">
        <v>2015</v>
      </c>
      <c r="L32">
        <v>0</v>
      </c>
      <c r="M32">
        <v>3710</v>
      </c>
    </row>
    <row r="33" spans="1:13" ht="34" x14ac:dyDescent="0.2">
      <c r="A33">
        <v>31</v>
      </c>
      <c r="B33" s="1" t="s">
        <v>193</v>
      </c>
      <c r="C33" s="1" t="s">
        <v>194</v>
      </c>
      <c r="D33" s="2">
        <v>0.90398996965131495</v>
      </c>
      <c r="E33" t="s">
        <v>195</v>
      </c>
      <c r="F33" t="s">
        <v>196</v>
      </c>
      <c r="G33" t="s">
        <v>197</v>
      </c>
      <c r="H33" t="s">
        <v>198</v>
      </c>
      <c r="I33">
        <v>32740</v>
      </c>
      <c r="J33">
        <v>272</v>
      </c>
      <c r="K33">
        <v>25</v>
      </c>
      <c r="L33">
        <v>0</v>
      </c>
      <c r="M33">
        <v>33</v>
      </c>
    </row>
    <row r="34" spans="1:13" ht="34" x14ac:dyDescent="0.2">
      <c r="A34">
        <v>32</v>
      </c>
      <c r="B34" s="1" t="s">
        <v>199</v>
      </c>
      <c r="C34" s="1" t="s">
        <v>200</v>
      </c>
      <c r="D34" s="2">
        <v>0.98591549295774605</v>
      </c>
      <c r="E34" t="s">
        <v>201</v>
      </c>
      <c r="F34" t="s">
        <v>202</v>
      </c>
      <c r="G34" t="s">
        <v>203</v>
      </c>
      <c r="H34" t="s">
        <v>204</v>
      </c>
      <c r="I34">
        <v>607184</v>
      </c>
      <c r="J34">
        <v>3697</v>
      </c>
      <c r="K34">
        <v>233</v>
      </c>
      <c r="L34">
        <v>0</v>
      </c>
      <c r="M34">
        <v>2330</v>
      </c>
    </row>
    <row r="35" spans="1:13" ht="51" x14ac:dyDescent="0.2">
      <c r="A35">
        <v>33</v>
      </c>
      <c r="B35" s="1" t="s">
        <v>205</v>
      </c>
      <c r="C35" s="1" t="s">
        <v>206</v>
      </c>
      <c r="D35" s="2">
        <v>0.90652080186933603</v>
      </c>
      <c r="E35" t="s">
        <v>207</v>
      </c>
      <c r="F35" t="s">
        <v>208</v>
      </c>
      <c r="G35" t="s">
        <v>209</v>
      </c>
      <c r="H35" t="s">
        <v>210</v>
      </c>
      <c r="I35">
        <v>30810</v>
      </c>
      <c r="J35">
        <v>174</v>
      </c>
      <c r="K35">
        <v>13</v>
      </c>
      <c r="L35">
        <v>0</v>
      </c>
      <c r="M35">
        <v>8</v>
      </c>
    </row>
    <row r="36" spans="1:13" ht="51" x14ac:dyDescent="0.2">
      <c r="A36">
        <v>34</v>
      </c>
      <c r="B36" s="1" t="s">
        <v>211</v>
      </c>
      <c r="C36" s="1" t="s">
        <v>212</v>
      </c>
      <c r="D36" s="2">
        <v>0.97445999610215905</v>
      </c>
      <c r="E36" t="s">
        <v>213</v>
      </c>
      <c r="F36" t="s">
        <v>214</v>
      </c>
      <c r="G36" t="s">
        <v>215</v>
      </c>
      <c r="H36" t="s">
        <v>216</v>
      </c>
      <c r="I36">
        <v>20429</v>
      </c>
      <c r="J36">
        <v>99</v>
      </c>
      <c r="K36">
        <v>10</v>
      </c>
      <c r="L36">
        <v>0</v>
      </c>
      <c r="M36">
        <v>8</v>
      </c>
    </row>
    <row r="37" spans="1:13" ht="34" x14ac:dyDescent="0.2">
      <c r="A37">
        <v>35</v>
      </c>
      <c r="B37" s="1" t="s">
        <v>217</v>
      </c>
      <c r="C37" s="1" t="s">
        <v>218</v>
      </c>
      <c r="D37" s="2">
        <v>0.93549667402336101</v>
      </c>
      <c r="E37" t="s">
        <v>219</v>
      </c>
      <c r="F37" t="s">
        <v>220</v>
      </c>
      <c r="G37" t="s">
        <v>221</v>
      </c>
      <c r="H37" t="s">
        <v>222</v>
      </c>
      <c r="I37">
        <v>18824</v>
      </c>
      <c r="J37">
        <v>78</v>
      </c>
      <c r="K37">
        <v>12</v>
      </c>
      <c r="L37">
        <v>0</v>
      </c>
      <c r="M37">
        <v>7</v>
      </c>
    </row>
    <row r="38" spans="1:13" ht="34" x14ac:dyDescent="0.2">
      <c r="A38">
        <v>36</v>
      </c>
      <c r="B38" s="1" t="s">
        <v>223</v>
      </c>
      <c r="C38" s="1" t="s">
        <v>224</v>
      </c>
      <c r="D38" s="2">
        <v>0.937425272009765</v>
      </c>
      <c r="E38" t="s">
        <v>225</v>
      </c>
      <c r="F38" t="s">
        <v>226</v>
      </c>
      <c r="G38" t="s">
        <v>227</v>
      </c>
      <c r="H38" t="s">
        <v>228</v>
      </c>
      <c r="I38">
        <v>111991</v>
      </c>
      <c r="J38">
        <v>1067</v>
      </c>
      <c r="K38">
        <v>97</v>
      </c>
      <c r="L38">
        <v>0</v>
      </c>
      <c r="M38">
        <v>202</v>
      </c>
    </row>
    <row r="39" spans="1:13" ht="51" x14ac:dyDescent="0.2">
      <c r="A39">
        <v>37</v>
      </c>
      <c r="B39" s="1" t="s">
        <v>229</v>
      </c>
      <c r="C39" s="1" t="s">
        <v>230</v>
      </c>
      <c r="D39" s="2">
        <v>0.93867355235166905</v>
      </c>
      <c r="E39" t="s">
        <v>231</v>
      </c>
      <c r="F39" t="s">
        <v>232</v>
      </c>
      <c r="G39" t="s">
        <v>233</v>
      </c>
      <c r="H39" t="s">
        <v>234</v>
      </c>
      <c r="I39">
        <v>73395</v>
      </c>
      <c r="J39">
        <v>551</v>
      </c>
      <c r="K39">
        <v>28</v>
      </c>
      <c r="L39">
        <v>0</v>
      </c>
      <c r="M39">
        <v>77</v>
      </c>
    </row>
    <row r="40" spans="1:13" ht="51" x14ac:dyDescent="0.2">
      <c r="A40">
        <v>38</v>
      </c>
      <c r="B40" s="1" t="s">
        <v>235</v>
      </c>
      <c r="C40" s="1" t="s">
        <v>236</v>
      </c>
      <c r="D40" s="2">
        <v>0.90437120081726396</v>
      </c>
      <c r="E40" t="s">
        <v>237</v>
      </c>
      <c r="F40" t="s">
        <v>238</v>
      </c>
      <c r="G40" t="s">
        <v>239</v>
      </c>
      <c r="H40" t="s">
        <v>240</v>
      </c>
      <c r="I40">
        <v>49245</v>
      </c>
      <c r="J40">
        <v>260</v>
      </c>
      <c r="K40">
        <v>7</v>
      </c>
      <c r="L40">
        <v>0</v>
      </c>
      <c r="M40">
        <v>17</v>
      </c>
    </row>
    <row r="41" spans="1:13" ht="34" x14ac:dyDescent="0.2">
      <c r="A41">
        <v>39</v>
      </c>
      <c r="B41" s="1" t="s">
        <v>241</v>
      </c>
      <c r="C41" s="1" t="s">
        <v>242</v>
      </c>
      <c r="D41" s="2">
        <v>0.84694160788870199</v>
      </c>
      <c r="E41" t="s">
        <v>243</v>
      </c>
      <c r="F41" t="s">
        <v>244</v>
      </c>
      <c r="G41" t="s">
        <v>245</v>
      </c>
      <c r="H41" t="s">
        <v>246</v>
      </c>
      <c r="I41">
        <v>58805</v>
      </c>
      <c r="J41">
        <v>278</v>
      </c>
      <c r="K41">
        <v>30</v>
      </c>
      <c r="L41">
        <v>0</v>
      </c>
      <c r="M41">
        <v>90</v>
      </c>
    </row>
    <row r="42" spans="1:13" ht="51" x14ac:dyDescent="0.2">
      <c r="A42">
        <v>40</v>
      </c>
      <c r="B42" s="1" t="s">
        <v>247</v>
      </c>
      <c r="C42" s="1" t="s">
        <v>248</v>
      </c>
      <c r="D42" s="2">
        <v>0.99592666331371305</v>
      </c>
      <c r="F42" t="s">
        <v>249</v>
      </c>
      <c r="G42" t="s">
        <v>250</v>
      </c>
      <c r="H42" t="s">
        <v>251</v>
      </c>
      <c r="I42">
        <v>1229</v>
      </c>
      <c r="J42">
        <v>3</v>
      </c>
      <c r="K42">
        <v>1</v>
      </c>
      <c r="L42">
        <v>0</v>
      </c>
    </row>
    <row r="43" spans="1:13" ht="68" x14ac:dyDescent="0.2">
      <c r="A43">
        <v>41</v>
      </c>
      <c r="B43" s="1" t="s">
        <v>252</v>
      </c>
      <c r="C43" s="1" t="s">
        <v>253</v>
      </c>
      <c r="D43" s="2">
        <v>0.89346863792593501</v>
      </c>
      <c r="E43" t="s">
        <v>254</v>
      </c>
      <c r="F43" t="s">
        <v>255</v>
      </c>
      <c r="G43" t="s">
        <v>256</v>
      </c>
      <c r="H43" t="s">
        <v>257</v>
      </c>
      <c r="I43">
        <v>17754</v>
      </c>
      <c r="J43">
        <v>102</v>
      </c>
      <c r="K43">
        <v>13</v>
      </c>
      <c r="L43">
        <v>0</v>
      </c>
      <c r="M43">
        <v>19</v>
      </c>
    </row>
    <row r="44" spans="1:13" ht="34" x14ac:dyDescent="0.2">
      <c r="A44">
        <v>42</v>
      </c>
      <c r="B44" s="1" t="s">
        <v>258</v>
      </c>
      <c r="C44" s="1" t="s">
        <v>259</v>
      </c>
      <c r="D44" s="2">
        <v>0.95857561123225499</v>
      </c>
      <c r="E44" t="s">
        <v>260</v>
      </c>
      <c r="F44" t="s">
        <v>261</v>
      </c>
      <c r="G44" t="s">
        <v>262</v>
      </c>
      <c r="H44" t="s">
        <v>263</v>
      </c>
      <c r="I44">
        <v>203037</v>
      </c>
      <c r="J44">
        <v>1391</v>
      </c>
      <c r="K44">
        <v>42</v>
      </c>
      <c r="L44">
        <v>0</v>
      </c>
      <c r="M44">
        <v>143</v>
      </c>
    </row>
    <row r="45" spans="1:13" ht="34" x14ac:dyDescent="0.2">
      <c r="A45">
        <v>43</v>
      </c>
      <c r="B45" s="1" t="s">
        <v>264</v>
      </c>
      <c r="C45" s="1" t="s">
        <v>265</v>
      </c>
      <c r="D45" s="2">
        <v>0.99342105263157898</v>
      </c>
      <c r="E45" t="s">
        <v>266</v>
      </c>
      <c r="F45" t="s">
        <v>267</v>
      </c>
      <c r="G45" t="s">
        <v>268</v>
      </c>
      <c r="H45" t="s">
        <v>269</v>
      </c>
      <c r="I45">
        <v>2161973</v>
      </c>
      <c r="J45">
        <v>30422</v>
      </c>
      <c r="K45">
        <v>2232</v>
      </c>
      <c r="L45">
        <v>0</v>
      </c>
      <c r="M45">
        <v>6684</v>
      </c>
    </row>
    <row r="46" spans="1:13" ht="51" x14ac:dyDescent="0.2">
      <c r="A46">
        <v>44</v>
      </c>
      <c r="B46" s="1" t="s">
        <v>270</v>
      </c>
      <c r="C46" s="1" t="s">
        <v>271</v>
      </c>
      <c r="D46" s="2">
        <v>0.99193548387096697</v>
      </c>
      <c r="E46" t="s">
        <v>272</v>
      </c>
      <c r="F46" t="s">
        <v>273</v>
      </c>
      <c r="G46" t="s">
        <v>274</v>
      </c>
      <c r="H46" t="s">
        <v>275</v>
      </c>
      <c r="I46">
        <v>275107</v>
      </c>
      <c r="J46">
        <v>1727</v>
      </c>
      <c r="K46">
        <v>85</v>
      </c>
      <c r="L46">
        <v>0</v>
      </c>
      <c r="M46">
        <v>651</v>
      </c>
    </row>
    <row r="47" spans="1:13" ht="34" x14ac:dyDescent="0.2">
      <c r="A47">
        <v>45</v>
      </c>
      <c r="B47" s="1" t="s">
        <v>276</v>
      </c>
      <c r="C47" s="1" t="s">
        <v>276</v>
      </c>
      <c r="D47" s="2">
        <v>0.999999999999999</v>
      </c>
      <c r="E47" t="s">
        <v>277</v>
      </c>
      <c r="F47" t="s">
        <v>278</v>
      </c>
      <c r="G47" t="s">
        <v>279</v>
      </c>
      <c r="H47" t="s">
        <v>280</v>
      </c>
      <c r="I47">
        <v>68338</v>
      </c>
      <c r="J47">
        <v>470</v>
      </c>
      <c r="K47">
        <v>29</v>
      </c>
      <c r="L47">
        <v>0</v>
      </c>
      <c r="M47">
        <v>37</v>
      </c>
    </row>
    <row r="48" spans="1:13" ht="51" x14ac:dyDescent="0.2">
      <c r="A48">
        <v>46</v>
      </c>
      <c r="B48" s="1" t="s">
        <v>281</v>
      </c>
      <c r="C48" s="1" t="s">
        <v>282</v>
      </c>
      <c r="D48" s="2">
        <v>0.97160152855618498</v>
      </c>
      <c r="E48" t="s">
        <v>283</v>
      </c>
      <c r="F48" t="s">
        <v>284</v>
      </c>
      <c r="G48" t="s">
        <v>285</v>
      </c>
      <c r="H48" t="s">
        <v>286</v>
      </c>
      <c r="I48">
        <v>34705</v>
      </c>
      <c r="J48">
        <v>178</v>
      </c>
      <c r="K48">
        <v>7</v>
      </c>
      <c r="L48">
        <v>0</v>
      </c>
      <c r="M48">
        <v>19</v>
      </c>
    </row>
    <row r="49" spans="1:13" ht="51" x14ac:dyDescent="0.2">
      <c r="A49">
        <v>47</v>
      </c>
      <c r="B49" s="1" t="s">
        <v>287</v>
      </c>
      <c r="C49" s="1" t="s">
        <v>288</v>
      </c>
      <c r="D49" s="2">
        <v>0.93780977787991704</v>
      </c>
      <c r="E49" t="s">
        <v>289</v>
      </c>
      <c r="F49" t="s">
        <v>290</v>
      </c>
      <c r="G49" t="s">
        <v>291</v>
      </c>
      <c r="H49" t="s">
        <v>292</v>
      </c>
      <c r="I49">
        <v>2258456</v>
      </c>
      <c r="J49">
        <v>27562</v>
      </c>
      <c r="K49">
        <v>473</v>
      </c>
      <c r="L49">
        <v>0</v>
      </c>
      <c r="M49">
        <v>470</v>
      </c>
    </row>
    <row r="50" spans="1:13" ht="34" x14ac:dyDescent="0.2">
      <c r="A50">
        <v>48</v>
      </c>
      <c r="B50" s="1" t="s">
        <v>293</v>
      </c>
      <c r="C50" s="1" t="s">
        <v>294</v>
      </c>
      <c r="D50" s="2">
        <v>0.98750000000000004</v>
      </c>
      <c r="E50" t="s">
        <v>295</v>
      </c>
      <c r="F50" t="s">
        <v>296</v>
      </c>
      <c r="G50" t="s">
        <v>297</v>
      </c>
      <c r="H50" t="s">
        <v>298</v>
      </c>
      <c r="I50">
        <v>332320</v>
      </c>
      <c r="J50">
        <v>2907</v>
      </c>
      <c r="K50">
        <v>146</v>
      </c>
      <c r="L50">
        <v>0</v>
      </c>
      <c r="M50">
        <v>217</v>
      </c>
    </row>
    <row r="51" spans="1:13" ht="68" x14ac:dyDescent="0.2">
      <c r="A51">
        <v>49</v>
      </c>
      <c r="B51" s="1" t="s">
        <v>299</v>
      </c>
      <c r="C51" s="1" t="s">
        <v>300</v>
      </c>
      <c r="D51" s="2">
        <v>0.96590634686086596</v>
      </c>
      <c r="E51" t="s">
        <v>301</v>
      </c>
      <c r="F51" t="s">
        <v>302</v>
      </c>
      <c r="G51" t="s">
        <v>303</v>
      </c>
      <c r="H51" t="s">
        <v>304</v>
      </c>
      <c r="I51">
        <v>10682</v>
      </c>
      <c r="J51">
        <v>35</v>
      </c>
      <c r="K51">
        <v>3</v>
      </c>
      <c r="L51">
        <v>0</v>
      </c>
      <c r="M51">
        <v>1</v>
      </c>
    </row>
    <row r="52" spans="1:13" ht="51" x14ac:dyDescent="0.2">
      <c r="A52">
        <v>50</v>
      </c>
      <c r="B52" s="1" t="s">
        <v>305</v>
      </c>
      <c r="C52" s="1" t="s">
        <v>306</v>
      </c>
      <c r="D52" s="2">
        <v>0.83811812325627999</v>
      </c>
      <c r="E52" t="s">
        <v>307</v>
      </c>
      <c r="F52" t="s">
        <v>308</v>
      </c>
      <c r="G52" t="s">
        <v>309</v>
      </c>
      <c r="H52" t="s">
        <v>310</v>
      </c>
      <c r="I52">
        <v>44701</v>
      </c>
      <c r="J52">
        <v>226</v>
      </c>
      <c r="K52">
        <v>24</v>
      </c>
      <c r="L52">
        <v>0</v>
      </c>
      <c r="M52">
        <v>35</v>
      </c>
    </row>
    <row r="53" spans="1:13" ht="51" x14ac:dyDescent="0.2">
      <c r="A53">
        <v>51</v>
      </c>
      <c r="B53" s="1" t="s">
        <v>311</v>
      </c>
      <c r="C53" s="1" t="s">
        <v>311</v>
      </c>
      <c r="D53" s="2">
        <v>1</v>
      </c>
      <c r="E53" t="s">
        <v>312</v>
      </c>
      <c r="F53" t="s">
        <v>313</v>
      </c>
      <c r="G53" t="s">
        <v>314</v>
      </c>
      <c r="H53" t="s">
        <v>315</v>
      </c>
      <c r="I53">
        <v>252153</v>
      </c>
      <c r="J53">
        <v>1837</v>
      </c>
      <c r="K53">
        <v>342</v>
      </c>
      <c r="L53">
        <v>0</v>
      </c>
      <c r="M53">
        <v>874</v>
      </c>
    </row>
    <row r="54" spans="1:13" ht="34" x14ac:dyDescent="0.2">
      <c r="A54">
        <v>52</v>
      </c>
      <c r="B54" s="1" t="s">
        <v>316</v>
      </c>
      <c r="C54" s="1" t="s">
        <v>317</v>
      </c>
      <c r="D54" s="2">
        <v>0.86986125079902599</v>
      </c>
      <c r="E54" t="s">
        <v>318</v>
      </c>
      <c r="F54" t="s">
        <v>319</v>
      </c>
      <c r="G54" t="s">
        <v>320</v>
      </c>
      <c r="H54" t="s">
        <v>321</v>
      </c>
      <c r="I54">
        <v>295786</v>
      </c>
      <c r="J54">
        <v>2178</v>
      </c>
      <c r="K54">
        <v>76</v>
      </c>
      <c r="L54">
        <v>0</v>
      </c>
      <c r="M54">
        <v>170</v>
      </c>
    </row>
    <row r="55" spans="1:13" ht="34" x14ac:dyDescent="0.2">
      <c r="A55">
        <v>53</v>
      </c>
      <c r="B55" s="1" t="s">
        <v>322</v>
      </c>
      <c r="C55" s="1" t="s">
        <v>323</v>
      </c>
      <c r="D55" s="2">
        <v>0.92443762142071595</v>
      </c>
      <c r="E55" t="s">
        <v>324</v>
      </c>
      <c r="F55" t="s">
        <v>325</v>
      </c>
      <c r="G55" t="s">
        <v>326</v>
      </c>
      <c r="H55" t="s">
        <v>327</v>
      </c>
      <c r="I55">
        <v>22132</v>
      </c>
      <c r="J55">
        <v>152</v>
      </c>
      <c r="K55">
        <v>17</v>
      </c>
      <c r="L55">
        <v>0</v>
      </c>
      <c r="M55">
        <v>13</v>
      </c>
    </row>
    <row r="56" spans="1:13" ht="34" x14ac:dyDescent="0.2">
      <c r="A56">
        <v>54</v>
      </c>
      <c r="B56" s="1" t="s">
        <v>328</v>
      </c>
      <c r="C56" s="1" t="s">
        <v>329</v>
      </c>
      <c r="D56" s="2">
        <v>0.93912796602839099</v>
      </c>
      <c r="E56" t="s">
        <v>330</v>
      </c>
      <c r="F56" t="s">
        <v>331</v>
      </c>
      <c r="G56" t="s">
        <v>332</v>
      </c>
      <c r="H56" t="s">
        <v>333</v>
      </c>
      <c r="I56">
        <v>777611</v>
      </c>
      <c r="J56">
        <v>7319</v>
      </c>
      <c r="K56">
        <v>1117</v>
      </c>
      <c r="L56">
        <v>0</v>
      </c>
      <c r="M56">
        <v>3395</v>
      </c>
    </row>
    <row r="57" spans="1:13" ht="34" x14ac:dyDescent="0.2">
      <c r="A57">
        <v>55</v>
      </c>
      <c r="B57" s="1" t="s">
        <v>334</v>
      </c>
      <c r="C57" s="1" t="s">
        <v>335</v>
      </c>
      <c r="D57" s="2">
        <v>0.91823026471414004</v>
      </c>
      <c r="E57" t="s">
        <v>336</v>
      </c>
      <c r="F57" t="s">
        <v>337</v>
      </c>
      <c r="G57" t="s">
        <v>338</v>
      </c>
      <c r="H57" t="s">
        <v>339</v>
      </c>
      <c r="I57">
        <v>68123</v>
      </c>
      <c r="J57">
        <v>904</v>
      </c>
      <c r="K57">
        <v>55</v>
      </c>
      <c r="L57">
        <v>0</v>
      </c>
      <c r="M57">
        <v>99</v>
      </c>
    </row>
    <row r="58" spans="1:13" ht="51" x14ac:dyDescent="0.2">
      <c r="A58">
        <v>56</v>
      </c>
      <c r="B58" s="1" t="s">
        <v>340</v>
      </c>
      <c r="C58" s="1" t="s">
        <v>341</v>
      </c>
      <c r="D58" s="2">
        <v>0.83521626354887901</v>
      </c>
      <c r="E58" t="s">
        <v>342</v>
      </c>
      <c r="F58" t="s">
        <v>343</v>
      </c>
      <c r="G58" t="s">
        <v>344</v>
      </c>
      <c r="H58" t="s">
        <v>345</v>
      </c>
      <c r="I58">
        <v>86662</v>
      </c>
      <c r="J58">
        <v>284</v>
      </c>
      <c r="K58">
        <v>14</v>
      </c>
      <c r="L58">
        <v>0</v>
      </c>
      <c r="M58">
        <v>21</v>
      </c>
    </row>
    <row r="59" spans="1:13" ht="34" x14ac:dyDescent="0.2">
      <c r="A59">
        <v>57</v>
      </c>
      <c r="B59" s="1" t="s">
        <v>346</v>
      </c>
      <c r="C59" s="1" t="s">
        <v>346</v>
      </c>
      <c r="D59" s="2">
        <v>1</v>
      </c>
      <c r="E59" t="s">
        <v>347</v>
      </c>
      <c r="F59" t="s">
        <v>348</v>
      </c>
      <c r="G59" t="s">
        <v>349</v>
      </c>
      <c r="H59" t="s">
        <v>350</v>
      </c>
      <c r="I59">
        <v>99934</v>
      </c>
      <c r="J59">
        <v>492</v>
      </c>
      <c r="K59">
        <v>20</v>
      </c>
      <c r="L59">
        <v>0</v>
      </c>
      <c r="M59">
        <v>28</v>
      </c>
    </row>
    <row r="60" spans="1:13" ht="51" x14ac:dyDescent="0.2">
      <c r="A60">
        <v>58</v>
      </c>
      <c r="B60" s="1" t="s">
        <v>351</v>
      </c>
      <c r="C60" s="1" t="s">
        <v>352</v>
      </c>
      <c r="D60" s="2">
        <v>0.74228160068183502</v>
      </c>
      <c r="E60" t="s">
        <v>353</v>
      </c>
      <c r="F60" t="s">
        <v>354</v>
      </c>
      <c r="G60" t="s">
        <v>355</v>
      </c>
      <c r="H60" t="s">
        <v>356</v>
      </c>
      <c r="I60">
        <v>1944680</v>
      </c>
      <c r="J60">
        <v>9203</v>
      </c>
      <c r="K60">
        <v>296</v>
      </c>
      <c r="L60">
        <v>0</v>
      </c>
      <c r="M60">
        <v>648</v>
      </c>
    </row>
    <row r="61" spans="1:13" ht="34" x14ac:dyDescent="0.2">
      <c r="A61">
        <v>59</v>
      </c>
      <c r="B61" s="1" t="s">
        <v>357</v>
      </c>
      <c r="C61" s="1" t="s">
        <v>357</v>
      </c>
      <c r="D61" s="2">
        <v>1</v>
      </c>
      <c r="E61" t="s">
        <v>358</v>
      </c>
      <c r="F61" t="s">
        <v>359</v>
      </c>
      <c r="G61" t="s">
        <v>360</v>
      </c>
      <c r="H61" t="s">
        <v>361</v>
      </c>
      <c r="I61">
        <v>139004</v>
      </c>
      <c r="J61">
        <v>755</v>
      </c>
      <c r="K61">
        <v>34</v>
      </c>
      <c r="L61">
        <v>0</v>
      </c>
      <c r="M61">
        <v>48</v>
      </c>
    </row>
    <row r="62" spans="1:13" ht="51" x14ac:dyDescent="0.2">
      <c r="A62">
        <v>60</v>
      </c>
      <c r="B62" s="1" t="s">
        <v>362</v>
      </c>
      <c r="C62" s="1" t="s">
        <v>363</v>
      </c>
      <c r="D62" s="2">
        <v>0.81025465444020495</v>
      </c>
      <c r="E62" t="s">
        <v>364</v>
      </c>
      <c r="F62" t="s">
        <v>365</v>
      </c>
      <c r="G62" t="s">
        <v>366</v>
      </c>
      <c r="H62" t="s">
        <v>367</v>
      </c>
      <c r="I62">
        <v>23615</v>
      </c>
      <c r="J62">
        <v>119</v>
      </c>
      <c r="K62">
        <v>11</v>
      </c>
      <c r="L62">
        <v>0</v>
      </c>
      <c r="M62">
        <v>6</v>
      </c>
    </row>
    <row r="63" spans="1:13" ht="51" x14ac:dyDescent="0.2">
      <c r="A63">
        <v>61</v>
      </c>
      <c r="B63" s="1" t="s">
        <v>368</v>
      </c>
      <c r="C63" s="1" t="s">
        <v>369</v>
      </c>
      <c r="D63" s="2">
        <v>0.95674808823299495</v>
      </c>
      <c r="F63" t="s">
        <v>370</v>
      </c>
      <c r="G63" t="s">
        <v>371</v>
      </c>
      <c r="H63" t="s">
        <v>372</v>
      </c>
      <c r="I63">
        <v>1825</v>
      </c>
      <c r="J63">
        <v>18</v>
      </c>
      <c r="K63">
        <v>0</v>
      </c>
      <c r="L63">
        <v>0</v>
      </c>
      <c r="M63">
        <v>1</v>
      </c>
    </row>
    <row r="64" spans="1:13" ht="34" x14ac:dyDescent="0.2">
      <c r="A64">
        <v>62</v>
      </c>
      <c r="B64" s="1" t="s">
        <v>373</v>
      </c>
      <c r="C64" s="1" t="s">
        <v>374</v>
      </c>
      <c r="D64" s="2">
        <v>0.98667174215164499</v>
      </c>
      <c r="E64" t="s">
        <v>375</v>
      </c>
      <c r="F64" t="s">
        <v>376</v>
      </c>
      <c r="G64" t="s">
        <v>377</v>
      </c>
      <c r="H64" t="s">
        <v>378</v>
      </c>
      <c r="I64">
        <v>160845</v>
      </c>
      <c r="J64">
        <v>1398</v>
      </c>
      <c r="K64">
        <v>26</v>
      </c>
      <c r="L64">
        <v>0</v>
      </c>
      <c r="M64">
        <v>93</v>
      </c>
    </row>
    <row r="65" spans="1:13" ht="51" x14ac:dyDescent="0.2">
      <c r="A65">
        <v>63</v>
      </c>
      <c r="B65" s="1" t="s">
        <v>379</v>
      </c>
      <c r="C65" s="1" t="s">
        <v>380</v>
      </c>
      <c r="D65" s="2">
        <v>0.83120459547149805</v>
      </c>
      <c r="E65" t="s">
        <v>381</v>
      </c>
      <c r="F65" t="s">
        <v>382</v>
      </c>
      <c r="G65" t="s">
        <v>383</v>
      </c>
      <c r="H65" t="s">
        <v>384</v>
      </c>
      <c r="I65">
        <v>97294</v>
      </c>
      <c r="J65">
        <v>414</v>
      </c>
      <c r="K65">
        <v>53</v>
      </c>
      <c r="L65">
        <v>0</v>
      </c>
      <c r="M65">
        <v>81</v>
      </c>
    </row>
    <row r="66" spans="1:13" ht="34" x14ac:dyDescent="0.2">
      <c r="A66">
        <v>64</v>
      </c>
      <c r="B66" s="1" t="s">
        <v>385</v>
      </c>
      <c r="C66" s="1" t="s">
        <v>386</v>
      </c>
      <c r="D66" s="2">
        <v>0.85152688695993894</v>
      </c>
      <c r="E66" t="s">
        <v>387</v>
      </c>
      <c r="F66" t="s">
        <v>388</v>
      </c>
      <c r="G66" t="s">
        <v>389</v>
      </c>
      <c r="H66" t="s">
        <v>390</v>
      </c>
      <c r="I66">
        <v>59154</v>
      </c>
      <c r="J66">
        <v>428</v>
      </c>
      <c r="K66">
        <v>14</v>
      </c>
      <c r="L66">
        <v>0</v>
      </c>
      <c r="M66">
        <v>34</v>
      </c>
    </row>
    <row r="67" spans="1:13" ht="51" x14ac:dyDescent="0.2">
      <c r="A67">
        <v>65</v>
      </c>
      <c r="B67" s="1" t="s">
        <v>391</v>
      </c>
      <c r="C67" s="1" t="s">
        <v>392</v>
      </c>
      <c r="D67" s="2">
        <v>0.96478682937016003</v>
      </c>
      <c r="E67" t="s">
        <v>393</v>
      </c>
      <c r="F67" t="s">
        <v>394</v>
      </c>
      <c r="G67" t="s">
        <v>395</v>
      </c>
      <c r="H67" t="s">
        <v>396</v>
      </c>
      <c r="I67">
        <v>367488</v>
      </c>
      <c r="J67">
        <v>2073</v>
      </c>
      <c r="K67">
        <v>42</v>
      </c>
      <c r="L67">
        <v>0</v>
      </c>
      <c r="M67">
        <v>109</v>
      </c>
    </row>
    <row r="68" spans="1:13" ht="51" x14ac:dyDescent="0.2">
      <c r="A68">
        <v>66</v>
      </c>
      <c r="B68" s="1" t="s">
        <v>397</v>
      </c>
      <c r="C68" s="1" t="s">
        <v>398</v>
      </c>
      <c r="D68" s="2">
        <v>0.99199999999999899</v>
      </c>
      <c r="E68" t="s">
        <v>399</v>
      </c>
      <c r="F68" t="s">
        <v>400</v>
      </c>
      <c r="G68" t="s">
        <v>401</v>
      </c>
      <c r="H68" t="s">
        <v>402</v>
      </c>
      <c r="I68">
        <v>305810</v>
      </c>
      <c r="J68">
        <v>4285</v>
      </c>
      <c r="K68">
        <v>111</v>
      </c>
      <c r="L68">
        <v>0</v>
      </c>
      <c r="M68">
        <v>516</v>
      </c>
    </row>
    <row r="69" spans="1:13" ht="34" x14ac:dyDescent="0.2">
      <c r="A69">
        <v>67</v>
      </c>
      <c r="B69" s="1" t="s">
        <v>403</v>
      </c>
      <c r="C69" s="1" t="s">
        <v>404</v>
      </c>
      <c r="D69" s="2">
        <v>0.989247311827957</v>
      </c>
      <c r="E69" t="s">
        <v>405</v>
      </c>
      <c r="F69" t="s">
        <v>406</v>
      </c>
      <c r="G69" t="s">
        <v>407</v>
      </c>
      <c r="H69" t="s">
        <v>408</v>
      </c>
      <c r="I69">
        <v>1567519</v>
      </c>
      <c r="J69">
        <v>13092</v>
      </c>
      <c r="K69">
        <v>351</v>
      </c>
      <c r="L69">
        <v>0</v>
      </c>
      <c r="M69">
        <v>640</v>
      </c>
    </row>
    <row r="70" spans="1:13" ht="34" x14ac:dyDescent="0.2">
      <c r="A70">
        <v>68</v>
      </c>
      <c r="B70" s="1" t="s">
        <v>409</v>
      </c>
      <c r="C70" s="1" t="s">
        <v>410</v>
      </c>
      <c r="D70" s="2">
        <v>0.95810952203239796</v>
      </c>
      <c r="E70" t="s">
        <v>411</v>
      </c>
      <c r="F70" t="s">
        <v>412</v>
      </c>
      <c r="G70" t="s">
        <v>413</v>
      </c>
      <c r="H70" t="s">
        <v>414</v>
      </c>
      <c r="I70">
        <v>172724</v>
      </c>
      <c r="J70">
        <v>1565</v>
      </c>
      <c r="K70">
        <v>419</v>
      </c>
      <c r="L70">
        <v>0</v>
      </c>
      <c r="M70">
        <v>382</v>
      </c>
    </row>
    <row r="71" spans="1:13" ht="51" x14ac:dyDescent="0.2">
      <c r="A71">
        <v>69</v>
      </c>
      <c r="B71" s="1" t="s">
        <v>415</v>
      </c>
      <c r="C71" s="1" t="s">
        <v>416</v>
      </c>
      <c r="D71" s="2">
        <v>0.80676023015857501</v>
      </c>
      <c r="E71" t="s">
        <v>417</v>
      </c>
      <c r="F71" t="s">
        <v>418</v>
      </c>
      <c r="G71" t="s">
        <v>419</v>
      </c>
      <c r="H71" t="s">
        <v>420</v>
      </c>
      <c r="I71">
        <v>1940</v>
      </c>
      <c r="J71">
        <v>10</v>
      </c>
      <c r="K71">
        <v>1</v>
      </c>
      <c r="L71">
        <v>0</v>
      </c>
      <c r="M71">
        <v>0</v>
      </c>
    </row>
    <row r="72" spans="1:13" ht="34" x14ac:dyDescent="0.2">
      <c r="A72">
        <v>70</v>
      </c>
      <c r="B72" s="1" t="s">
        <v>421</v>
      </c>
      <c r="C72" s="1" t="s">
        <v>422</v>
      </c>
      <c r="D72" s="2">
        <v>0.984375</v>
      </c>
      <c r="E72" t="s">
        <v>423</v>
      </c>
      <c r="F72" t="s">
        <v>424</v>
      </c>
      <c r="G72" t="s">
        <v>425</v>
      </c>
      <c r="H72" t="s">
        <v>426</v>
      </c>
      <c r="I72">
        <v>217</v>
      </c>
      <c r="J72">
        <v>1</v>
      </c>
      <c r="K72">
        <v>0</v>
      </c>
      <c r="L72">
        <v>0</v>
      </c>
      <c r="M72">
        <v>0</v>
      </c>
    </row>
    <row r="73" spans="1:13" ht="34" x14ac:dyDescent="0.2">
      <c r="A73">
        <v>71</v>
      </c>
      <c r="B73" s="1" t="s">
        <v>427</v>
      </c>
      <c r="C73" s="1" t="s">
        <v>428</v>
      </c>
      <c r="D73" s="2">
        <v>0.99703703052428605</v>
      </c>
      <c r="E73" t="s">
        <v>429</v>
      </c>
      <c r="F73" t="s">
        <v>430</v>
      </c>
      <c r="G73" t="s">
        <v>431</v>
      </c>
      <c r="H73" t="s">
        <v>432</v>
      </c>
      <c r="I73">
        <v>82895</v>
      </c>
      <c r="J73">
        <v>564</v>
      </c>
      <c r="K73">
        <v>19</v>
      </c>
      <c r="L73">
        <v>0</v>
      </c>
      <c r="M73">
        <v>42</v>
      </c>
    </row>
    <row r="74" spans="1:13" ht="34" x14ac:dyDescent="0.2">
      <c r="A74">
        <v>72</v>
      </c>
      <c r="B74" s="1" t="s">
        <v>433</v>
      </c>
      <c r="C74" s="1" t="s">
        <v>433</v>
      </c>
      <c r="D74" s="2">
        <v>1</v>
      </c>
      <c r="E74" t="s">
        <v>434</v>
      </c>
      <c r="F74" t="s">
        <v>435</v>
      </c>
      <c r="G74" t="s">
        <v>436</v>
      </c>
      <c r="H74" t="s">
        <v>437</v>
      </c>
      <c r="I74">
        <v>116919</v>
      </c>
      <c r="J74">
        <v>624</v>
      </c>
      <c r="K74">
        <v>21</v>
      </c>
      <c r="L74">
        <v>0</v>
      </c>
      <c r="M74">
        <v>18</v>
      </c>
    </row>
    <row r="75" spans="1:13" ht="34" x14ac:dyDescent="0.2">
      <c r="A75">
        <v>73</v>
      </c>
      <c r="B75" s="1" t="s">
        <v>438</v>
      </c>
      <c r="C75" s="1" t="s">
        <v>438</v>
      </c>
      <c r="D75" s="2">
        <v>0.999999999999999</v>
      </c>
      <c r="E75" t="s">
        <v>439</v>
      </c>
      <c r="F75" t="s">
        <v>440</v>
      </c>
      <c r="G75" t="s">
        <v>441</v>
      </c>
      <c r="H75" t="s">
        <v>442</v>
      </c>
      <c r="I75">
        <v>39154</v>
      </c>
      <c r="J75">
        <v>182</v>
      </c>
      <c r="K75">
        <v>18</v>
      </c>
      <c r="L75">
        <v>0</v>
      </c>
      <c r="M75">
        <v>21</v>
      </c>
    </row>
    <row r="76" spans="1:13" ht="51" x14ac:dyDescent="0.2">
      <c r="A76">
        <v>74</v>
      </c>
      <c r="B76" s="1" t="s">
        <v>443</v>
      </c>
      <c r="C76" s="1" t="s">
        <v>444</v>
      </c>
      <c r="D76" s="2">
        <v>0.92593313561935198</v>
      </c>
      <c r="E76" t="s">
        <v>445</v>
      </c>
      <c r="F76" t="s">
        <v>446</v>
      </c>
      <c r="G76" t="s">
        <v>447</v>
      </c>
      <c r="H76" t="s">
        <v>448</v>
      </c>
      <c r="I76">
        <v>73365</v>
      </c>
      <c r="J76">
        <v>237</v>
      </c>
      <c r="K76">
        <v>27</v>
      </c>
      <c r="L76">
        <v>0</v>
      </c>
      <c r="M76">
        <v>54</v>
      </c>
    </row>
    <row r="77" spans="1:13" ht="34" x14ac:dyDescent="0.2">
      <c r="A77">
        <v>75</v>
      </c>
      <c r="B77" s="1" t="s">
        <v>449</v>
      </c>
      <c r="C77" s="1" t="s">
        <v>450</v>
      </c>
      <c r="D77" s="2">
        <v>0.98093963266301998</v>
      </c>
      <c r="E77" t="s">
        <v>451</v>
      </c>
      <c r="F77" t="s">
        <v>452</v>
      </c>
      <c r="G77" t="s">
        <v>453</v>
      </c>
      <c r="H77" t="s">
        <v>454</v>
      </c>
      <c r="I77">
        <v>116952</v>
      </c>
      <c r="J77">
        <v>709</v>
      </c>
      <c r="K77">
        <v>55</v>
      </c>
      <c r="L77">
        <v>0</v>
      </c>
      <c r="M77">
        <v>111</v>
      </c>
    </row>
    <row r="78" spans="1:13" ht="34" x14ac:dyDescent="0.2">
      <c r="A78">
        <v>76</v>
      </c>
      <c r="B78" s="1" t="s">
        <v>455</v>
      </c>
      <c r="C78" s="1" t="s">
        <v>456</v>
      </c>
      <c r="D78" s="2">
        <v>0.82993086751790401</v>
      </c>
      <c r="E78" t="s">
        <v>457</v>
      </c>
      <c r="F78" t="s">
        <v>458</v>
      </c>
      <c r="G78" t="s">
        <v>459</v>
      </c>
      <c r="H78" t="s">
        <v>460</v>
      </c>
      <c r="I78">
        <v>8300</v>
      </c>
      <c r="J78">
        <v>72</v>
      </c>
      <c r="K78">
        <v>13</v>
      </c>
      <c r="L78">
        <v>0</v>
      </c>
      <c r="M78">
        <v>5</v>
      </c>
    </row>
    <row r="79" spans="1:13" ht="34" x14ac:dyDescent="0.2">
      <c r="A79">
        <v>77</v>
      </c>
      <c r="B79" s="1" t="s">
        <v>461</v>
      </c>
      <c r="C79" s="1" t="s">
        <v>461</v>
      </c>
      <c r="D79" s="2">
        <v>1</v>
      </c>
      <c r="E79" t="s">
        <v>462</v>
      </c>
      <c r="F79" t="s">
        <v>463</v>
      </c>
      <c r="G79" t="s">
        <v>464</v>
      </c>
      <c r="H79" t="s">
        <v>465</v>
      </c>
      <c r="I79">
        <v>54530</v>
      </c>
      <c r="J79">
        <v>249</v>
      </c>
      <c r="K79">
        <v>11</v>
      </c>
      <c r="L79">
        <v>0</v>
      </c>
      <c r="M79">
        <v>6</v>
      </c>
    </row>
    <row r="80" spans="1:13" ht="51" x14ac:dyDescent="0.2">
      <c r="A80">
        <v>78</v>
      </c>
      <c r="B80" s="1" t="s">
        <v>466</v>
      </c>
      <c r="C80" s="1" t="s">
        <v>467</v>
      </c>
      <c r="D80" s="2">
        <v>0.96678820189661296</v>
      </c>
      <c r="E80" t="s">
        <v>468</v>
      </c>
      <c r="F80" t="s">
        <v>469</v>
      </c>
      <c r="G80" t="s">
        <v>470</v>
      </c>
      <c r="H80" t="s">
        <v>471</v>
      </c>
      <c r="I80">
        <v>23231</v>
      </c>
      <c r="J80">
        <v>123</v>
      </c>
      <c r="K80">
        <v>3</v>
      </c>
      <c r="L80">
        <v>0</v>
      </c>
      <c r="M80">
        <v>5</v>
      </c>
    </row>
    <row r="81" spans="1:13" ht="68" x14ac:dyDescent="0.2">
      <c r="A81">
        <v>79</v>
      </c>
      <c r="B81" s="1" t="s">
        <v>472</v>
      </c>
      <c r="C81" s="1" t="s">
        <v>473</v>
      </c>
      <c r="D81" s="2">
        <v>0.77806718543048503</v>
      </c>
      <c r="E81" t="s">
        <v>474</v>
      </c>
      <c r="F81" t="s">
        <v>475</v>
      </c>
      <c r="G81" t="s">
        <v>476</v>
      </c>
      <c r="H81" t="s">
        <v>477</v>
      </c>
      <c r="I81">
        <v>101397</v>
      </c>
      <c r="J81">
        <v>654</v>
      </c>
      <c r="K81">
        <v>96</v>
      </c>
      <c r="L81">
        <v>0</v>
      </c>
      <c r="M81">
        <v>261</v>
      </c>
    </row>
    <row r="82" spans="1:13" ht="51" x14ac:dyDescent="0.2">
      <c r="A82">
        <v>80</v>
      </c>
      <c r="B82" s="1" t="s">
        <v>478</v>
      </c>
      <c r="C82" s="1" t="s">
        <v>479</v>
      </c>
      <c r="D82" s="2">
        <v>0.88422396906330303</v>
      </c>
      <c r="E82" t="s">
        <v>480</v>
      </c>
      <c r="F82" t="s">
        <v>481</v>
      </c>
      <c r="G82" t="s">
        <v>482</v>
      </c>
      <c r="H82" t="s">
        <v>483</v>
      </c>
      <c r="I82">
        <v>565194</v>
      </c>
      <c r="J82">
        <v>3406</v>
      </c>
      <c r="K82">
        <v>89</v>
      </c>
      <c r="L82">
        <v>0</v>
      </c>
      <c r="M82">
        <v>286</v>
      </c>
    </row>
    <row r="83" spans="1:13" ht="34" x14ac:dyDescent="0.2">
      <c r="A83">
        <v>81</v>
      </c>
      <c r="B83" s="1" t="s">
        <v>484</v>
      </c>
      <c r="C83" s="1" t="s">
        <v>485</v>
      </c>
      <c r="D83" s="2">
        <v>0.89060499522800995</v>
      </c>
      <c r="E83" t="s">
        <v>486</v>
      </c>
      <c r="F83" t="s">
        <v>487</v>
      </c>
      <c r="G83" t="s">
        <v>488</v>
      </c>
      <c r="H83" t="s">
        <v>489</v>
      </c>
      <c r="I83">
        <v>51770</v>
      </c>
      <c r="J83">
        <v>218</v>
      </c>
      <c r="K83">
        <v>17</v>
      </c>
      <c r="L83">
        <v>0</v>
      </c>
      <c r="M83">
        <v>49</v>
      </c>
    </row>
    <row r="84" spans="1:13" ht="34" x14ac:dyDescent="0.2">
      <c r="A84">
        <v>82</v>
      </c>
      <c r="B84" s="1" t="s">
        <v>490</v>
      </c>
      <c r="C84" s="1" t="s">
        <v>491</v>
      </c>
      <c r="D84" s="2">
        <v>0.93678091330479396</v>
      </c>
      <c r="F84" t="s">
        <v>492</v>
      </c>
      <c r="G84" t="s">
        <v>493</v>
      </c>
      <c r="H84" t="s">
        <v>494</v>
      </c>
      <c r="I84">
        <v>598</v>
      </c>
      <c r="J84">
        <v>5</v>
      </c>
      <c r="K84">
        <v>0</v>
      </c>
      <c r="L84">
        <v>0</v>
      </c>
      <c r="M84">
        <v>0</v>
      </c>
    </row>
    <row r="85" spans="1:13" ht="51" x14ac:dyDescent="0.2">
      <c r="A85">
        <v>83</v>
      </c>
      <c r="B85" s="1" t="s">
        <v>495</v>
      </c>
      <c r="C85" s="1" t="s">
        <v>495</v>
      </c>
      <c r="D85" s="2">
        <v>1</v>
      </c>
      <c r="E85" t="s">
        <v>496</v>
      </c>
      <c r="F85" t="s">
        <v>497</v>
      </c>
      <c r="G85" t="s">
        <v>498</v>
      </c>
      <c r="H85" t="s">
        <v>499</v>
      </c>
      <c r="I85">
        <v>271680</v>
      </c>
      <c r="J85">
        <v>1714</v>
      </c>
      <c r="K85">
        <v>60</v>
      </c>
      <c r="L85">
        <v>0</v>
      </c>
      <c r="M85">
        <v>202</v>
      </c>
    </row>
    <row r="86" spans="1:13" ht="34" x14ac:dyDescent="0.2">
      <c r="A86">
        <v>84</v>
      </c>
      <c r="B86" s="1" t="s">
        <v>500</v>
      </c>
      <c r="C86" s="1" t="s">
        <v>501</v>
      </c>
      <c r="D86" s="2">
        <v>0.99074074074074003</v>
      </c>
      <c r="E86" t="s">
        <v>502</v>
      </c>
      <c r="F86" t="s">
        <v>503</v>
      </c>
      <c r="G86" t="s">
        <v>504</v>
      </c>
      <c r="H86" t="s">
        <v>505</v>
      </c>
      <c r="I86">
        <v>56378</v>
      </c>
      <c r="J86">
        <v>315</v>
      </c>
      <c r="K86">
        <v>33</v>
      </c>
      <c r="L86">
        <v>0</v>
      </c>
      <c r="M86">
        <v>29</v>
      </c>
    </row>
    <row r="87" spans="1:13" ht="34" x14ac:dyDescent="0.2">
      <c r="A87">
        <v>85</v>
      </c>
      <c r="B87" s="1" t="s">
        <v>506</v>
      </c>
      <c r="C87" s="1" t="s">
        <v>507</v>
      </c>
      <c r="D87" s="2">
        <v>0.78445258216066605</v>
      </c>
      <c r="E87" t="s">
        <v>508</v>
      </c>
      <c r="F87" t="s">
        <v>509</v>
      </c>
      <c r="G87" t="s">
        <v>510</v>
      </c>
      <c r="H87" t="s">
        <v>511</v>
      </c>
      <c r="I87">
        <v>124790</v>
      </c>
      <c r="J87">
        <v>1235</v>
      </c>
      <c r="K87">
        <v>17</v>
      </c>
      <c r="L87">
        <v>0</v>
      </c>
      <c r="M87">
        <v>92</v>
      </c>
    </row>
    <row r="88" spans="1:13" ht="68" x14ac:dyDescent="0.2">
      <c r="A88">
        <v>86</v>
      </c>
      <c r="B88" s="1" t="s">
        <v>512</v>
      </c>
      <c r="C88" s="1" t="s">
        <v>513</v>
      </c>
      <c r="D88" s="2">
        <v>0.91496061208899204</v>
      </c>
      <c r="E88" t="s">
        <v>512</v>
      </c>
      <c r="F88" t="s">
        <v>514</v>
      </c>
      <c r="G88" t="s">
        <v>515</v>
      </c>
      <c r="H88" t="s">
        <v>516</v>
      </c>
      <c r="I88">
        <v>86</v>
      </c>
      <c r="J88">
        <v>0</v>
      </c>
      <c r="K88">
        <v>0</v>
      </c>
      <c r="L88">
        <v>0</v>
      </c>
      <c r="M88">
        <v>0</v>
      </c>
    </row>
    <row r="89" spans="1:13" ht="51" x14ac:dyDescent="0.2">
      <c r="A89">
        <v>87</v>
      </c>
      <c r="B89" s="1" t="s">
        <v>517</v>
      </c>
      <c r="C89" s="1" t="s">
        <v>518</v>
      </c>
      <c r="D89" s="2">
        <v>0.94375883986514497</v>
      </c>
      <c r="E89" t="s">
        <v>519</v>
      </c>
      <c r="F89" t="s">
        <v>520</v>
      </c>
      <c r="G89" t="s">
        <v>521</v>
      </c>
      <c r="H89" t="s">
        <v>522</v>
      </c>
      <c r="I89">
        <v>53818</v>
      </c>
      <c r="J89">
        <v>300</v>
      </c>
      <c r="K89">
        <v>20</v>
      </c>
      <c r="L89">
        <v>0</v>
      </c>
      <c r="M89">
        <v>32</v>
      </c>
    </row>
    <row r="90" spans="1:13" ht="51" x14ac:dyDescent="0.2">
      <c r="A90">
        <v>88</v>
      </c>
      <c r="B90" s="1" t="s">
        <v>523</v>
      </c>
      <c r="C90" s="1" t="s">
        <v>524</v>
      </c>
      <c r="D90" s="2">
        <v>0.99212598425196796</v>
      </c>
      <c r="E90" t="s">
        <v>525</v>
      </c>
      <c r="F90" t="s">
        <v>526</v>
      </c>
      <c r="G90" t="s">
        <v>527</v>
      </c>
      <c r="H90" t="s">
        <v>528</v>
      </c>
      <c r="I90">
        <v>1095902</v>
      </c>
      <c r="J90">
        <v>9316</v>
      </c>
      <c r="K90">
        <v>2100</v>
      </c>
      <c r="L90">
        <v>0</v>
      </c>
      <c r="M90">
        <v>3617</v>
      </c>
    </row>
    <row r="91" spans="1:13" ht="34" x14ac:dyDescent="0.2">
      <c r="A91">
        <v>89</v>
      </c>
      <c r="B91" s="1" t="s">
        <v>529</v>
      </c>
      <c r="C91" s="1" t="s">
        <v>530</v>
      </c>
      <c r="D91" s="2">
        <v>0.987179487179487</v>
      </c>
      <c r="E91" t="s">
        <v>531</v>
      </c>
      <c r="F91" t="s">
        <v>532</v>
      </c>
      <c r="G91" t="s">
        <v>533</v>
      </c>
      <c r="H91" t="s">
        <v>534</v>
      </c>
      <c r="I91">
        <v>1860766</v>
      </c>
      <c r="J91">
        <v>20103</v>
      </c>
      <c r="K91">
        <v>468</v>
      </c>
      <c r="L91">
        <v>0</v>
      </c>
      <c r="M91">
        <v>1708</v>
      </c>
    </row>
    <row r="92" spans="1:13" ht="34" x14ac:dyDescent="0.2">
      <c r="A92">
        <v>90</v>
      </c>
      <c r="B92" s="1" t="s">
        <v>535</v>
      </c>
      <c r="C92" s="1" t="s">
        <v>536</v>
      </c>
      <c r="D92" s="2">
        <v>0.98850574712643602</v>
      </c>
      <c r="E92" t="s">
        <v>537</v>
      </c>
      <c r="F92" t="s">
        <v>538</v>
      </c>
      <c r="G92" t="s">
        <v>539</v>
      </c>
      <c r="H92" t="s">
        <v>540</v>
      </c>
      <c r="I92">
        <v>254572</v>
      </c>
      <c r="J92">
        <v>1310</v>
      </c>
      <c r="K92">
        <v>35</v>
      </c>
      <c r="L92">
        <v>0</v>
      </c>
      <c r="M92">
        <v>110</v>
      </c>
    </row>
    <row r="93" spans="1:13" ht="51" x14ac:dyDescent="0.2">
      <c r="A93">
        <v>91</v>
      </c>
      <c r="B93" s="1" t="s">
        <v>541</v>
      </c>
      <c r="C93" s="1" t="s">
        <v>542</v>
      </c>
      <c r="D93" s="2">
        <v>0.96173407573633996</v>
      </c>
      <c r="E93" t="s">
        <v>543</v>
      </c>
      <c r="F93" t="s">
        <v>544</v>
      </c>
      <c r="G93" t="s">
        <v>545</v>
      </c>
      <c r="H93" t="s">
        <v>546</v>
      </c>
      <c r="I93">
        <v>606005</v>
      </c>
      <c r="J93">
        <v>9975</v>
      </c>
      <c r="K93">
        <v>326</v>
      </c>
      <c r="L93">
        <v>0</v>
      </c>
      <c r="M93">
        <v>696</v>
      </c>
    </row>
    <row r="94" spans="1:13" ht="34" x14ac:dyDescent="0.2">
      <c r="A94">
        <v>92</v>
      </c>
      <c r="B94" s="1" t="s">
        <v>547</v>
      </c>
      <c r="C94" s="1" t="s">
        <v>548</v>
      </c>
      <c r="D94" s="2">
        <v>0.99069747222927795</v>
      </c>
      <c r="F94" t="s">
        <v>549</v>
      </c>
      <c r="G94" t="s">
        <v>550</v>
      </c>
      <c r="H94" t="s">
        <v>551</v>
      </c>
      <c r="I94">
        <v>5559</v>
      </c>
      <c r="J94">
        <v>69</v>
      </c>
      <c r="K94">
        <v>0</v>
      </c>
      <c r="L94">
        <v>0</v>
      </c>
      <c r="M94">
        <v>2</v>
      </c>
    </row>
    <row r="95" spans="1:13" ht="51" x14ac:dyDescent="0.2">
      <c r="A95">
        <v>93</v>
      </c>
      <c r="B95" s="1" t="s">
        <v>552</v>
      </c>
      <c r="C95" s="1" t="s">
        <v>553</v>
      </c>
      <c r="D95" s="2">
        <v>0.749363057209945</v>
      </c>
      <c r="E95" t="s">
        <v>554</v>
      </c>
      <c r="F95" t="s">
        <v>555</v>
      </c>
      <c r="G95" t="s">
        <v>556</v>
      </c>
      <c r="H95" t="s">
        <v>557</v>
      </c>
      <c r="I95">
        <v>23715</v>
      </c>
      <c r="J95">
        <v>219</v>
      </c>
      <c r="K95">
        <v>53</v>
      </c>
      <c r="L95">
        <v>0</v>
      </c>
      <c r="M95">
        <v>43</v>
      </c>
    </row>
    <row r="96" spans="1:13" ht="68" x14ac:dyDescent="0.2">
      <c r="A96">
        <v>94</v>
      </c>
      <c r="B96" s="1" t="s">
        <v>558</v>
      </c>
      <c r="C96" s="1" t="s">
        <v>559</v>
      </c>
      <c r="D96" s="2">
        <v>0.71659693880207298</v>
      </c>
      <c r="E96" t="s">
        <v>560</v>
      </c>
      <c r="F96" t="s">
        <v>561</v>
      </c>
      <c r="G96" t="s">
        <v>562</v>
      </c>
      <c r="H96" t="s">
        <v>563</v>
      </c>
      <c r="I96">
        <v>41913</v>
      </c>
      <c r="J96">
        <v>220</v>
      </c>
      <c r="K96">
        <v>15</v>
      </c>
      <c r="L96">
        <v>0</v>
      </c>
      <c r="M96">
        <v>36</v>
      </c>
    </row>
    <row r="97" spans="1:13" ht="51" x14ac:dyDescent="0.2">
      <c r="A97">
        <v>95</v>
      </c>
      <c r="B97" s="1" t="s">
        <v>564</v>
      </c>
      <c r="C97" s="1" t="s">
        <v>565</v>
      </c>
      <c r="D97" s="2">
        <v>0.91597120602716298</v>
      </c>
      <c r="E97" t="s">
        <v>566</v>
      </c>
      <c r="F97" t="s">
        <v>567</v>
      </c>
      <c r="G97" t="s">
        <v>568</v>
      </c>
      <c r="H97" t="s">
        <v>569</v>
      </c>
      <c r="I97">
        <v>31656</v>
      </c>
      <c r="J97">
        <v>277</v>
      </c>
      <c r="K97">
        <v>80</v>
      </c>
      <c r="L97">
        <v>0</v>
      </c>
      <c r="M97">
        <v>145</v>
      </c>
    </row>
    <row r="98" spans="1:13" ht="34" x14ac:dyDescent="0.2">
      <c r="A98">
        <v>96</v>
      </c>
      <c r="B98" s="1" t="s">
        <v>570</v>
      </c>
      <c r="C98" s="1" t="s">
        <v>571</v>
      </c>
      <c r="D98" s="2">
        <v>0.98648648648648596</v>
      </c>
      <c r="E98" t="s">
        <v>572</v>
      </c>
      <c r="F98" t="s">
        <v>573</v>
      </c>
      <c r="G98" t="s">
        <v>574</v>
      </c>
      <c r="H98" t="s">
        <v>575</v>
      </c>
      <c r="I98">
        <v>1810661</v>
      </c>
      <c r="J98">
        <v>31800</v>
      </c>
      <c r="K98">
        <v>2163</v>
      </c>
      <c r="L98">
        <v>0</v>
      </c>
      <c r="M98">
        <v>25532</v>
      </c>
    </row>
    <row r="99" spans="1:13" ht="34" x14ac:dyDescent="0.2">
      <c r="A99">
        <v>97</v>
      </c>
      <c r="B99" s="1" t="s">
        <v>576</v>
      </c>
      <c r="C99" s="1" t="s">
        <v>577</v>
      </c>
      <c r="D99" s="2">
        <v>0.99033793766028699</v>
      </c>
      <c r="E99" t="s">
        <v>578</v>
      </c>
      <c r="F99" t="s">
        <v>579</v>
      </c>
      <c r="G99" t="s">
        <v>580</v>
      </c>
      <c r="H99" t="s">
        <v>581</v>
      </c>
      <c r="I99">
        <v>48707</v>
      </c>
      <c r="J99">
        <v>235</v>
      </c>
      <c r="K99">
        <v>41</v>
      </c>
      <c r="L99">
        <v>0</v>
      </c>
      <c r="M99">
        <v>38</v>
      </c>
    </row>
    <row r="100" spans="1:13" ht="51" x14ac:dyDescent="0.2">
      <c r="A100">
        <v>98</v>
      </c>
      <c r="B100" s="1" t="s">
        <v>582</v>
      </c>
      <c r="C100" s="1" t="s">
        <v>583</v>
      </c>
      <c r="D100" s="2">
        <v>0.77352678382859297</v>
      </c>
      <c r="E100" t="s">
        <v>584</v>
      </c>
      <c r="F100" t="s">
        <v>585</v>
      </c>
      <c r="G100" t="s">
        <v>586</v>
      </c>
      <c r="H100" t="s">
        <v>587</v>
      </c>
      <c r="I100">
        <v>24555</v>
      </c>
      <c r="J100">
        <v>117</v>
      </c>
      <c r="K100">
        <v>8</v>
      </c>
      <c r="L100">
        <v>0</v>
      </c>
      <c r="M100">
        <v>12</v>
      </c>
    </row>
    <row r="101" spans="1:13" ht="34" x14ac:dyDescent="0.2">
      <c r="A101">
        <v>99</v>
      </c>
      <c r="B101" s="1" t="s">
        <v>588</v>
      </c>
      <c r="C101" s="1" t="s">
        <v>589</v>
      </c>
      <c r="D101" s="2">
        <v>0.91435424717140501</v>
      </c>
      <c r="E101" t="s">
        <v>590</v>
      </c>
      <c r="F101" t="s">
        <v>591</v>
      </c>
      <c r="G101" t="s">
        <v>592</v>
      </c>
      <c r="H101" t="s">
        <v>593</v>
      </c>
      <c r="I101">
        <v>29934</v>
      </c>
      <c r="J101">
        <v>144</v>
      </c>
      <c r="K101">
        <v>12</v>
      </c>
      <c r="L101">
        <v>0</v>
      </c>
      <c r="M101">
        <v>13</v>
      </c>
    </row>
    <row r="102" spans="1:13" ht="51" x14ac:dyDescent="0.2">
      <c r="A102">
        <v>100</v>
      </c>
      <c r="B102" s="1" t="s">
        <v>594</v>
      </c>
      <c r="C102" s="1" t="s">
        <v>595</v>
      </c>
      <c r="D102" s="2">
        <v>0.96268002981069301</v>
      </c>
      <c r="F102" t="s">
        <v>596</v>
      </c>
      <c r="G102" t="s">
        <v>597</v>
      </c>
      <c r="H102" t="s">
        <v>598</v>
      </c>
      <c r="I102">
        <v>688</v>
      </c>
      <c r="J102">
        <v>5</v>
      </c>
      <c r="K102">
        <v>0</v>
      </c>
      <c r="L102">
        <v>0</v>
      </c>
      <c r="M102">
        <v>0</v>
      </c>
    </row>
    <row r="103" spans="1:13" ht="34" x14ac:dyDescent="0.2">
      <c r="A103">
        <v>101</v>
      </c>
      <c r="B103" s="1" t="s">
        <v>599</v>
      </c>
      <c r="C103" s="1" t="s">
        <v>600</v>
      </c>
      <c r="D103" s="2">
        <v>0.984902754781533</v>
      </c>
      <c r="E103" t="s">
        <v>601</v>
      </c>
      <c r="F103" t="s">
        <v>602</v>
      </c>
      <c r="G103" t="s">
        <v>603</v>
      </c>
      <c r="H103" t="s">
        <v>604</v>
      </c>
      <c r="I103">
        <v>242056</v>
      </c>
      <c r="J103">
        <v>1015</v>
      </c>
      <c r="K103">
        <v>70</v>
      </c>
      <c r="L103">
        <v>0</v>
      </c>
      <c r="M103">
        <v>89</v>
      </c>
    </row>
    <row r="104" spans="1:13" ht="17" x14ac:dyDescent="0.2">
      <c r="A104">
        <v>102</v>
      </c>
      <c r="B104" s="1" t="s">
        <v>605</v>
      </c>
      <c r="C104" s="1" t="s">
        <v>606</v>
      </c>
      <c r="D104" s="2">
        <v>0.89871703427291705</v>
      </c>
      <c r="F104" t="s">
        <v>607</v>
      </c>
      <c r="G104" t="s">
        <v>608</v>
      </c>
      <c r="H104" t="s">
        <v>609</v>
      </c>
      <c r="I104">
        <v>568</v>
      </c>
      <c r="J104">
        <v>9</v>
      </c>
      <c r="K104">
        <v>0</v>
      </c>
      <c r="L104">
        <v>0</v>
      </c>
      <c r="M104">
        <v>1</v>
      </c>
    </row>
    <row r="105" spans="1:13" ht="51" x14ac:dyDescent="0.2">
      <c r="A105">
        <v>103</v>
      </c>
      <c r="B105" s="1" t="s">
        <v>610</v>
      </c>
      <c r="C105" s="1" t="s">
        <v>611</v>
      </c>
      <c r="D105" s="2">
        <v>0.81758623072412295</v>
      </c>
      <c r="E105" t="s">
        <v>612</v>
      </c>
      <c r="F105" t="s">
        <v>613</v>
      </c>
      <c r="G105" t="s">
        <v>614</v>
      </c>
      <c r="H105" t="s">
        <v>615</v>
      </c>
      <c r="I105">
        <v>396046</v>
      </c>
      <c r="J105">
        <v>6658</v>
      </c>
      <c r="K105">
        <v>232</v>
      </c>
      <c r="L105">
        <v>0</v>
      </c>
      <c r="M105">
        <v>964</v>
      </c>
    </row>
    <row r="106" spans="1:13" ht="34" x14ac:dyDescent="0.2">
      <c r="A106">
        <v>104</v>
      </c>
      <c r="B106" s="1" t="s">
        <v>616</v>
      </c>
      <c r="C106" s="1" t="s">
        <v>617</v>
      </c>
      <c r="D106" s="2">
        <v>0.92933797121832995</v>
      </c>
      <c r="E106" t="s">
        <v>618</v>
      </c>
      <c r="F106" t="s">
        <v>619</v>
      </c>
      <c r="G106" t="s">
        <v>620</v>
      </c>
      <c r="H106" t="s">
        <v>621</v>
      </c>
      <c r="I106">
        <v>98652</v>
      </c>
      <c r="J106">
        <v>305</v>
      </c>
      <c r="K106">
        <v>29</v>
      </c>
      <c r="L106">
        <v>0</v>
      </c>
      <c r="M106">
        <v>17</v>
      </c>
    </row>
    <row r="107" spans="1:13" ht="51" x14ac:dyDescent="0.2">
      <c r="A107">
        <v>105</v>
      </c>
      <c r="B107" s="1" t="s">
        <v>622</v>
      </c>
      <c r="C107" s="1" t="s">
        <v>623</v>
      </c>
      <c r="D107" s="2">
        <v>0.93542862031038498</v>
      </c>
      <c r="E107" t="s">
        <v>624</v>
      </c>
      <c r="F107" t="s">
        <v>625</v>
      </c>
      <c r="G107" t="s">
        <v>626</v>
      </c>
      <c r="H107" t="s">
        <v>627</v>
      </c>
      <c r="I107">
        <v>3188</v>
      </c>
      <c r="J107">
        <v>4</v>
      </c>
      <c r="K107">
        <v>0</v>
      </c>
      <c r="L107">
        <v>0</v>
      </c>
      <c r="M107">
        <v>3</v>
      </c>
    </row>
    <row r="108" spans="1:13" ht="51" x14ac:dyDescent="0.2">
      <c r="A108">
        <v>106</v>
      </c>
      <c r="B108" s="1" t="s">
        <v>628</v>
      </c>
      <c r="C108" s="1" t="s">
        <v>628</v>
      </c>
      <c r="D108" s="2">
        <v>1</v>
      </c>
      <c r="E108" t="s">
        <v>629</v>
      </c>
      <c r="F108" t="s">
        <v>630</v>
      </c>
      <c r="G108" t="s">
        <v>631</v>
      </c>
      <c r="H108" t="s">
        <v>632</v>
      </c>
      <c r="I108">
        <v>192891</v>
      </c>
      <c r="J108">
        <v>1925</v>
      </c>
      <c r="K108">
        <v>47</v>
      </c>
      <c r="L108">
        <v>0</v>
      </c>
      <c r="M108">
        <v>289</v>
      </c>
    </row>
    <row r="109" spans="1:13" ht="51" x14ac:dyDescent="0.2">
      <c r="A109">
        <v>107</v>
      </c>
      <c r="B109" s="1" t="s">
        <v>633</v>
      </c>
      <c r="C109" s="1" t="s">
        <v>634</v>
      </c>
      <c r="D109" s="2">
        <v>0.94718791612520503</v>
      </c>
      <c r="E109" t="s">
        <v>635</v>
      </c>
      <c r="F109" t="s">
        <v>636</v>
      </c>
      <c r="G109" t="s">
        <v>637</v>
      </c>
      <c r="H109" t="s">
        <v>638</v>
      </c>
      <c r="I109">
        <v>97745</v>
      </c>
      <c r="J109">
        <v>367</v>
      </c>
      <c r="K109">
        <v>32</v>
      </c>
      <c r="L109">
        <v>0</v>
      </c>
      <c r="M109">
        <v>37</v>
      </c>
    </row>
    <row r="110" spans="1:13" ht="51" x14ac:dyDescent="0.2">
      <c r="A110">
        <v>108</v>
      </c>
      <c r="B110" s="1" t="s">
        <v>639</v>
      </c>
      <c r="C110" s="1" t="s">
        <v>640</v>
      </c>
      <c r="D110" s="2">
        <v>0.88854332819969595</v>
      </c>
      <c r="E110" t="s">
        <v>641</v>
      </c>
      <c r="F110" t="s">
        <v>642</v>
      </c>
      <c r="G110" t="s">
        <v>643</v>
      </c>
      <c r="H110" t="s">
        <v>644</v>
      </c>
      <c r="I110">
        <v>2241</v>
      </c>
      <c r="J110">
        <v>30</v>
      </c>
      <c r="K110">
        <v>2</v>
      </c>
      <c r="L110">
        <v>0</v>
      </c>
    </row>
    <row r="111" spans="1:13" ht="51" x14ac:dyDescent="0.2">
      <c r="A111">
        <v>109</v>
      </c>
      <c r="B111" s="1" t="s">
        <v>645</v>
      </c>
      <c r="C111" s="1" t="s">
        <v>646</v>
      </c>
      <c r="D111" s="2">
        <v>0.97085071960951297</v>
      </c>
      <c r="E111" t="s">
        <v>647</v>
      </c>
      <c r="F111" t="s">
        <v>648</v>
      </c>
      <c r="G111" t="s">
        <v>649</v>
      </c>
      <c r="H111" t="s">
        <v>650</v>
      </c>
      <c r="I111">
        <v>75225</v>
      </c>
      <c r="J111">
        <v>332</v>
      </c>
      <c r="K111">
        <v>40</v>
      </c>
      <c r="L111">
        <v>0</v>
      </c>
      <c r="M111">
        <v>74</v>
      </c>
    </row>
    <row r="112" spans="1:13" ht="51" x14ac:dyDescent="0.2">
      <c r="A112">
        <v>110</v>
      </c>
      <c r="B112" s="1" t="s">
        <v>651</v>
      </c>
      <c r="C112" s="1" t="s">
        <v>652</v>
      </c>
      <c r="D112" s="2">
        <v>0.97677353489001595</v>
      </c>
      <c r="E112" t="s">
        <v>653</v>
      </c>
      <c r="F112" t="e">
        <f>-YpticqS9-8</f>
        <v>#NAME?</v>
      </c>
      <c r="G112" t="s">
        <v>654</v>
      </c>
      <c r="H112" t="s">
        <v>655</v>
      </c>
      <c r="I112">
        <v>68617</v>
      </c>
      <c r="J112">
        <v>501</v>
      </c>
      <c r="K112">
        <v>22</v>
      </c>
      <c r="L112">
        <v>0</v>
      </c>
      <c r="M112">
        <v>62</v>
      </c>
    </row>
    <row r="113" spans="1:13" ht="34" x14ac:dyDescent="0.2">
      <c r="A113">
        <v>111</v>
      </c>
      <c r="B113" s="1" t="s">
        <v>656</v>
      </c>
      <c r="C113" s="1" t="s">
        <v>657</v>
      </c>
      <c r="D113" s="2">
        <v>0.84771509159364</v>
      </c>
      <c r="E113" t="s">
        <v>658</v>
      </c>
      <c r="F113" t="s">
        <v>659</v>
      </c>
      <c r="G113" t="s">
        <v>660</v>
      </c>
      <c r="H113" t="s">
        <v>661</v>
      </c>
      <c r="I113">
        <v>178638</v>
      </c>
      <c r="J113">
        <v>370</v>
      </c>
      <c r="K113">
        <v>24</v>
      </c>
      <c r="L113">
        <v>0</v>
      </c>
      <c r="M113">
        <v>44</v>
      </c>
    </row>
    <row r="114" spans="1:13" ht="34" x14ac:dyDescent="0.2">
      <c r="A114">
        <v>112</v>
      </c>
      <c r="B114" s="1" t="s">
        <v>662</v>
      </c>
      <c r="C114" s="1" t="s">
        <v>663</v>
      </c>
      <c r="D114" s="2">
        <v>0.950932965183931</v>
      </c>
      <c r="E114" t="s">
        <v>664</v>
      </c>
      <c r="F114" t="s">
        <v>665</v>
      </c>
      <c r="G114" t="s">
        <v>666</v>
      </c>
      <c r="H114" t="s">
        <v>667</v>
      </c>
      <c r="I114">
        <v>125164</v>
      </c>
      <c r="J114">
        <v>1052</v>
      </c>
      <c r="K114">
        <v>53</v>
      </c>
      <c r="L114">
        <v>0</v>
      </c>
      <c r="M114">
        <v>187</v>
      </c>
    </row>
    <row r="115" spans="1:13" ht="51" x14ac:dyDescent="0.2">
      <c r="A115">
        <v>113</v>
      </c>
      <c r="B115" s="1" t="s">
        <v>668</v>
      </c>
      <c r="C115" s="1" t="s">
        <v>669</v>
      </c>
      <c r="D115" s="2">
        <v>0.88925553193079299</v>
      </c>
      <c r="E115" t="s">
        <v>670</v>
      </c>
      <c r="F115" t="s">
        <v>671</v>
      </c>
      <c r="G115" t="s">
        <v>672</v>
      </c>
      <c r="H115" t="s">
        <v>673</v>
      </c>
      <c r="I115">
        <v>9270</v>
      </c>
      <c r="J115">
        <v>30</v>
      </c>
      <c r="K115">
        <v>7</v>
      </c>
      <c r="L115">
        <v>0</v>
      </c>
      <c r="M115">
        <v>2</v>
      </c>
    </row>
    <row r="116" spans="1:13" ht="51" x14ac:dyDescent="0.2">
      <c r="A116">
        <v>114</v>
      </c>
      <c r="B116" s="1" t="s">
        <v>674</v>
      </c>
      <c r="C116" s="1" t="s">
        <v>675</v>
      </c>
      <c r="D116" s="2">
        <v>0.95172988807737402</v>
      </c>
      <c r="E116" t="s">
        <v>676</v>
      </c>
      <c r="F116" t="s">
        <v>677</v>
      </c>
      <c r="G116" t="s">
        <v>678</v>
      </c>
      <c r="H116" t="s">
        <v>679</v>
      </c>
      <c r="I116">
        <v>129722</v>
      </c>
      <c r="J116">
        <v>980</v>
      </c>
      <c r="K116">
        <v>152</v>
      </c>
      <c r="L116">
        <v>0</v>
      </c>
      <c r="M116">
        <v>326</v>
      </c>
    </row>
    <row r="117" spans="1:13" ht="34" x14ac:dyDescent="0.2">
      <c r="A117">
        <v>115</v>
      </c>
      <c r="B117" s="1" t="s">
        <v>680</v>
      </c>
      <c r="C117" s="1" t="s">
        <v>681</v>
      </c>
      <c r="D117" s="2">
        <v>0.96414597690844095</v>
      </c>
      <c r="F117" t="s">
        <v>682</v>
      </c>
      <c r="G117" t="s">
        <v>683</v>
      </c>
      <c r="H117" t="s">
        <v>684</v>
      </c>
      <c r="I117">
        <v>1019</v>
      </c>
      <c r="J117">
        <v>4</v>
      </c>
      <c r="K117">
        <v>0</v>
      </c>
      <c r="L117">
        <v>0</v>
      </c>
    </row>
    <row r="118" spans="1:13" ht="51" x14ac:dyDescent="0.2">
      <c r="A118">
        <v>116</v>
      </c>
      <c r="B118" s="1" t="s">
        <v>685</v>
      </c>
      <c r="C118" s="1" t="s">
        <v>686</v>
      </c>
      <c r="D118" s="2">
        <v>0.83439118239274801</v>
      </c>
      <c r="E118" t="s">
        <v>687</v>
      </c>
      <c r="F118" t="s">
        <v>688</v>
      </c>
      <c r="G118" t="s">
        <v>689</v>
      </c>
      <c r="H118" t="s">
        <v>690</v>
      </c>
      <c r="I118">
        <v>18406</v>
      </c>
      <c r="J118">
        <v>63</v>
      </c>
      <c r="K118">
        <v>13</v>
      </c>
      <c r="L118">
        <v>0</v>
      </c>
      <c r="M118">
        <v>9</v>
      </c>
    </row>
    <row r="119" spans="1:13" ht="34" x14ac:dyDescent="0.2">
      <c r="A119">
        <v>117</v>
      </c>
      <c r="B119" s="1" t="s">
        <v>691</v>
      </c>
      <c r="C119" s="1" t="s">
        <v>692</v>
      </c>
      <c r="D119" s="2">
        <v>0.98648648648648596</v>
      </c>
      <c r="E119" t="s">
        <v>693</v>
      </c>
      <c r="F119" t="s">
        <v>694</v>
      </c>
      <c r="G119" t="s">
        <v>695</v>
      </c>
      <c r="H119" t="s">
        <v>696</v>
      </c>
      <c r="I119">
        <v>377692</v>
      </c>
      <c r="J119">
        <v>2066</v>
      </c>
      <c r="K119">
        <v>48</v>
      </c>
      <c r="L119">
        <v>0</v>
      </c>
      <c r="M119">
        <v>250</v>
      </c>
    </row>
    <row r="120" spans="1:13" ht="34" x14ac:dyDescent="0.2">
      <c r="A120">
        <v>118</v>
      </c>
      <c r="B120" s="1" t="s">
        <v>697</v>
      </c>
      <c r="C120" s="1" t="s">
        <v>698</v>
      </c>
      <c r="D120" s="2">
        <v>0.78141891572669597</v>
      </c>
      <c r="F120" t="s">
        <v>699</v>
      </c>
      <c r="G120" t="s">
        <v>700</v>
      </c>
      <c r="H120" t="s">
        <v>701</v>
      </c>
      <c r="I120">
        <v>751</v>
      </c>
      <c r="J120">
        <v>7</v>
      </c>
      <c r="K120">
        <v>0</v>
      </c>
      <c r="L120">
        <v>0</v>
      </c>
      <c r="M120">
        <v>2</v>
      </c>
    </row>
    <row r="121" spans="1:13" ht="34" x14ac:dyDescent="0.2">
      <c r="A121">
        <v>119</v>
      </c>
      <c r="B121" s="1" t="s">
        <v>702</v>
      </c>
      <c r="C121" s="1" t="s">
        <v>703</v>
      </c>
      <c r="D121" s="2">
        <v>0.98591549295774605</v>
      </c>
      <c r="E121" t="s">
        <v>704</v>
      </c>
      <c r="F121" t="s">
        <v>705</v>
      </c>
      <c r="G121" t="s">
        <v>706</v>
      </c>
      <c r="H121" t="s">
        <v>707</v>
      </c>
      <c r="I121">
        <v>418291</v>
      </c>
      <c r="J121">
        <v>4709</v>
      </c>
      <c r="K121">
        <v>246</v>
      </c>
      <c r="L121">
        <v>0</v>
      </c>
      <c r="M121">
        <v>1605</v>
      </c>
    </row>
    <row r="122" spans="1:13" ht="34" x14ac:dyDescent="0.2">
      <c r="A122">
        <v>120</v>
      </c>
      <c r="B122" s="1" t="s">
        <v>708</v>
      </c>
      <c r="C122" s="1" t="s">
        <v>708</v>
      </c>
      <c r="D122" s="2">
        <v>1</v>
      </c>
      <c r="E122" t="s">
        <v>709</v>
      </c>
      <c r="F122" t="s">
        <v>710</v>
      </c>
      <c r="G122" t="s">
        <v>711</v>
      </c>
      <c r="H122" t="s">
        <v>712</v>
      </c>
      <c r="I122">
        <v>70606</v>
      </c>
      <c r="J122">
        <v>432</v>
      </c>
      <c r="K122">
        <v>11</v>
      </c>
      <c r="L122">
        <v>0</v>
      </c>
      <c r="M122">
        <v>46</v>
      </c>
    </row>
    <row r="123" spans="1:13" ht="34" x14ac:dyDescent="0.2">
      <c r="A123">
        <v>121</v>
      </c>
      <c r="B123" s="1" t="s">
        <v>713</v>
      </c>
      <c r="C123" s="1" t="s">
        <v>714</v>
      </c>
      <c r="D123" s="2">
        <v>0.97288809396879905</v>
      </c>
      <c r="E123" t="s">
        <v>715</v>
      </c>
      <c r="F123" t="s">
        <v>716</v>
      </c>
      <c r="G123" t="s">
        <v>717</v>
      </c>
      <c r="H123" t="s">
        <v>718</v>
      </c>
      <c r="I123">
        <v>81159</v>
      </c>
      <c r="J123">
        <v>317</v>
      </c>
      <c r="K123">
        <v>23</v>
      </c>
      <c r="L123">
        <v>0</v>
      </c>
      <c r="M123">
        <v>41</v>
      </c>
    </row>
    <row r="124" spans="1:13" ht="51" x14ac:dyDescent="0.2">
      <c r="A124">
        <v>122</v>
      </c>
      <c r="B124" s="1" t="s">
        <v>719</v>
      </c>
      <c r="C124" s="1" t="s">
        <v>720</v>
      </c>
      <c r="D124" s="2">
        <v>0.63071878588534702</v>
      </c>
      <c r="E124" t="s">
        <v>721</v>
      </c>
      <c r="F124" t="s">
        <v>722</v>
      </c>
      <c r="G124" t="s">
        <v>723</v>
      </c>
      <c r="H124" t="s">
        <v>724</v>
      </c>
      <c r="I124">
        <v>24628</v>
      </c>
      <c r="J124">
        <v>126</v>
      </c>
      <c r="K124">
        <v>25</v>
      </c>
      <c r="L124">
        <v>0</v>
      </c>
      <c r="M124">
        <v>27</v>
      </c>
    </row>
    <row r="125" spans="1:13" ht="34" x14ac:dyDescent="0.2">
      <c r="A125">
        <v>123</v>
      </c>
      <c r="B125" s="1" t="s">
        <v>725</v>
      </c>
      <c r="C125" s="1" t="s">
        <v>725</v>
      </c>
      <c r="D125" s="2">
        <v>1</v>
      </c>
      <c r="E125" t="s">
        <v>726</v>
      </c>
      <c r="F125" t="s">
        <v>727</v>
      </c>
      <c r="G125" t="s">
        <v>728</v>
      </c>
      <c r="H125" t="s">
        <v>729</v>
      </c>
      <c r="I125">
        <v>50541</v>
      </c>
      <c r="J125">
        <v>583</v>
      </c>
      <c r="K125">
        <v>16</v>
      </c>
      <c r="L125">
        <v>0</v>
      </c>
      <c r="M125">
        <v>104</v>
      </c>
    </row>
    <row r="126" spans="1:13" ht="17" x14ac:dyDescent="0.2">
      <c r="A126">
        <v>124</v>
      </c>
      <c r="B126" s="1" t="s">
        <v>730</v>
      </c>
      <c r="C126" s="1" t="s">
        <v>731</v>
      </c>
      <c r="D126" s="2">
        <v>0.97142857142857097</v>
      </c>
      <c r="E126" t="s">
        <v>732</v>
      </c>
      <c r="F126" t="s">
        <v>733</v>
      </c>
      <c r="G126" t="s">
        <v>734</v>
      </c>
      <c r="H126" t="s">
        <v>735</v>
      </c>
      <c r="I126">
        <v>649274</v>
      </c>
      <c r="J126">
        <v>5309</v>
      </c>
      <c r="K126">
        <v>646</v>
      </c>
      <c r="L126">
        <v>0</v>
      </c>
      <c r="M126">
        <v>394</v>
      </c>
    </row>
    <row r="127" spans="1:13" ht="34" x14ac:dyDescent="0.2">
      <c r="A127">
        <v>125</v>
      </c>
      <c r="B127" s="1" t="s">
        <v>736</v>
      </c>
      <c r="C127" s="1" t="s">
        <v>736</v>
      </c>
      <c r="D127" s="2">
        <v>1</v>
      </c>
      <c r="E127" t="s">
        <v>737</v>
      </c>
      <c r="F127" t="s">
        <v>738</v>
      </c>
      <c r="G127" t="s">
        <v>739</v>
      </c>
      <c r="H127" t="s">
        <v>740</v>
      </c>
      <c r="I127">
        <v>190718</v>
      </c>
      <c r="J127">
        <v>791</v>
      </c>
      <c r="K127">
        <v>26</v>
      </c>
      <c r="L127">
        <v>0</v>
      </c>
      <c r="M127">
        <v>289</v>
      </c>
    </row>
    <row r="128" spans="1:13" ht="34" x14ac:dyDescent="0.2">
      <c r="A128">
        <v>126</v>
      </c>
      <c r="B128" s="1" t="s">
        <v>741</v>
      </c>
      <c r="C128" s="1" t="s">
        <v>742</v>
      </c>
      <c r="D128" s="2">
        <v>0.92717264994552995</v>
      </c>
      <c r="E128" t="s">
        <v>743</v>
      </c>
      <c r="F128" t="s">
        <v>744</v>
      </c>
      <c r="G128" t="s">
        <v>745</v>
      </c>
      <c r="H128" t="s">
        <v>746</v>
      </c>
      <c r="I128">
        <v>15736</v>
      </c>
      <c r="J128">
        <v>76</v>
      </c>
      <c r="K128">
        <v>14</v>
      </c>
      <c r="L128">
        <v>0</v>
      </c>
      <c r="M128">
        <v>18</v>
      </c>
    </row>
    <row r="129" spans="1:13" ht="51" x14ac:dyDescent="0.2">
      <c r="A129">
        <v>127</v>
      </c>
      <c r="B129" s="1" t="s">
        <v>747</v>
      </c>
      <c r="C129" s="1" t="s">
        <v>748</v>
      </c>
      <c r="D129" s="2">
        <v>0.92998110995055405</v>
      </c>
      <c r="E129" t="s">
        <v>749</v>
      </c>
      <c r="F129" t="s">
        <v>750</v>
      </c>
      <c r="G129" t="s">
        <v>751</v>
      </c>
      <c r="H129" t="s">
        <v>752</v>
      </c>
      <c r="I129">
        <v>71600</v>
      </c>
      <c r="J129">
        <v>552</v>
      </c>
      <c r="K129">
        <v>18</v>
      </c>
      <c r="L129">
        <v>0</v>
      </c>
      <c r="M129">
        <v>96</v>
      </c>
    </row>
    <row r="130" spans="1:13" ht="51" x14ac:dyDescent="0.2">
      <c r="A130">
        <v>128</v>
      </c>
      <c r="B130" s="1" t="s">
        <v>753</v>
      </c>
      <c r="C130" s="1" t="s">
        <v>754</v>
      </c>
      <c r="D130" s="2">
        <v>0.91601800367178698</v>
      </c>
      <c r="E130" t="s">
        <v>755</v>
      </c>
      <c r="F130" t="s">
        <v>756</v>
      </c>
      <c r="G130" t="s">
        <v>757</v>
      </c>
      <c r="H130" t="s">
        <v>758</v>
      </c>
      <c r="I130">
        <v>34255</v>
      </c>
      <c r="J130">
        <v>165</v>
      </c>
      <c r="K130">
        <v>10</v>
      </c>
      <c r="L130">
        <v>0</v>
      </c>
      <c r="M130">
        <v>37</v>
      </c>
    </row>
    <row r="131" spans="1:13" ht="34" x14ac:dyDescent="0.2">
      <c r="A131">
        <v>129</v>
      </c>
      <c r="B131" s="1" t="s">
        <v>759</v>
      </c>
      <c r="C131" s="1" t="s">
        <v>759</v>
      </c>
      <c r="D131" s="2">
        <v>1</v>
      </c>
      <c r="E131" t="s">
        <v>760</v>
      </c>
      <c r="F131" t="s">
        <v>761</v>
      </c>
      <c r="G131" t="s">
        <v>762</v>
      </c>
      <c r="H131" t="s">
        <v>763</v>
      </c>
      <c r="I131">
        <v>749092</v>
      </c>
      <c r="J131">
        <v>4439</v>
      </c>
      <c r="K131">
        <v>78</v>
      </c>
      <c r="L131">
        <v>0</v>
      </c>
      <c r="M131">
        <v>607</v>
      </c>
    </row>
    <row r="132" spans="1:13" ht="34" x14ac:dyDescent="0.2">
      <c r="A132">
        <v>130</v>
      </c>
      <c r="B132" s="1" t="s">
        <v>764</v>
      </c>
      <c r="C132" s="1" t="s">
        <v>765</v>
      </c>
      <c r="D132" s="2">
        <v>0.91333127763074695</v>
      </c>
      <c r="E132" t="s">
        <v>766</v>
      </c>
      <c r="F132" t="s">
        <v>767</v>
      </c>
      <c r="G132" t="s">
        <v>768</v>
      </c>
      <c r="H132" t="s">
        <v>769</v>
      </c>
      <c r="I132">
        <v>17602</v>
      </c>
      <c r="J132">
        <v>79</v>
      </c>
      <c r="K132">
        <v>7</v>
      </c>
      <c r="L132">
        <v>0</v>
      </c>
      <c r="M132">
        <v>26</v>
      </c>
    </row>
    <row r="133" spans="1:13" ht="51" x14ac:dyDescent="0.2">
      <c r="A133">
        <v>131</v>
      </c>
      <c r="B133" s="1" t="s">
        <v>770</v>
      </c>
      <c r="C133" s="1" t="s">
        <v>771</v>
      </c>
      <c r="D133" s="2">
        <v>0.85975054106512605</v>
      </c>
      <c r="E133" t="s">
        <v>772</v>
      </c>
      <c r="F133" t="s">
        <v>773</v>
      </c>
      <c r="G133" t="s">
        <v>774</v>
      </c>
      <c r="H133" t="s">
        <v>775</v>
      </c>
      <c r="I133">
        <v>70804</v>
      </c>
      <c r="J133">
        <v>467</v>
      </c>
      <c r="K133">
        <v>18</v>
      </c>
      <c r="L133">
        <v>0</v>
      </c>
      <c r="M133">
        <v>54</v>
      </c>
    </row>
    <row r="134" spans="1:13" ht="34" x14ac:dyDescent="0.2">
      <c r="A134">
        <v>132</v>
      </c>
      <c r="B134" s="1" t="s">
        <v>776</v>
      </c>
      <c r="C134" s="1" t="s">
        <v>777</v>
      </c>
      <c r="D134" s="2">
        <v>0.92226607475482802</v>
      </c>
      <c r="E134" t="s">
        <v>778</v>
      </c>
      <c r="F134" t="s">
        <v>779</v>
      </c>
      <c r="G134" t="s">
        <v>780</v>
      </c>
      <c r="H134" t="s">
        <v>781</v>
      </c>
      <c r="I134">
        <v>27417</v>
      </c>
      <c r="J134">
        <v>167</v>
      </c>
      <c r="K134">
        <v>13</v>
      </c>
      <c r="L134">
        <v>0</v>
      </c>
      <c r="M134">
        <v>22</v>
      </c>
    </row>
    <row r="135" spans="1:13" ht="51" x14ac:dyDescent="0.2">
      <c r="A135">
        <v>133</v>
      </c>
      <c r="B135" s="1" t="s">
        <v>782</v>
      </c>
      <c r="C135" s="1" t="s">
        <v>783</v>
      </c>
      <c r="D135" s="2">
        <v>0.94101036976000996</v>
      </c>
      <c r="E135" t="s">
        <v>784</v>
      </c>
      <c r="F135" t="s">
        <v>785</v>
      </c>
      <c r="G135" t="s">
        <v>786</v>
      </c>
      <c r="H135" t="s">
        <v>787</v>
      </c>
      <c r="I135">
        <v>24134</v>
      </c>
      <c r="J135">
        <v>121</v>
      </c>
      <c r="K135">
        <v>14</v>
      </c>
      <c r="L135">
        <v>0</v>
      </c>
      <c r="M135">
        <v>5</v>
      </c>
    </row>
    <row r="136" spans="1:13" ht="34" x14ac:dyDescent="0.2">
      <c r="A136">
        <v>134</v>
      </c>
      <c r="B136" s="1" t="s">
        <v>788</v>
      </c>
      <c r="C136" s="1" t="s">
        <v>789</v>
      </c>
      <c r="D136" s="2">
        <v>0.84685991590800702</v>
      </c>
      <c r="E136" t="s">
        <v>790</v>
      </c>
      <c r="F136" t="s">
        <v>791</v>
      </c>
      <c r="G136" t="s">
        <v>792</v>
      </c>
      <c r="H136" t="s">
        <v>793</v>
      </c>
      <c r="I136">
        <v>144628</v>
      </c>
      <c r="J136">
        <v>524</v>
      </c>
      <c r="K136">
        <v>22</v>
      </c>
      <c r="L136">
        <v>0</v>
      </c>
      <c r="M136">
        <v>29</v>
      </c>
    </row>
    <row r="137" spans="1:13" ht="34" x14ac:dyDescent="0.2">
      <c r="A137">
        <v>135</v>
      </c>
      <c r="B137" s="1" t="s">
        <v>794</v>
      </c>
      <c r="C137" s="1" t="s">
        <v>795</v>
      </c>
      <c r="D137" s="2">
        <v>0.75878691063932802</v>
      </c>
      <c r="E137" t="s">
        <v>796</v>
      </c>
      <c r="F137" t="s">
        <v>797</v>
      </c>
      <c r="G137" t="s">
        <v>798</v>
      </c>
      <c r="H137" t="s">
        <v>799</v>
      </c>
      <c r="I137">
        <v>153524</v>
      </c>
      <c r="J137">
        <v>398</v>
      </c>
      <c r="K137">
        <v>40</v>
      </c>
      <c r="L137">
        <v>0</v>
      </c>
      <c r="M137">
        <v>71</v>
      </c>
    </row>
    <row r="138" spans="1:13" ht="34" x14ac:dyDescent="0.2">
      <c r="A138">
        <v>136</v>
      </c>
      <c r="B138" s="1" t="s">
        <v>800</v>
      </c>
      <c r="C138" s="1" t="s">
        <v>801</v>
      </c>
      <c r="D138" s="2">
        <v>0.80050789553438495</v>
      </c>
      <c r="E138" t="s">
        <v>802</v>
      </c>
      <c r="F138" t="s">
        <v>803</v>
      </c>
      <c r="G138" t="s">
        <v>804</v>
      </c>
      <c r="H138" t="s">
        <v>805</v>
      </c>
      <c r="I138">
        <v>38293</v>
      </c>
      <c r="J138">
        <v>247</v>
      </c>
      <c r="K138">
        <v>14</v>
      </c>
      <c r="L138">
        <v>0</v>
      </c>
      <c r="M138">
        <v>17</v>
      </c>
    </row>
    <row r="139" spans="1:13" ht="34" x14ac:dyDescent="0.2">
      <c r="A139">
        <v>137</v>
      </c>
      <c r="B139" s="1" t="s">
        <v>806</v>
      </c>
      <c r="C139" s="1" t="s">
        <v>807</v>
      </c>
      <c r="D139" s="2">
        <v>0.99585919546393797</v>
      </c>
      <c r="F139" t="s">
        <v>808</v>
      </c>
      <c r="G139" t="s">
        <v>809</v>
      </c>
      <c r="H139" t="s">
        <v>810</v>
      </c>
      <c r="I139">
        <v>3039</v>
      </c>
      <c r="J139">
        <v>8</v>
      </c>
      <c r="K139">
        <v>1</v>
      </c>
      <c r="L139">
        <v>0</v>
      </c>
      <c r="M139">
        <v>2</v>
      </c>
    </row>
    <row r="140" spans="1:13" ht="34" x14ac:dyDescent="0.2">
      <c r="A140">
        <v>138</v>
      </c>
      <c r="B140" s="1" t="s">
        <v>811</v>
      </c>
      <c r="C140" s="1" t="s">
        <v>811</v>
      </c>
      <c r="D140" s="2">
        <v>1</v>
      </c>
      <c r="E140" t="s">
        <v>812</v>
      </c>
      <c r="F140" t="s">
        <v>813</v>
      </c>
      <c r="G140" t="s">
        <v>814</v>
      </c>
      <c r="H140" t="s">
        <v>815</v>
      </c>
      <c r="I140">
        <v>59348</v>
      </c>
      <c r="J140">
        <v>630</v>
      </c>
      <c r="K140">
        <v>25</v>
      </c>
      <c r="L140">
        <v>0</v>
      </c>
      <c r="M140">
        <v>56</v>
      </c>
    </row>
    <row r="141" spans="1:13" ht="51" x14ac:dyDescent="0.2">
      <c r="A141">
        <v>139</v>
      </c>
      <c r="B141" s="1" t="s">
        <v>816</v>
      </c>
      <c r="C141" s="1" t="s">
        <v>817</v>
      </c>
      <c r="D141" s="2">
        <v>0.85152688695993894</v>
      </c>
      <c r="E141" t="s">
        <v>818</v>
      </c>
      <c r="F141" t="s">
        <v>819</v>
      </c>
      <c r="G141" t="s">
        <v>820</v>
      </c>
      <c r="H141" t="s">
        <v>821</v>
      </c>
      <c r="I141">
        <v>88675</v>
      </c>
      <c r="J141">
        <v>668</v>
      </c>
      <c r="K141">
        <v>27</v>
      </c>
      <c r="L141">
        <v>0</v>
      </c>
      <c r="M141">
        <v>123</v>
      </c>
    </row>
    <row r="142" spans="1:13" ht="34" x14ac:dyDescent="0.2">
      <c r="A142">
        <v>140</v>
      </c>
      <c r="B142" s="1" t="s">
        <v>822</v>
      </c>
      <c r="C142" s="1" t="s">
        <v>823</v>
      </c>
      <c r="D142" s="2">
        <v>0.98989898989898994</v>
      </c>
      <c r="E142" t="s">
        <v>824</v>
      </c>
      <c r="F142" t="s">
        <v>825</v>
      </c>
      <c r="G142" t="s">
        <v>826</v>
      </c>
      <c r="H142" t="s">
        <v>827</v>
      </c>
      <c r="I142">
        <v>1305749</v>
      </c>
      <c r="J142">
        <v>5636</v>
      </c>
      <c r="K142">
        <v>138</v>
      </c>
      <c r="L142">
        <v>0</v>
      </c>
      <c r="M142">
        <v>702</v>
      </c>
    </row>
    <row r="143" spans="1:13" ht="34" x14ac:dyDescent="0.2">
      <c r="A143">
        <v>141</v>
      </c>
      <c r="B143" s="1" t="s">
        <v>828</v>
      </c>
      <c r="C143" s="1" t="s">
        <v>828</v>
      </c>
      <c r="D143" s="2">
        <v>0.999999999999999</v>
      </c>
      <c r="E143" t="s">
        <v>829</v>
      </c>
      <c r="F143" t="s">
        <v>830</v>
      </c>
      <c r="G143" t="s">
        <v>831</v>
      </c>
      <c r="H143" t="s">
        <v>832</v>
      </c>
      <c r="I143">
        <v>367862</v>
      </c>
      <c r="J143">
        <v>2676</v>
      </c>
      <c r="K143">
        <v>116</v>
      </c>
      <c r="L143">
        <v>0</v>
      </c>
      <c r="M143">
        <v>350</v>
      </c>
    </row>
    <row r="144" spans="1:13" ht="51" x14ac:dyDescent="0.2">
      <c r="A144">
        <v>142</v>
      </c>
      <c r="B144" s="1" t="s">
        <v>833</v>
      </c>
      <c r="C144" s="1" t="s">
        <v>834</v>
      </c>
      <c r="D144" s="2">
        <v>0.99421965317919003</v>
      </c>
      <c r="E144" t="s">
        <v>835</v>
      </c>
      <c r="F144" t="s">
        <v>836</v>
      </c>
      <c r="G144" t="s">
        <v>837</v>
      </c>
      <c r="H144" t="s">
        <v>838</v>
      </c>
      <c r="I144">
        <v>420307</v>
      </c>
      <c r="J144">
        <v>4032</v>
      </c>
      <c r="K144">
        <v>253</v>
      </c>
      <c r="L144">
        <v>0</v>
      </c>
      <c r="M144">
        <v>1117</v>
      </c>
    </row>
    <row r="145" spans="1:13" ht="51" x14ac:dyDescent="0.2">
      <c r="A145">
        <v>143</v>
      </c>
      <c r="B145" s="1" t="s">
        <v>839</v>
      </c>
      <c r="C145" s="1" t="s">
        <v>840</v>
      </c>
      <c r="D145" s="2">
        <v>0.92040068676403297</v>
      </c>
      <c r="E145" t="s">
        <v>841</v>
      </c>
      <c r="F145" t="s">
        <v>842</v>
      </c>
      <c r="G145" t="s">
        <v>843</v>
      </c>
      <c r="H145" t="s">
        <v>844</v>
      </c>
      <c r="I145">
        <v>170</v>
      </c>
      <c r="J145">
        <v>1</v>
      </c>
      <c r="K145">
        <v>0</v>
      </c>
      <c r="L145">
        <v>0</v>
      </c>
      <c r="M145">
        <v>0</v>
      </c>
    </row>
    <row r="146" spans="1:13" ht="51" x14ac:dyDescent="0.2">
      <c r="A146">
        <v>144</v>
      </c>
      <c r="B146" s="1" t="s">
        <v>845</v>
      </c>
      <c r="C146" s="1" t="s">
        <v>846</v>
      </c>
      <c r="D146" s="2">
        <v>0.98155628667052897</v>
      </c>
      <c r="E146" t="s">
        <v>847</v>
      </c>
      <c r="F146" t="s">
        <v>848</v>
      </c>
      <c r="G146" t="s">
        <v>849</v>
      </c>
      <c r="H146" t="s">
        <v>850</v>
      </c>
      <c r="I146">
        <v>4106</v>
      </c>
      <c r="J146">
        <v>48</v>
      </c>
      <c r="K146">
        <v>2</v>
      </c>
      <c r="L146">
        <v>0</v>
      </c>
      <c r="M146">
        <v>11</v>
      </c>
    </row>
    <row r="147" spans="1:13" ht="34" x14ac:dyDescent="0.2">
      <c r="A147">
        <v>145</v>
      </c>
      <c r="B147" s="1" t="s">
        <v>851</v>
      </c>
      <c r="C147" s="1" t="s">
        <v>851</v>
      </c>
      <c r="D147" s="2">
        <v>1</v>
      </c>
      <c r="E147" t="s">
        <v>852</v>
      </c>
      <c r="F147" t="s">
        <v>853</v>
      </c>
      <c r="G147" t="s">
        <v>854</v>
      </c>
      <c r="H147" t="s">
        <v>855</v>
      </c>
      <c r="I147">
        <v>90573</v>
      </c>
      <c r="J147">
        <v>495</v>
      </c>
      <c r="K147">
        <v>61</v>
      </c>
      <c r="L147">
        <v>0</v>
      </c>
      <c r="M147">
        <v>34</v>
      </c>
    </row>
    <row r="148" spans="1:13" ht="51" x14ac:dyDescent="0.2">
      <c r="A148">
        <v>146</v>
      </c>
      <c r="B148" s="1" t="s">
        <v>856</v>
      </c>
      <c r="C148" s="1" t="s">
        <v>857</v>
      </c>
      <c r="D148" s="2">
        <v>0.94801721372143199</v>
      </c>
      <c r="E148" t="s">
        <v>858</v>
      </c>
      <c r="F148" t="s">
        <v>859</v>
      </c>
      <c r="G148" t="s">
        <v>860</v>
      </c>
      <c r="H148" t="s">
        <v>861</v>
      </c>
      <c r="I148">
        <v>1871716</v>
      </c>
      <c r="J148">
        <v>13852</v>
      </c>
      <c r="K148">
        <v>2134</v>
      </c>
      <c r="L148">
        <v>0</v>
      </c>
      <c r="M148">
        <v>2711</v>
      </c>
    </row>
    <row r="149" spans="1:13" ht="34" x14ac:dyDescent="0.2">
      <c r="A149">
        <v>147</v>
      </c>
      <c r="B149" s="1" t="s">
        <v>862</v>
      </c>
      <c r="C149" s="1" t="s">
        <v>863</v>
      </c>
      <c r="D149" s="2">
        <v>0.94725511359581804</v>
      </c>
      <c r="E149" t="s">
        <v>864</v>
      </c>
      <c r="F149" t="s">
        <v>865</v>
      </c>
      <c r="G149" t="s">
        <v>866</v>
      </c>
      <c r="H149" t="s">
        <v>867</v>
      </c>
      <c r="I149">
        <v>218158</v>
      </c>
      <c r="J149">
        <v>420</v>
      </c>
      <c r="K149">
        <v>52</v>
      </c>
      <c r="L149">
        <v>0</v>
      </c>
      <c r="M149">
        <v>60</v>
      </c>
    </row>
    <row r="150" spans="1:13" ht="17" x14ac:dyDescent="0.2">
      <c r="A150">
        <v>148</v>
      </c>
      <c r="B150" s="1" t="s">
        <v>868</v>
      </c>
      <c r="C150" s="1" t="s">
        <v>868</v>
      </c>
      <c r="D150" s="2">
        <v>1</v>
      </c>
      <c r="E150" t="s">
        <v>869</v>
      </c>
      <c r="F150" t="s">
        <v>870</v>
      </c>
      <c r="G150" t="s">
        <v>871</v>
      </c>
      <c r="H150" t="s">
        <v>872</v>
      </c>
      <c r="I150">
        <v>50946</v>
      </c>
      <c r="J150">
        <v>560</v>
      </c>
      <c r="K150">
        <v>26</v>
      </c>
      <c r="L150">
        <v>0</v>
      </c>
      <c r="M150">
        <v>67</v>
      </c>
    </row>
    <row r="151" spans="1:13" ht="34" x14ac:dyDescent="0.2">
      <c r="A151">
        <v>149</v>
      </c>
      <c r="B151" s="1" t="s">
        <v>873</v>
      </c>
      <c r="C151" s="1" t="s">
        <v>874</v>
      </c>
      <c r="D151" s="2">
        <v>0.989304505324482</v>
      </c>
      <c r="F151" t="s">
        <v>875</v>
      </c>
      <c r="G151" t="s">
        <v>876</v>
      </c>
      <c r="H151" t="s">
        <v>877</v>
      </c>
      <c r="I151">
        <v>1119</v>
      </c>
      <c r="J151">
        <v>7</v>
      </c>
      <c r="K151">
        <v>1</v>
      </c>
      <c r="L151">
        <v>0</v>
      </c>
    </row>
    <row r="152" spans="1:13" ht="34" x14ac:dyDescent="0.2">
      <c r="A152">
        <v>150</v>
      </c>
      <c r="B152" s="1" t="s">
        <v>878</v>
      </c>
      <c r="C152" s="1" t="s">
        <v>879</v>
      </c>
      <c r="D152" s="2">
        <v>0.984615384615384</v>
      </c>
      <c r="E152" t="s">
        <v>880</v>
      </c>
      <c r="F152" t="s">
        <v>881</v>
      </c>
      <c r="G152" t="s">
        <v>882</v>
      </c>
      <c r="H152" t="s">
        <v>883</v>
      </c>
      <c r="I152">
        <v>317583</v>
      </c>
      <c r="J152">
        <v>1291</v>
      </c>
      <c r="K152">
        <v>52</v>
      </c>
      <c r="L152">
        <v>0</v>
      </c>
      <c r="M152">
        <v>111</v>
      </c>
    </row>
    <row r="153" spans="1:13" ht="34" x14ac:dyDescent="0.2">
      <c r="A153">
        <v>151</v>
      </c>
      <c r="B153" s="1" t="s">
        <v>884</v>
      </c>
      <c r="C153" s="1" t="s">
        <v>885</v>
      </c>
      <c r="D153" s="2">
        <v>0.95860258653882102</v>
      </c>
      <c r="F153" t="s">
        <v>886</v>
      </c>
      <c r="G153" t="s">
        <v>887</v>
      </c>
      <c r="H153" t="s">
        <v>888</v>
      </c>
      <c r="I153">
        <v>1811</v>
      </c>
      <c r="J153">
        <v>12</v>
      </c>
      <c r="K153">
        <v>0</v>
      </c>
      <c r="L153">
        <v>0</v>
      </c>
      <c r="M153">
        <v>1</v>
      </c>
    </row>
    <row r="154" spans="1:13" ht="34" x14ac:dyDescent="0.2">
      <c r="A154">
        <v>152</v>
      </c>
      <c r="B154" s="1" t="s">
        <v>889</v>
      </c>
      <c r="C154" s="1" t="s">
        <v>889</v>
      </c>
      <c r="D154" s="2">
        <v>1</v>
      </c>
      <c r="E154" t="s">
        <v>890</v>
      </c>
      <c r="F154" t="s">
        <v>891</v>
      </c>
      <c r="G154" t="s">
        <v>892</v>
      </c>
      <c r="H154" t="s">
        <v>893</v>
      </c>
      <c r="I154">
        <v>37959</v>
      </c>
      <c r="J154">
        <v>216</v>
      </c>
      <c r="K154">
        <v>28</v>
      </c>
      <c r="L154">
        <v>0</v>
      </c>
      <c r="M154">
        <v>14</v>
      </c>
    </row>
    <row r="155" spans="1:13" ht="51" x14ac:dyDescent="0.2">
      <c r="A155">
        <v>153</v>
      </c>
      <c r="B155" s="1" t="s">
        <v>894</v>
      </c>
      <c r="C155" s="1" t="s">
        <v>894</v>
      </c>
      <c r="D155" s="2">
        <v>0.999999999999999</v>
      </c>
      <c r="E155" t="s">
        <v>895</v>
      </c>
      <c r="F155" t="s">
        <v>896</v>
      </c>
      <c r="G155" t="s">
        <v>897</v>
      </c>
      <c r="H155" t="s">
        <v>898</v>
      </c>
      <c r="I155">
        <v>29507</v>
      </c>
      <c r="J155">
        <v>136</v>
      </c>
      <c r="K155">
        <v>15</v>
      </c>
      <c r="L155">
        <v>0</v>
      </c>
      <c r="M155">
        <v>13</v>
      </c>
    </row>
    <row r="156" spans="1:13" ht="51" x14ac:dyDescent="0.2">
      <c r="A156">
        <v>154</v>
      </c>
      <c r="B156" s="1" t="s">
        <v>899</v>
      </c>
      <c r="C156" s="1" t="s">
        <v>900</v>
      </c>
      <c r="D156" s="2">
        <v>0.99290780141843904</v>
      </c>
      <c r="E156" t="s">
        <v>901</v>
      </c>
      <c r="F156" t="s">
        <v>902</v>
      </c>
      <c r="G156" t="s">
        <v>903</v>
      </c>
      <c r="H156" t="s">
        <v>904</v>
      </c>
      <c r="I156">
        <v>616745</v>
      </c>
      <c r="J156">
        <v>6050</v>
      </c>
      <c r="K156">
        <v>79</v>
      </c>
      <c r="L156">
        <v>0</v>
      </c>
      <c r="M156">
        <v>541</v>
      </c>
    </row>
    <row r="157" spans="1:13" ht="51" x14ac:dyDescent="0.2">
      <c r="A157">
        <v>155</v>
      </c>
      <c r="B157" s="1" t="s">
        <v>905</v>
      </c>
      <c r="C157" s="1" t="s">
        <v>906</v>
      </c>
      <c r="D157" s="2">
        <v>0.94011430799847695</v>
      </c>
      <c r="E157" t="s">
        <v>907</v>
      </c>
      <c r="F157" t="s">
        <v>908</v>
      </c>
      <c r="G157" t="s">
        <v>909</v>
      </c>
      <c r="H157" t="s">
        <v>910</v>
      </c>
      <c r="I157">
        <v>77274</v>
      </c>
      <c r="J157">
        <v>192</v>
      </c>
      <c r="K157">
        <v>15</v>
      </c>
      <c r="L157">
        <v>0</v>
      </c>
      <c r="M157">
        <v>68</v>
      </c>
    </row>
    <row r="158" spans="1:13" ht="51" x14ac:dyDescent="0.2">
      <c r="A158">
        <v>156</v>
      </c>
      <c r="B158" s="1" t="s">
        <v>911</v>
      </c>
      <c r="C158" s="1" t="s">
        <v>911</v>
      </c>
      <c r="D158" s="2">
        <v>0.999999999999999</v>
      </c>
      <c r="E158" t="s">
        <v>912</v>
      </c>
      <c r="F158" t="s">
        <v>913</v>
      </c>
      <c r="G158" t="s">
        <v>914</v>
      </c>
      <c r="H158" t="s">
        <v>915</v>
      </c>
      <c r="I158">
        <v>196825</v>
      </c>
      <c r="J158">
        <v>1962</v>
      </c>
      <c r="K158">
        <v>126</v>
      </c>
      <c r="L158">
        <v>0</v>
      </c>
      <c r="M158">
        <v>380</v>
      </c>
    </row>
    <row r="159" spans="1:13" ht="34" x14ac:dyDescent="0.2">
      <c r="A159">
        <v>157</v>
      </c>
      <c r="B159" s="1" t="s">
        <v>916</v>
      </c>
      <c r="C159" s="1" t="s">
        <v>917</v>
      </c>
      <c r="D159" s="2">
        <v>0.98901098901098905</v>
      </c>
      <c r="E159" t="s">
        <v>918</v>
      </c>
      <c r="F159" t="s">
        <v>919</v>
      </c>
      <c r="G159" t="s">
        <v>920</v>
      </c>
      <c r="H159" t="s">
        <v>921</v>
      </c>
      <c r="I159">
        <v>2293772</v>
      </c>
      <c r="J159">
        <v>15104</v>
      </c>
      <c r="K159">
        <v>588</v>
      </c>
      <c r="L159">
        <v>0</v>
      </c>
      <c r="M159">
        <v>931</v>
      </c>
    </row>
    <row r="160" spans="1:13" ht="34" x14ac:dyDescent="0.2">
      <c r="A160">
        <v>158</v>
      </c>
      <c r="B160" s="1" t="s">
        <v>922</v>
      </c>
      <c r="C160" s="1" t="s">
        <v>923</v>
      </c>
      <c r="D160" s="2">
        <v>0.95006924955361405</v>
      </c>
      <c r="E160" t="s">
        <v>924</v>
      </c>
      <c r="F160" t="s">
        <v>925</v>
      </c>
      <c r="G160" t="s">
        <v>926</v>
      </c>
      <c r="H160" t="s">
        <v>927</v>
      </c>
      <c r="I160">
        <v>428584</v>
      </c>
      <c r="J160">
        <v>3989</v>
      </c>
      <c r="K160">
        <v>109</v>
      </c>
      <c r="L160">
        <v>0</v>
      </c>
      <c r="M160">
        <v>512</v>
      </c>
    </row>
    <row r="161" spans="1:13" ht="51" x14ac:dyDescent="0.2">
      <c r="A161">
        <v>159</v>
      </c>
      <c r="B161" s="1" t="s">
        <v>928</v>
      </c>
      <c r="C161" s="1" t="s">
        <v>929</v>
      </c>
      <c r="D161" s="2">
        <v>0.991769407360929</v>
      </c>
      <c r="F161" t="s">
        <v>930</v>
      </c>
      <c r="G161" t="s">
        <v>931</v>
      </c>
      <c r="H161" t="s">
        <v>932</v>
      </c>
      <c r="I161">
        <v>445</v>
      </c>
      <c r="J161">
        <v>8</v>
      </c>
      <c r="K161">
        <v>0</v>
      </c>
      <c r="L161">
        <v>0</v>
      </c>
      <c r="M161">
        <v>0</v>
      </c>
    </row>
    <row r="162" spans="1:13" ht="68" x14ac:dyDescent="0.2">
      <c r="A162">
        <v>160</v>
      </c>
      <c r="B162" s="1" t="s">
        <v>933</v>
      </c>
      <c r="C162" s="1" t="s">
        <v>934</v>
      </c>
      <c r="D162" s="2">
        <v>0.88163726325478697</v>
      </c>
      <c r="E162" t="s">
        <v>935</v>
      </c>
      <c r="F162" t="s">
        <v>936</v>
      </c>
      <c r="G162" t="s">
        <v>937</v>
      </c>
      <c r="H162" t="s">
        <v>938</v>
      </c>
      <c r="I162">
        <v>76254</v>
      </c>
      <c r="J162">
        <v>486</v>
      </c>
      <c r="K162">
        <v>275</v>
      </c>
      <c r="L162">
        <v>0</v>
      </c>
      <c r="M162">
        <v>470</v>
      </c>
    </row>
    <row r="163" spans="1:13" ht="51" x14ac:dyDescent="0.2">
      <c r="A163">
        <v>161</v>
      </c>
      <c r="B163" s="1" t="s">
        <v>939</v>
      </c>
      <c r="C163" s="1" t="s">
        <v>939</v>
      </c>
      <c r="D163" s="2">
        <v>1</v>
      </c>
      <c r="E163" t="s">
        <v>940</v>
      </c>
      <c r="F163" t="s">
        <v>941</v>
      </c>
      <c r="G163" t="s">
        <v>942</v>
      </c>
      <c r="H163" t="s">
        <v>943</v>
      </c>
      <c r="I163">
        <v>56590</v>
      </c>
      <c r="J163">
        <v>434</v>
      </c>
      <c r="K163">
        <v>20</v>
      </c>
      <c r="L163">
        <v>0</v>
      </c>
      <c r="M163">
        <v>61</v>
      </c>
    </row>
    <row r="164" spans="1:13" ht="34" x14ac:dyDescent="0.2">
      <c r="A164">
        <v>162</v>
      </c>
      <c r="B164" s="1" t="s">
        <v>944</v>
      </c>
      <c r="C164" s="1" t="s">
        <v>945</v>
      </c>
      <c r="D164" s="2">
        <v>0.97985506174586101</v>
      </c>
      <c r="E164" t="s">
        <v>946</v>
      </c>
      <c r="F164" t="s">
        <v>947</v>
      </c>
      <c r="G164" t="s">
        <v>948</v>
      </c>
      <c r="H164" t="s">
        <v>949</v>
      </c>
      <c r="I164">
        <v>31324</v>
      </c>
      <c r="J164">
        <v>143</v>
      </c>
      <c r="K164">
        <v>28</v>
      </c>
      <c r="L164">
        <v>0</v>
      </c>
      <c r="M164">
        <v>13</v>
      </c>
    </row>
    <row r="165" spans="1:13" ht="34" x14ac:dyDescent="0.2">
      <c r="A165">
        <v>163</v>
      </c>
      <c r="B165" s="1" t="s">
        <v>950</v>
      </c>
      <c r="C165" s="1" t="s">
        <v>951</v>
      </c>
      <c r="D165" s="2">
        <v>0.89538854570140602</v>
      </c>
      <c r="E165" t="s">
        <v>952</v>
      </c>
      <c r="F165" t="s">
        <v>953</v>
      </c>
      <c r="G165" t="s">
        <v>954</v>
      </c>
      <c r="H165" t="s">
        <v>955</v>
      </c>
      <c r="I165">
        <v>100199</v>
      </c>
      <c r="J165">
        <v>753</v>
      </c>
      <c r="K165">
        <v>34</v>
      </c>
      <c r="L165">
        <v>0</v>
      </c>
      <c r="M165">
        <v>61</v>
      </c>
    </row>
    <row r="166" spans="1:13" ht="34" x14ac:dyDescent="0.2">
      <c r="A166">
        <v>164</v>
      </c>
      <c r="B166" s="1" t="s">
        <v>956</v>
      </c>
      <c r="C166" s="1" t="s">
        <v>956</v>
      </c>
      <c r="D166" s="2">
        <v>1</v>
      </c>
      <c r="E166" t="s">
        <v>957</v>
      </c>
      <c r="F166" t="s">
        <v>958</v>
      </c>
      <c r="G166" t="s">
        <v>959</v>
      </c>
      <c r="H166" t="s">
        <v>960</v>
      </c>
      <c r="I166">
        <v>98515</v>
      </c>
      <c r="J166">
        <v>1114</v>
      </c>
      <c r="K166">
        <v>24</v>
      </c>
      <c r="L166">
        <v>0</v>
      </c>
      <c r="M166">
        <v>120</v>
      </c>
    </row>
    <row r="167" spans="1:13" ht="34" x14ac:dyDescent="0.2">
      <c r="A167">
        <v>165</v>
      </c>
      <c r="B167" s="1" t="s">
        <v>961</v>
      </c>
      <c r="C167" s="1" t="s">
        <v>961</v>
      </c>
      <c r="D167" s="2">
        <v>1</v>
      </c>
      <c r="E167" t="s">
        <v>962</v>
      </c>
      <c r="F167" t="s">
        <v>963</v>
      </c>
      <c r="G167" t="s">
        <v>964</v>
      </c>
      <c r="H167" t="s">
        <v>965</v>
      </c>
      <c r="I167">
        <v>299363</v>
      </c>
      <c r="J167">
        <v>1572</v>
      </c>
      <c r="K167">
        <v>84</v>
      </c>
      <c r="L167">
        <v>0</v>
      </c>
      <c r="M167">
        <v>154</v>
      </c>
    </row>
    <row r="168" spans="1:13" ht="34" x14ac:dyDescent="0.2">
      <c r="A168">
        <v>166</v>
      </c>
      <c r="B168" s="1" t="s">
        <v>966</v>
      </c>
      <c r="C168" s="1" t="s">
        <v>967</v>
      </c>
      <c r="D168" s="2">
        <v>0.93468516819106695</v>
      </c>
      <c r="E168" t="s">
        <v>968</v>
      </c>
      <c r="F168" t="s">
        <v>969</v>
      </c>
      <c r="G168" t="s">
        <v>970</v>
      </c>
      <c r="H168" t="s">
        <v>971</v>
      </c>
      <c r="I168">
        <v>232454</v>
      </c>
      <c r="J168">
        <v>2202</v>
      </c>
      <c r="K168">
        <v>55</v>
      </c>
      <c r="L168">
        <v>0</v>
      </c>
      <c r="M168">
        <v>303</v>
      </c>
    </row>
    <row r="169" spans="1:13" ht="34" x14ac:dyDescent="0.2">
      <c r="A169">
        <v>167</v>
      </c>
      <c r="B169" s="1" t="s">
        <v>972</v>
      </c>
      <c r="C169" s="1" t="s">
        <v>973</v>
      </c>
      <c r="D169" s="2">
        <v>0.92277855971531397</v>
      </c>
      <c r="E169" t="s">
        <v>974</v>
      </c>
      <c r="F169" t="s">
        <v>975</v>
      </c>
      <c r="G169" t="s">
        <v>976</v>
      </c>
      <c r="H169" t="s">
        <v>977</v>
      </c>
      <c r="I169">
        <v>54488</v>
      </c>
      <c r="J169">
        <v>377</v>
      </c>
      <c r="K169">
        <v>22</v>
      </c>
      <c r="L169">
        <v>0</v>
      </c>
      <c r="M169">
        <v>70</v>
      </c>
    </row>
    <row r="170" spans="1:13" ht="68" x14ac:dyDescent="0.2">
      <c r="A170">
        <v>168</v>
      </c>
      <c r="B170" s="1" t="s">
        <v>978</v>
      </c>
      <c r="C170" s="1" t="s">
        <v>979</v>
      </c>
      <c r="D170" s="2">
        <v>0.79736841392202495</v>
      </c>
      <c r="E170" t="s">
        <v>980</v>
      </c>
      <c r="F170" t="s">
        <v>981</v>
      </c>
      <c r="G170" t="s">
        <v>982</v>
      </c>
      <c r="H170" t="s">
        <v>983</v>
      </c>
      <c r="I170">
        <v>1537491</v>
      </c>
      <c r="J170">
        <v>9519</v>
      </c>
      <c r="K170">
        <v>218</v>
      </c>
      <c r="L170">
        <v>0</v>
      </c>
      <c r="M170">
        <v>922</v>
      </c>
    </row>
    <row r="171" spans="1:13" ht="51" x14ac:dyDescent="0.2">
      <c r="A171">
        <v>169</v>
      </c>
      <c r="B171" s="1" t="s">
        <v>984</v>
      </c>
      <c r="C171" s="1" t="s">
        <v>985</v>
      </c>
      <c r="D171" s="2">
        <v>0.97017626948589697</v>
      </c>
      <c r="F171" t="s">
        <v>986</v>
      </c>
      <c r="G171" t="s">
        <v>987</v>
      </c>
      <c r="H171" t="s">
        <v>988</v>
      </c>
      <c r="I171">
        <v>8355</v>
      </c>
      <c r="J171">
        <v>53</v>
      </c>
      <c r="K171">
        <v>1</v>
      </c>
      <c r="L171">
        <v>0</v>
      </c>
      <c r="M171">
        <v>3</v>
      </c>
    </row>
    <row r="172" spans="1:13" ht="34" x14ac:dyDescent="0.2">
      <c r="A172">
        <v>170</v>
      </c>
      <c r="B172" s="1" t="s">
        <v>989</v>
      </c>
      <c r="C172" s="1" t="s">
        <v>989</v>
      </c>
      <c r="D172" s="2">
        <v>0.999999999999999</v>
      </c>
      <c r="E172" t="s">
        <v>990</v>
      </c>
      <c r="F172" t="s">
        <v>991</v>
      </c>
      <c r="G172" t="s">
        <v>992</v>
      </c>
      <c r="H172" t="s">
        <v>993</v>
      </c>
      <c r="I172">
        <v>31144</v>
      </c>
      <c r="J172">
        <v>205</v>
      </c>
      <c r="K172">
        <v>12</v>
      </c>
      <c r="L172">
        <v>0</v>
      </c>
      <c r="M172">
        <v>35</v>
      </c>
    </row>
    <row r="173" spans="1:13" ht="68" x14ac:dyDescent="0.2">
      <c r="A173">
        <v>171</v>
      </c>
      <c r="B173" s="1" t="s">
        <v>994</v>
      </c>
      <c r="C173" s="1" t="s">
        <v>995</v>
      </c>
      <c r="D173" s="2">
        <v>0.90637036428610995</v>
      </c>
      <c r="E173" t="s">
        <v>996</v>
      </c>
      <c r="F173" t="s">
        <v>997</v>
      </c>
      <c r="G173" t="s">
        <v>998</v>
      </c>
      <c r="H173" t="s">
        <v>999</v>
      </c>
      <c r="I173">
        <v>1795570</v>
      </c>
      <c r="J173">
        <v>38363</v>
      </c>
      <c r="K173">
        <v>674</v>
      </c>
      <c r="L173">
        <v>0</v>
      </c>
      <c r="M173">
        <v>2027</v>
      </c>
    </row>
    <row r="174" spans="1:13" ht="34" x14ac:dyDescent="0.2">
      <c r="A174">
        <v>172</v>
      </c>
      <c r="B174" s="1" t="s">
        <v>1000</v>
      </c>
      <c r="C174" s="1" t="s">
        <v>1001</v>
      </c>
      <c r="D174" s="2">
        <v>0.98648648648648596</v>
      </c>
      <c r="E174" t="s">
        <v>1002</v>
      </c>
      <c r="F174" t="s">
        <v>1003</v>
      </c>
      <c r="G174" t="s">
        <v>1004</v>
      </c>
      <c r="H174" t="s">
        <v>1005</v>
      </c>
      <c r="I174">
        <v>107776</v>
      </c>
      <c r="J174">
        <v>1332</v>
      </c>
      <c r="K174">
        <v>127</v>
      </c>
      <c r="L174">
        <v>0</v>
      </c>
      <c r="M174">
        <v>211</v>
      </c>
    </row>
    <row r="175" spans="1:13" ht="51" x14ac:dyDescent="0.2">
      <c r="A175">
        <v>173</v>
      </c>
      <c r="B175" s="1" t="s">
        <v>1006</v>
      </c>
      <c r="C175" s="1" t="s">
        <v>1007</v>
      </c>
      <c r="D175" s="2">
        <v>0.94649564407465803</v>
      </c>
      <c r="E175" t="s">
        <v>1008</v>
      </c>
      <c r="F175" t="s">
        <v>1009</v>
      </c>
      <c r="G175" t="s">
        <v>1010</v>
      </c>
      <c r="H175" t="s">
        <v>1011</v>
      </c>
      <c r="I175">
        <v>46</v>
      </c>
      <c r="L175">
        <v>0</v>
      </c>
      <c r="M175">
        <v>0</v>
      </c>
    </row>
    <row r="176" spans="1:13" ht="51" x14ac:dyDescent="0.2">
      <c r="A176">
        <v>174</v>
      </c>
      <c r="B176" s="1" t="s">
        <v>1012</v>
      </c>
      <c r="C176" s="1" t="s">
        <v>1012</v>
      </c>
      <c r="D176" s="2">
        <v>1</v>
      </c>
      <c r="E176" t="s">
        <v>1013</v>
      </c>
      <c r="F176" t="s">
        <v>1014</v>
      </c>
      <c r="G176" t="s">
        <v>1015</v>
      </c>
      <c r="H176" t="s">
        <v>1016</v>
      </c>
      <c r="I176">
        <v>47550</v>
      </c>
      <c r="J176">
        <v>395</v>
      </c>
      <c r="K176">
        <v>13</v>
      </c>
      <c r="L176">
        <v>0</v>
      </c>
      <c r="M176">
        <v>52</v>
      </c>
    </row>
    <row r="177" spans="1:13" ht="34" x14ac:dyDescent="0.2">
      <c r="A177">
        <v>175</v>
      </c>
      <c r="B177" s="1" t="s">
        <v>1017</v>
      </c>
      <c r="C177" s="1" t="s">
        <v>1018</v>
      </c>
      <c r="D177" s="2">
        <v>0.92233098421577697</v>
      </c>
      <c r="E177" t="s">
        <v>1019</v>
      </c>
      <c r="F177" t="s">
        <v>1020</v>
      </c>
      <c r="G177" t="s">
        <v>1021</v>
      </c>
      <c r="H177" t="s">
        <v>1022</v>
      </c>
      <c r="I177">
        <v>786713</v>
      </c>
      <c r="J177">
        <v>12390</v>
      </c>
      <c r="K177">
        <v>479</v>
      </c>
      <c r="L177">
        <v>0</v>
      </c>
      <c r="M177">
        <v>1157</v>
      </c>
    </row>
    <row r="178" spans="1:13" ht="34" x14ac:dyDescent="0.2">
      <c r="A178">
        <v>176</v>
      </c>
      <c r="B178" s="1" t="s">
        <v>1023</v>
      </c>
      <c r="C178" s="1" t="s">
        <v>1024</v>
      </c>
      <c r="D178" s="2">
        <v>0.98749999999999905</v>
      </c>
      <c r="E178" t="s">
        <v>1025</v>
      </c>
      <c r="F178" t="s">
        <v>1026</v>
      </c>
      <c r="G178" t="s">
        <v>1027</v>
      </c>
      <c r="H178" t="s">
        <v>1028</v>
      </c>
      <c r="I178">
        <v>1665082</v>
      </c>
      <c r="J178">
        <v>12293</v>
      </c>
      <c r="K178">
        <v>252</v>
      </c>
      <c r="L178">
        <v>0</v>
      </c>
      <c r="M178">
        <v>838</v>
      </c>
    </row>
    <row r="179" spans="1:13" ht="34" x14ac:dyDescent="0.2">
      <c r="A179">
        <v>177</v>
      </c>
      <c r="B179" s="1" t="s">
        <v>1029</v>
      </c>
      <c r="C179" s="1" t="s">
        <v>1030</v>
      </c>
      <c r="D179" s="2">
        <v>0.98681995411233703</v>
      </c>
      <c r="E179" t="s">
        <v>1031</v>
      </c>
      <c r="F179" t="e">
        <f>-bdf1NnDZ8M</f>
        <v>#NAME?</v>
      </c>
      <c r="G179" t="s">
        <v>1032</v>
      </c>
      <c r="H179" t="s">
        <v>1033</v>
      </c>
      <c r="I179">
        <v>35232</v>
      </c>
      <c r="J179">
        <v>171</v>
      </c>
      <c r="K179">
        <v>37</v>
      </c>
      <c r="L179">
        <v>0</v>
      </c>
      <c r="M179">
        <v>13</v>
      </c>
    </row>
    <row r="180" spans="1:13" ht="34" x14ac:dyDescent="0.2">
      <c r="A180">
        <v>178</v>
      </c>
      <c r="B180" s="1" t="s">
        <v>1034</v>
      </c>
      <c r="C180" s="1" t="s">
        <v>1034</v>
      </c>
      <c r="D180" s="2">
        <v>1</v>
      </c>
      <c r="E180" t="s">
        <v>1035</v>
      </c>
      <c r="F180" t="s">
        <v>1036</v>
      </c>
      <c r="G180" t="s">
        <v>1037</v>
      </c>
      <c r="H180" t="s">
        <v>1038</v>
      </c>
      <c r="I180">
        <v>454</v>
      </c>
      <c r="J180">
        <v>3</v>
      </c>
      <c r="K180">
        <v>0</v>
      </c>
      <c r="L180">
        <v>0</v>
      </c>
      <c r="M180">
        <v>0</v>
      </c>
    </row>
    <row r="181" spans="1:13" ht="34" x14ac:dyDescent="0.2">
      <c r="A181">
        <v>179</v>
      </c>
      <c r="B181" s="1" t="s">
        <v>1039</v>
      </c>
      <c r="C181" s="1" t="s">
        <v>1040</v>
      </c>
      <c r="D181" s="2">
        <v>0.85190034400595904</v>
      </c>
      <c r="E181" t="s">
        <v>1041</v>
      </c>
      <c r="F181" t="s">
        <v>1042</v>
      </c>
      <c r="G181" t="s">
        <v>1043</v>
      </c>
      <c r="H181" t="s">
        <v>1044</v>
      </c>
      <c r="I181">
        <v>94116</v>
      </c>
      <c r="J181">
        <v>835</v>
      </c>
      <c r="K181">
        <v>8</v>
      </c>
      <c r="L181">
        <v>0</v>
      </c>
      <c r="M181">
        <v>91</v>
      </c>
    </row>
    <row r="182" spans="1:13" ht="51" x14ac:dyDescent="0.2">
      <c r="A182">
        <v>180</v>
      </c>
      <c r="B182" s="1" t="s">
        <v>1045</v>
      </c>
      <c r="C182" s="1" t="s">
        <v>1045</v>
      </c>
      <c r="D182" s="2">
        <v>1</v>
      </c>
      <c r="E182" t="s">
        <v>1046</v>
      </c>
      <c r="F182" t="s">
        <v>1047</v>
      </c>
      <c r="G182" t="s">
        <v>1048</v>
      </c>
      <c r="H182" t="s">
        <v>1049</v>
      </c>
      <c r="I182">
        <v>11585</v>
      </c>
      <c r="J182">
        <v>159</v>
      </c>
      <c r="K182">
        <v>4</v>
      </c>
      <c r="L182">
        <v>0</v>
      </c>
      <c r="M182">
        <v>10</v>
      </c>
    </row>
    <row r="183" spans="1:13" ht="34" x14ac:dyDescent="0.2">
      <c r="A183">
        <v>181</v>
      </c>
      <c r="B183" s="1" t="s">
        <v>1050</v>
      </c>
      <c r="C183" s="1" t="s">
        <v>1051</v>
      </c>
      <c r="D183" s="2">
        <v>0.988639473548375</v>
      </c>
      <c r="E183" t="s">
        <v>1052</v>
      </c>
      <c r="F183" t="s">
        <v>1053</v>
      </c>
      <c r="G183" t="s">
        <v>1054</v>
      </c>
      <c r="H183" t="s">
        <v>1055</v>
      </c>
      <c r="I183">
        <v>68481</v>
      </c>
      <c r="J183">
        <v>566</v>
      </c>
      <c r="K183">
        <v>16</v>
      </c>
      <c r="L183">
        <v>0</v>
      </c>
      <c r="M183">
        <v>41</v>
      </c>
    </row>
    <row r="184" spans="1:13" ht="34" x14ac:dyDescent="0.2">
      <c r="A184">
        <v>182</v>
      </c>
      <c r="B184" s="1" t="s">
        <v>1056</v>
      </c>
      <c r="C184" s="1" t="s">
        <v>1057</v>
      </c>
      <c r="D184" s="2">
        <v>0.84407221993020898</v>
      </c>
      <c r="E184" t="s">
        <v>1058</v>
      </c>
      <c r="F184" t="s">
        <v>1059</v>
      </c>
      <c r="G184" t="s">
        <v>1060</v>
      </c>
      <c r="H184" t="s">
        <v>1061</v>
      </c>
      <c r="I184">
        <v>28765</v>
      </c>
      <c r="J184">
        <v>162</v>
      </c>
      <c r="K184">
        <v>70</v>
      </c>
      <c r="L184">
        <v>0</v>
      </c>
      <c r="M184">
        <v>25</v>
      </c>
    </row>
    <row r="185" spans="1:13" ht="51" x14ac:dyDescent="0.2">
      <c r="A185">
        <v>183</v>
      </c>
      <c r="B185" s="1" t="s">
        <v>1062</v>
      </c>
      <c r="C185" s="1" t="s">
        <v>1063</v>
      </c>
      <c r="D185" s="2">
        <v>0.92190020029613995</v>
      </c>
      <c r="E185" t="s">
        <v>1064</v>
      </c>
      <c r="F185" t="s">
        <v>1065</v>
      </c>
      <c r="G185" t="s">
        <v>1066</v>
      </c>
      <c r="H185" t="s">
        <v>1067</v>
      </c>
      <c r="I185">
        <v>85</v>
      </c>
      <c r="J185">
        <v>1</v>
      </c>
      <c r="K185">
        <v>0</v>
      </c>
      <c r="L185">
        <v>0</v>
      </c>
      <c r="M185">
        <v>0</v>
      </c>
    </row>
    <row r="186" spans="1:13" ht="34" x14ac:dyDescent="0.2">
      <c r="A186">
        <v>184</v>
      </c>
      <c r="B186" s="1" t="s">
        <v>1068</v>
      </c>
      <c r="C186" s="1" t="s">
        <v>1069</v>
      </c>
      <c r="D186" s="2">
        <v>0.86568731069960903</v>
      </c>
      <c r="E186" t="s">
        <v>1070</v>
      </c>
      <c r="F186" t="s">
        <v>1071</v>
      </c>
      <c r="G186" t="s">
        <v>1072</v>
      </c>
      <c r="H186" t="s">
        <v>1073</v>
      </c>
      <c r="I186">
        <v>28174</v>
      </c>
      <c r="J186">
        <v>238</v>
      </c>
      <c r="K186">
        <v>29</v>
      </c>
      <c r="L186">
        <v>0</v>
      </c>
      <c r="M186">
        <v>21</v>
      </c>
    </row>
    <row r="187" spans="1:13" ht="51" x14ac:dyDescent="0.2">
      <c r="A187">
        <v>185</v>
      </c>
      <c r="B187" s="1" t="s">
        <v>1074</v>
      </c>
      <c r="C187" s="1" t="s">
        <v>1075</v>
      </c>
      <c r="D187" s="2">
        <v>0.98994949366116602</v>
      </c>
      <c r="F187" t="s">
        <v>1076</v>
      </c>
      <c r="G187" t="s">
        <v>1077</v>
      </c>
      <c r="H187" t="s">
        <v>1078</v>
      </c>
      <c r="I187">
        <v>292</v>
      </c>
      <c r="J187">
        <v>3</v>
      </c>
      <c r="K187">
        <v>0</v>
      </c>
      <c r="L187">
        <v>0</v>
      </c>
      <c r="M187">
        <v>0</v>
      </c>
    </row>
    <row r="188" spans="1:13" ht="34" x14ac:dyDescent="0.2">
      <c r="A188">
        <v>186</v>
      </c>
      <c r="B188" s="1" t="s">
        <v>1079</v>
      </c>
      <c r="C188" s="1" t="s">
        <v>1080</v>
      </c>
      <c r="D188" s="2">
        <v>0.85548514815260102</v>
      </c>
      <c r="E188" t="s">
        <v>1081</v>
      </c>
      <c r="F188" t="s">
        <v>1082</v>
      </c>
      <c r="G188" t="s">
        <v>1083</v>
      </c>
      <c r="H188" t="s">
        <v>1084</v>
      </c>
      <c r="I188">
        <v>48642</v>
      </c>
      <c r="J188">
        <v>319</v>
      </c>
      <c r="K188">
        <v>19</v>
      </c>
      <c r="L188">
        <v>0</v>
      </c>
      <c r="M188">
        <v>20</v>
      </c>
    </row>
    <row r="189" spans="1:13" ht="51" x14ac:dyDescent="0.2">
      <c r="A189">
        <v>187</v>
      </c>
      <c r="B189" s="1" t="s">
        <v>1085</v>
      </c>
      <c r="C189" s="1" t="s">
        <v>1086</v>
      </c>
      <c r="D189" s="2">
        <v>0.87028526915267301</v>
      </c>
      <c r="E189" t="s">
        <v>1087</v>
      </c>
      <c r="F189" t="s">
        <v>1088</v>
      </c>
      <c r="G189" t="s">
        <v>1089</v>
      </c>
      <c r="H189" t="s">
        <v>1090</v>
      </c>
      <c r="I189">
        <v>98400</v>
      </c>
      <c r="J189">
        <v>280</v>
      </c>
      <c r="K189">
        <v>45</v>
      </c>
      <c r="L189">
        <v>0</v>
      </c>
      <c r="M189">
        <v>17</v>
      </c>
    </row>
    <row r="190" spans="1:13" ht="34" x14ac:dyDescent="0.2">
      <c r="A190">
        <v>188</v>
      </c>
      <c r="B190" s="1" t="s">
        <v>1091</v>
      </c>
      <c r="C190" s="1" t="s">
        <v>1092</v>
      </c>
      <c r="D190" s="2">
        <v>0.94124252985083401</v>
      </c>
      <c r="E190" t="s">
        <v>1093</v>
      </c>
      <c r="F190" t="s">
        <v>1094</v>
      </c>
      <c r="G190" t="s">
        <v>1095</v>
      </c>
      <c r="H190" t="s">
        <v>1096</v>
      </c>
      <c r="I190">
        <v>42037</v>
      </c>
      <c r="J190">
        <v>802</v>
      </c>
      <c r="K190">
        <v>27</v>
      </c>
      <c r="L190">
        <v>0</v>
      </c>
      <c r="M190">
        <v>106</v>
      </c>
    </row>
    <row r="191" spans="1:13" ht="34" x14ac:dyDescent="0.2">
      <c r="A191">
        <v>189</v>
      </c>
      <c r="B191" s="1" t="s">
        <v>1097</v>
      </c>
      <c r="C191" s="1" t="s">
        <v>1098</v>
      </c>
      <c r="D191" s="2">
        <v>0.93581920035740596</v>
      </c>
      <c r="E191" t="s">
        <v>1099</v>
      </c>
      <c r="F191" t="s">
        <v>1100</v>
      </c>
      <c r="G191" t="s">
        <v>1101</v>
      </c>
      <c r="H191" t="s">
        <v>1102</v>
      </c>
      <c r="I191">
        <v>43092</v>
      </c>
      <c r="J191">
        <v>247</v>
      </c>
      <c r="K191">
        <v>13</v>
      </c>
      <c r="L191">
        <v>0</v>
      </c>
      <c r="M191">
        <v>22</v>
      </c>
    </row>
    <row r="192" spans="1:13" ht="51" x14ac:dyDescent="0.2">
      <c r="A192">
        <v>190</v>
      </c>
      <c r="B192" s="1" t="s">
        <v>1103</v>
      </c>
      <c r="C192" s="1" t="s">
        <v>1104</v>
      </c>
      <c r="D192" s="2">
        <v>0.97618706018395196</v>
      </c>
      <c r="E192" t="s">
        <v>1105</v>
      </c>
      <c r="F192" t="s">
        <v>1106</v>
      </c>
      <c r="G192" t="s">
        <v>1107</v>
      </c>
      <c r="H192" t="s">
        <v>1108</v>
      </c>
      <c r="I192">
        <v>376219</v>
      </c>
      <c r="J192">
        <v>2492</v>
      </c>
      <c r="K192">
        <v>50</v>
      </c>
      <c r="L192">
        <v>0</v>
      </c>
      <c r="M192">
        <v>297</v>
      </c>
    </row>
    <row r="193" spans="1:13" ht="51" x14ac:dyDescent="0.2">
      <c r="A193">
        <v>191</v>
      </c>
      <c r="B193" s="1" t="s">
        <v>1109</v>
      </c>
      <c r="C193" s="1" t="s">
        <v>1110</v>
      </c>
      <c r="D193" s="2">
        <v>0.799878374849331</v>
      </c>
      <c r="E193" t="s">
        <v>1111</v>
      </c>
      <c r="F193" t="s">
        <v>1112</v>
      </c>
      <c r="G193" t="s">
        <v>1113</v>
      </c>
      <c r="H193" t="s">
        <v>1114</v>
      </c>
      <c r="I193">
        <v>76572</v>
      </c>
      <c r="J193">
        <v>1040</v>
      </c>
      <c r="K193">
        <v>18</v>
      </c>
      <c r="L193">
        <v>0</v>
      </c>
      <c r="M193">
        <v>106</v>
      </c>
    </row>
    <row r="194" spans="1:13" ht="34" x14ac:dyDescent="0.2">
      <c r="A194">
        <v>192</v>
      </c>
      <c r="B194" s="1" t="s">
        <v>1115</v>
      </c>
      <c r="C194" s="1" t="s">
        <v>1116</v>
      </c>
      <c r="D194" s="2">
        <v>0.884876909562064</v>
      </c>
      <c r="E194" t="s">
        <v>1117</v>
      </c>
      <c r="F194" t="s">
        <v>1118</v>
      </c>
      <c r="G194" t="s">
        <v>1119</v>
      </c>
      <c r="H194" t="s">
        <v>1120</v>
      </c>
      <c r="I194">
        <v>43961</v>
      </c>
      <c r="J194">
        <v>215</v>
      </c>
      <c r="K194">
        <v>11</v>
      </c>
      <c r="L194">
        <v>0</v>
      </c>
      <c r="M194">
        <v>11</v>
      </c>
    </row>
    <row r="195" spans="1:13" ht="51" x14ac:dyDescent="0.2">
      <c r="A195">
        <v>193</v>
      </c>
      <c r="B195" s="1" t="s">
        <v>1121</v>
      </c>
      <c r="C195" s="1" t="s">
        <v>1122</v>
      </c>
      <c r="D195" s="2">
        <v>0.94044157508265702</v>
      </c>
      <c r="E195" t="s">
        <v>1123</v>
      </c>
      <c r="F195" t="s">
        <v>1124</v>
      </c>
      <c r="G195" t="s">
        <v>1125</v>
      </c>
      <c r="H195" t="s">
        <v>1126</v>
      </c>
      <c r="I195">
        <v>27228</v>
      </c>
      <c r="J195">
        <v>200</v>
      </c>
      <c r="K195">
        <v>15</v>
      </c>
      <c r="L195">
        <v>0</v>
      </c>
      <c r="M195">
        <v>20</v>
      </c>
    </row>
    <row r="196" spans="1:13" ht="34" x14ac:dyDescent="0.2">
      <c r="A196">
        <v>194</v>
      </c>
      <c r="B196" s="1" t="s">
        <v>1127</v>
      </c>
      <c r="C196" s="1" t="s">
        <v>1128</v>
      </c>
      <c r="D196" s="2">
        <v>0.79843597113356501</v>
      </c>
      <c r="E196" t="s">
        <v>1129</v>
      </c>
      <c r="F196" t="s">
        <v>1130</v>
      </c>
      <c r="G196" t="s">
        <v>1131</v>
      </c>
      <c r="H196" t="s">
        <v>1132</v>
      </c>
      <c r="I196">
        <v>24024</v>
      </c>
      <c r="J196">
        <v>218</v>
      </c>
      <c r="K196">
        <v>12</v>
      </c>
      <c r="L196">
        <v>0</v>
      </c>
      <c r="M196">
        <v>18</v>
      </c>
    </row>
    <row r="197" spans="1:13" ht="34" x14ac:dyDescent="0.2">
      <c r="A197">
        <v>195</v>
      </c>
      <c r="B197" s="1" t="s">
        <v>1133</v>
      </c>
      <c r="C197" s="1" t="s">
        <v>1133</v>
      </c>
      <c r="D197" s="2">
        <v>0.999999999999999</v>
      </c>
      <c r="E197" t="s">
        <v>1134</v>
      </c>
      <c r="F197" t="s">
        <v>1135</v>
      </c>
      <c r="G197" t="s">
        <v>1136</v>
      </c>
      <c r="H197" t="s">
        <v>1137</v>
      </c>
      <c r="I197">
        <v>16039</v>
      </c>
      <c r="J197">
        <v>193</v>
      </c>
      <c r="K197">
        <v>7</v>
      </c>
      <c r="L197">
        <v>0</v>
      </c>
      <c r="M197">
        <v>14</v>
      </c>
    </row>
    <row r="198" spans="1:13" ht="34" x14ac:dyDescent="0.2">
      <c r="A198">
        <v>196</v>
      </c>
      <c r="B198" s="1" t="s">
        <v>1138</v>
      </c>
      <c r="C198" s="1" t="s">
        <v>1139</v>
      </c>
      <c r="D198" s="2">
        <v>0.99261982533448201</v>
      </c>
      <c r="F198" t="s">
        <v>1140</v>
      </c>
      <c r="G198" t="s">
        <v>1141</v>
      </c>
      <c r="H198" t="s">
        <v>1142</v>
      </c>
      <c r="I198">
        <v>143</v>
      </c>
      <c r="J198">
        <v>2</v>
      </c>
      <c r="K198">
        <v>0</v>
      </c>
      <c r="L198">
        <v>0</v>
      </c>
      <c r="M198">
        <v>0</v>
      </c>
    </row>
    <row r="199" spans="1:13" ht="51" x14ac:dyDescent="0.2">
      <c r="A199">
        <v>197</v>
      </c>
      <c r="B199" s="1" t="s">
        <v>1143</v>
      </c>
      <c r="C199" s="1" t="s">
        <v>1144</v>
      </c>
      <c r="D199" s="2">
        <v>0.91887881160968399</v>
      </c>
      <c r="E199" t="s">
        <v>1145</v>
      </c>
      <c r="F199" t="s">
        <v>1146</v>
      </c>
      <c r="G199" t="s">
        <v>1147</v>
      </c>
      <c r="H199" t="s">
        <v>1148</v>
      </c>
      <c r="I199">
        <v>90361</v>
      </c>
      <c r="J199">
        <v>245</v>
      </c>
      <c r="K199">
        <v>29</v>
      </c>
      <c r="L199">
        <v>0</v>
      </c>
      <c r="M199">
        <v>81</v>
      </c>
    </row>
    <row r="200" spans="1:13" ht="34" x14ac:dyDescent="0.2">
      <c r="A200">
        <v>198</v>
      </c>
      <c r="B200" s="1" t="s">
        <v>1149</v>
      </c>
      <c r="C200" s="1" t="s">
        <v>1150</v>
      </c>
      <c r="D200" s="2">
        <v>0.97028604806352003</v>
      </c>
      <c r="E200" t="s">
        <v>1151</v>
      </c>
      <c r="F200" t="s">
        <v>1152</v>
      </c>
      <c r="G200" t="s">
        <v>1153</v>
      </c>
      <c r="H200" t="s">
        <v>1154</v>
      </c>
      <c r="I200">
        <v>41971</v>
      </c>
      <c r="J200">
        <v>322</v>
      </c>
      <c r="K200">
        <v>18</v>
      </c>
      <c r="L200">
        <v>0</v>
      </c>
      <c r="M200">
        <v>34</v>
      </c>
    </row>
    <row r="201" spans="1:13" ht="34" x14ac:dyDescent="0.2">
      <c r="A201">
        <v>199</v>
      </c>
      <c r="B201" s="1" t="s">
        <v>1155</v>
      </c>
      <c r="C201" s="1" t="s">
        <v>1155</v>
      </c>
      <c r="D201" s="2">
        <v>1</v>
      </c>
      <c r="E201" t="s">
        <v>1156</v>
      </c>
      <c r="F201" t="s">
        <v>1157</v>
      </c>
      <c r="G201" t="s">
        <v>1158</v>
      </c>
      <c r="H201" t="s">
        <v>1159</v>
      </c>
      <c r="I201">
        <v>192077</v>
      </c>
      <c r="J201">
        <v>1380</v>
      </c>
      <c r="K201">
        <v>54</v>
      </c>
      <c r="L201">
        <v>0</v>
      </c>
      <c r="M201">
        <v>713</v>
      </c>
    </row>
    <row r="202" spans="1:13" ht="34" x14ac:dyDescent="0.2">
      <c r="A202">
        <v>200</v>
      </c>
      <c r="B202" s="1" t="s">
        <v>1160</v>
      </c>
      <c r="C202" s="1" t="s">
        <v>1161</v>
      </c>
      <c r="D202" s="2">
        <v>0.96615864758317005</v>
      </c>
      <c r="E202" t="s">
        <v>1162</v>
      </c>
      <c r="F202" t="s">
        <v>1163</v>
      </c>
      <c r="G202" t="s">
        <v>1164</v>
      </c>
      <c r="H202" t="s">
        <v>1165</v>
      </c>
      <c r="I202">
        <v>48965</v>
      </c>
      <c r="J202">
        <v>318</v>
      </c>
      <c r="K202">
        <v>6</v>
      </c>
      <c r="L202">
        <v>0</v>
      </c>
      <c r="M202">
        <v>28</v>
      </c>
    </row>
    <row r="203" spans="1:13" ht="34" x14ac:dyDescent="0.2">
      <c r="A203">
        <v>201</v>
      </c>
      <c r="B203" s="1" t="s">
        <v>1166</v>
      </c>
      <c r="C203" s="1" t="s">
        <v>1167</v>
      </c>
      <c r="D203" s="2">
        <v>0.98701298701298601</v>
      </c>
      <c r="E203" t="s">
        <v>1168</v>
      </c>
      <c r="F203" t="s">
        <v>1169</v>
      </c>
      <c r="G203" t="s">
        <v>1170</v>
      </c>
      <c r="H203" t="s">
        <v>1171</v>
      </c>
      <c r="I203">
        <v>6220387</v>
      </c>
      <c r="J203">
        <v>50214</v>
      </c>
      <c r="K203">
        <v>1497</v>
      </c>
      <c r="L203">
        <v>0</v>
      </c>
      <c r="M203">
        <v>4672</v>
      </c>
    </row>
    <row r="204" spans="1:13" ht="51" x14ac:dyDescent="0.2">
      <c r="A204">
        <v>202</v>
      </c>
      <c r="B204" s="1" t="s">
        <v>1172</v>
      </c>
      <c r="C204" s="1" t="s">
        <v>1173</v>
      </c>
      <c r="D204" s="2">
        <v>0.71004417094468497</v>
      </c>
      <c r="E204" t="s">
        <v>1174</v>
      </c>
      <c r="F204" t="s">
        <v>1175</v>
      </c>
      <c r="G204" t="s">
        <v>1176</v>
      </c>
      <c r="H204" t="s">
        <v>1177</v>
      </c>
      <c r="I204">
        <v>45782</v>
      </c>
      <c r="J204">
        <v>135</v>
      </c>
      <c r="K204">
        <v>13</v>
      </c>
      <c r="L204">
        <v>0</v>
      </c>
      <c r="M204">
        <v>22</v>
      </c>
    </row>
    <row r="205" spans="1:13" ht="34" x14ac:dyDescent="0.2">
      <c r="A205">
        <v>203</v>
      </c>
      <c r="B205" s="1" t="s">
        <v>1178</v>
      </c>
      <c r="C205" s="1" t="s">
        <v>1179</v>
      </c>
      <c r="D205" s="2">
        <v>0.89901011011122201</v>
      </c>
      <c r="E205" t="s">
        <v>1180</v>
      </c>
      <c r="F205" t="s">
        <v>1181</v>
      </c>
      <c r="G205" t="s">
        <v>1182</v>
      </c>
      <c r="H205" t="s">
        <v>1183</v>
      </c>
      <c r="I205">
        <v>17989</v>
      </c>
      <c r="J205">
        <v>115</v>
      </c>
      <c r="K205">
        <v>2</v>
      </c>
      <c r="L205">
        <v>0</v>
      </c>
      <c r="M205">
        <v>2</v>
      </c>
    </row>
    <row r="206" spans="1:13" ht="51" x14ac:dyDescent="0.2">
      <c r="A206">
        <v>204</v>
      </c>
      <c r="B206" s="1" t="s">
        <v>1184</v>
      </c>
      <c r="C206" s="1" t="s">
        <v>1185</v>
      </c>
      <c r="D206" s="2">
        <v>0.95028249105792095</v>
      </c>
      <c r="E206" t="s">
        <v>1186</v>
      </c>
      <c r="F206" t="s">
        <v>1187</v>
      </c>
      <c r="G206" t="s">
        <v>1188</v>
      </c>
      <c r="H206" t="s">
        <v>1189</v>
      </c>
      <c r="I206">
        <v>181393</v>
      </c>
      <c r="J206">
        <v>1339</v>
      </c>
      <c r="K206">
        <v>123</v>
      </c>
      <c r="L206">
        <v>0</v>
      </c>
      <c r="M206">
        <v>424</v>
      </c>
    </row>
    <row r="207" spans="1:13" ht="34" x14ac:dyDescent="0.2">
      <c r="A207">
        <v>205</v>
      </c>
      <c r="B207" s="1" t="s">
        <v>1190</v>
      </c>
      <c r="C207" s="1" t="s">
        <v>1191</v>
      </c>
      <c r="D207" s="2">
        <v>0.89627327591754402</v>
      </c>
      <c r="E207" t="s">
        <v>1192</v>
      </c>
      <c r="F207" t="s">
        <v>1193</v>
      </c>
      <c r="G207" t="s">
        <v>1194</v>
      </c>
      <c r="H207" t="s">
        <v>1195</v>
      </c>
      <c r="I207">
        <v>59651</v>
      </c>
      <c r="J207">
        <v>413</v>
      </c>
      <c r="K207">
        <v>24</v>
      </c>
      <c r="L207">
        <v>0</v>
      </c>
      <c r="M207">
        <v>133</v>
      </c>
    </row>
    <row r="208" spans="1:13" ht="34" x14ac:dyDescent="0.2">
      <c r="A208">
        <v>206</v>
      </c>
      <c r="B208" s="1" t="s">
        <v>1196</v>
      </c>
      <c r="C208" s="1" t="s">
        <v>1197</v>
      </c>
      <c r="D208" s="2">
        <v>0.89027669440044999</v>
      </c>
      <c r="E208" t="s">
        <v>1198</v>
      </c>
      <c r="F208" t="s">
        <v>1199</v>
      </c>
      <c r="G208" t="s">
        <v>1200</v>
      </c>
      <c r="H208" t="s">
        <v>1201</v>
      </c>
      <c r="I208">
        <v>78909</v>
      </c>
      <c r="J208">
        <v>288</v>
      </c>
      <c r="K208">
        <v>22</v>
      </c>
      <c r="L208">
        <v>0</v>
      </c>
      <c r="M208">
        <v>30</v>
      </c>
    </row>
    <row r="209" spans="1:13" ht="51" x14ac:dyDescent="0.2">
      <c r="A209">
        <v>207</v>
      </c>
      <c r="B209" s="1" t="s">
        <v>1202</v>
      </c>
      <c r="C209" s="1" t="s">
        <v>1202</v>
      </c>
      <c r="D209" s="2">
        <v>0.999999999999999</v>
      </c>
      <c r="E209" t="s">
        <v>1203</v>
      </c>
      <c r="F209" t="s">
        <v>1204</v>
      </c>
      <c r="G209" t="s">
        <v>1205</v>
      </c>
      <c r="H209" t="s">
        <v>1206</v>
      </c>
      <c r="I209">
        <v>84580</v>
      </c>
      <c r="J209">
        <v>396</v>
      </c>
      <c r="K209">
        <v>24</v>
      </c>
      <c r="L209">
        <v>0</v>
      </c>
      <c r="M209">
        <v>48</v>
      </c>
    </row>
    <row r="210" spans="1:13" ht="34" x14ac:dyDescent="0.2">
      <c r="A210">
        <v>208</v>
      </c>
      <c r="B210" s="1" t="s">
        <v>1207</v>
      </c>
      <c r="C210" s="1" t="s">
        <v>1208</v>
      </c>
      <c r="D210" s="2">
        <v>0.98648648648648596</v>
      </c>
      <c r="E210" t="s">
        <v>1209</v>
      </c>
      <c r="F210" t="s">
        <v>1210</v>
      </c>
      <c r="G210" t="s">
        <v>1211</v>
      </c>
      <c r="H210" t="s">
        <v>1212</v>
      </c>
      <c r="I210">
        <v>1173987</v>
      </c>
      <c r="J210">
        <v>14402</v>
      </c>
      <c r="K210">
        <v>508</v>
      </c>
      <c r="L210">
        <v>0</v>
      </c>
      <c r="M210">
        <v>2049</v>
      </c>
    </row>
    <row r="211" spans="1:13" ht="34" x14ac:dyDescent="0.2">
      <c r="A211">
        <v>209</v>
      </c>
      <c r="B211" s="1" t="s">
        <v>1213</v>
      </c>
      <c r="C211" s="1" t="s">
        <v>1214</v>
      </c>
      <c r="D211" s="2">
        <v>0.79411764705882304</v>
      </c>
      <c r="F211" t="s">
        <v>1215</v>
      </c>
      <c r="G211" t="s">
        <v>1216</v>
      </c>
      <c r="H211" t="s">
        <v>1217</v>
      </c>
      <c r="I211">
        <v>16781</v>
      </c>
      <c r="J211">
        <v>160</v>
      </c>
      <c r="K211">
        <v>2</v>
      </c>
      <c r="L211">
        <v>0</v>
      </c>
      <c r="M211">
        <v>4</v>
      </c>
    </row>
    <row r="212" spans="1:13" ht="51" x14ac:dyDescent="0.2">
      <c r="A212">
        <v>210</v>
      </c>
      <c r="B212" s="1" t="s">
        <v>1218</v>
      </c>
      <c r="C212" s="1" t="s">
        <v>1219</v>
      </c>
      <c r="D212" s="2">
        <v>0.93728741083050404</v>
      </c>
      <c r="E212" t="s">
        <v>1220</v>
      </c>
      <c r="F212" t="s">
        <v>1221</v>
      </c>
      <c r="G212" t="s">
        <v>1222</v>
      </c>
      <c r="H212" t="s">
        <v>1223</v>
      </c>
      <c r="I212">
        <v>52704</v>
      </c>
      <c r="J212">
        <v>1301</v>
      </c>
      <c r="K212">
        <v>17</v>
      </c>
      <c r="L212">
        <v>0</v>
      </c>
      <c r="M212">
        <v>89</v>
      </c>
    </row>
    <row r="213" spans="1:13" ht="34" x14ac:dyDescent="0.2">
      <c r="A213">
        <v>211</v>
      </c>
      <c r="B213" s="1" t="s">
        <v>1224</v>
      </c>
      <c r="C213" s="1" t="s">
        <v>1225</v>
      </c>
      <c r="D213" s="2">
        <v>0.45600466178793297</v>
      </c>
      <c r="E213" t="s">
        <v>1226</v>
      </c>
      <c r="F213" t="s">
        <v>1227</v>
      </c>
      <c r="G213" t="s">
        <v>1228</v>
      </c>
      <c r="H213" t="s">
        <v>1229</v>
      </c>
      <c r="I213">
        <v>153706</v>
      </c>
      <c r="L213">
        <v>0</v>
      </c>
      <c r="M213">
        <v>357</v>
      </c>
    </row>
    <row r="214" spans="1:13" ht="34" x14ac:dyDescent="0.2">
      <c r="A214">
        <v>212</v>
      </c>
      <c r="B214" s="1" t="s">
        <v>1230</v>
      </c>
      <c r="C214" s="1" t="s">
        <v>1231</v>
      </c>
      <c r="D214" s="2">
        <v>0.89182724239094102</v>
      </c>
      <c r="E214" t="s">
        <v>1232</v>
      </c>
      <c r="F214" t="s">
        <v>1233</v>
      </c>
      <c r="G214" t="s">
        <v>1234</v>
      </c>
      <c r="H214" t="s">
        <v>1235</v>
      </c>
      <c r="I214">
        <v>13852</v>
      </c>
      <c r="J214">
        <v>64</v>
      </c>
      <c r="K214">
        <v>50</v>
      </c>
      <c r="L214">
        <v>0</v>
      </c>
      <c r="M214">
        <v>24</v>
      </c>
    </row>
    <row r="215" spans="1:13" ht="34" x14ac:dyDescent="0.2">
      <c r="A215">
        <v>213</v>
      </c>
      <c r="B215" s="1" t="s">
        <v>1236</v>
      </c>
      <c r="C215" s="1" t="s">
        <v>1237</v>
      </c>
      <c r="D215" s="2">
        <v>0.99115044247787598</v>
      </c>
      <c r="E215" t="s">
        <v>1238</v>
      </c>
      <c r="F215" t="s">
        <v>1239</v>
      </c>
      <c r="G215" t="s">
        <v>1240</v>
      </c>
      <c r="H215" t="s">
        <v>1241</v>
      </c>
      <c r="I215">
        <v>6345836</v>
      </c>
      <c r="J215">
        <v>30153</v>
      </c>
      <c r="K215">
        <v>1728</v>
      </c>
      <c r="L215">
        <v>0</v>
      </c>
      <c r="M215">
        <v>15695</v>
      </c>
    </row>
    <row r="216" spans="1:13" ht="34" x14ac:dyDescent="0.2">
      <c r="A216">
        <v>214</v>
      </c>
      <c r="B216" s="1" t="s">
        <v>1242</v>
      </c>
      <c r="C216" s="1" t="s">
        <v>1243</v>
      </c>
      <c r="D216" s="2">
        <v>0.98913043478260798</v>
      </c>
      <c r="E216" t="s">
        <v>1244</v>
      </c>
      <c r="F216" t="s">
        <v>1245</v>
      </c>
      <c r="G216" t="s">
        <v>1246</v>
      </c>
      <c r="H216" t="s">
        <v>1247</v>
      </c>
      <c r="I216">
        <v>194111</v>
      </c>
      <c r="J216">
        <v>1082</v>
      </c>
      <c r="K216">
        <v>292</v>
      </c>
      <c r="L216">
        <v>0</v>
      </c>
      <c r="M216">
        <v>673</v>
      </c>
    </row>
    <row r="217" spans="1:13" ht="34" x14ac:dyDescent="0.2">
      <c r="A217">
        <v>215</v>
      </c>
      <c r="B217" s="1" t="s">
        <v>1248</v>
      </c>
      <c r="C217" s="1" t="s">
        <v>1249</v>
      </c>
      <c r="D217" s="2">
        <v>0.939393939393939</v>
      </c>
      <c r="E217" t="s">
        <v>1250</v>
      </c>
      <c r="F217" t="s">
        <v>1251</v>
      </c>
      <c r="G217" t="s">
        <v>1252</v>
      </c>
      <c r="H217" t="s">
        <v>1253</v>
      </c>
      <c r="I217">
        <v>1725565</v>
      </c>
      <c r="J217">
        <v>12238</v>
      </c>
      <c r="K217">
        <v>216</v>
      </c>
      <c r="L217">
        <v>0</v>
      </c>
      <c r="M217">
        <v>1263</v>
      </c>
    </row>
    <row r="218" spans="1:13" ht="51" x14ac:dyDescent="0.2">
      <c r="A218">
        <v>216</v>
      </c>
      <c r="B218" s="1" t="s">
        <v>1254</v>
      </c>
      <c r="C218" s="1" t="s">
        <v>1255</v>
      </c>
      <c r="D218" s="2">
        <v>0.84395743431964398</v>
      </c>
      <c r="E218" t="s">
        <v>1256</v>
      </c>
      <c r="F218" t="s">
        <v>1257</v>
      </c>
      <c r="G218" t="s">
        <v>1258</v>
      </c>
      <c r="H218" t="s">
        <v>1259</v>
      </c>
      <c r="I218">
        <v>51553</v>
      </c>
      <c r="J218">
        <v>298</v>
      </c>
      <c r="K218">
        <v>23</v>
      </c>
      <c r="L218">
        <v>0</v>
      </c>
      <c r="M218">
        <v>44</v>
      </c>
    </row>
    <row r="219" spans="1:13" ht="34" x14ac:dyDescent="0.2">
      <c r="A219">
        <v>217</v>
      </c>
      <c r="B219" s="1" t="s">
        <v>1260</v>
      </c>
      <c r="C219" s="1" t="s">
        <v>1261</v>
      </c>
      <c r="D219" s="2">
        <v>0.97433908372953903</v>
      </c>
      <c r="E219" t="s">
        <v>1262</v>
      </c>
      <c r="F219" t="s">
        <v>1263</v>
      </c>
      <c r="G219" t="s">
        <v>1264</v>
      </c>
      <c r="H219" t="s">
        <v>1265</v>
      </c>
      <c r="I219">
        <v>69031</v>
      </c>
      <c r="J219">
        <v>543</v>
      </c>
      <c r="K219">
        <v>21</v>
      </c>
      <c r="L219">
        <v>0</v>
      </c>
      <c r="M219">
        <v>55</v>
      </c>
    </row>
    <row r="220" spans="1:13" ht="51" x14ac:dyDescent="0.2">
      <c r="A220">
        <v>218</v>
      </c>
      <c r="B220" s="1" t="s">
        <v>1266</v>
      </c>
      <c r="C220" s="1" t="s">
        <v>1267</v>
      </c>
      <c r="D220" s="2">
        <v>0.89568603791947898</v>
      </c>
      <c r="E220" t="s">
        <v>1268</v>
      </c>
      <c r="F220" t="s">
        <v>1269</v>
      </c>
      <c r="G220" t="s">
        <v>1270</v>
      </c>
      <c r="H220" t="s">
        <v>1271</v>
      </c>
      <c r="I220">
        <v>35625</v>
      </c>
      <c r="J220">
        <v>180</v>
      </c>
      <c r="K220">
        <v>14</v>
      </c>
      <c r="L220">
        <v>0</v>
      </c>
      <c r="M220">
        <v>21</v>
      </c>
    </row>
    <row r="221" spans="1:13" ht="34" x14ac:dyDescent="0.2">
      <c r="A221">
        <v>219</v>
      </c>
      <c r="B221" s="1" t="s">
        <v>1272</v>
      </c>
      <c r="C221" s="1" t="s">
        <v>1273</v>
      </c>
      <c r="D221" s="2">
        <v>0.98550724637681097</v>
      </c>
      <c r="E221" t="s">
        <v>1274</v>
      </c>
      <c r="F221" t="s">
        <v>1275</v>
      </c>
      <c r="G221" t="s">
        <v>1276</v>
      </c>
      <c r="H221" t="s">
        <v>1277</v>
      </c>
      <c r="I221">
        <v>410926</v>
      </c>
      <c r="J221">
        <v>2150</v>
      </c>
      <c r="K221">
        <v>139</v>
      </c>
      <c r="L221">
        <v>0</v>
      </c>
      <c r="M221">
        <v>212</v>
      </c>
    </row>
    <row r="222" spans="1:13" ht="34" x14ac:dyDescent="0.2">
      <c r="A222">
        <v>220</v>
      </c>
      <c r="B222" s="1" t="s">
        <v>1278</v>
      </c>
      <c r="C222" s="1" t="s">
        <v>1279</v>
      </c>
      <c r="D222" s="2">
        <v>0.99159663865546199</v>
      </c>
      <c r="E222" t="s">
        <v>1280</v>
      </c>
      <c r="F222" t="s">
        <v>1281</v>
      </c>
      <c r="G222" t="s">
        <v>1282</v>
      </c>
      <c r="H222" t="s">
        <v>1283</v>
      </c>
      <c r="I222">
        <v>2427653</v>
      </c>
      <c r="J222">
        <v>25477</v>
      </c>
      <c r="K222">
        <v>836</v>
      </c>
      <c r="L222">
        <v>0</v>
      </c>
      <c r="M222">
        <v>3771</v>
      </c>
    </row>
    <row r="223" spans="1:13" ht="34" x14ac:dyDescent="0.2">
      <c r="A223">
        <v>221</v>
      </c>
      <c r="B223" s="1" t="s">
        <v>1284</v>
      </c>
      <c r="C223" s="1" t="s">
        <v>1285</v>
      </c>
      <c r="D223" s="2">
        <v>0.91746342185112895</v>
      </c>
      <c r="E223" t="s">
        <v>1286</v>
      </c>
      <c r="F223" t="s">
        <v>1287</v>
      </c>
      <c r="G223" t="s">
        <v>1288</v>
      </c>
      <c r="H223" t="s">
        <v>1289</v>
      </c>
      <c r="I223">
        <v>1037889</v>
      </c>
      <c r="J223">
        <v>8417</v>
      </c>
      <c r="K223">
        <v>344</v>
      </c>
      <c r="L223">
        <v>0</v>
      </c>
      <c r="M223">
        <v>1863</v>
      </c>
    </row>
    <row r="224" spans="1:13" ht="51" x14ac:dyDescent="0.2">
      <c r="A224">
        <v>222</v>
      </c>
      <c r="B224" s="1" t="s">
        <v>1290</v>
      </c>
      <c r="C224" s="1" t="s">
        <v>1291</v>
      </c>
      <c r="D224" s="2">
        <v>0.97491665651640902</v>
      </c>
      <c r="E224" t="s">
        <v>1292</v>
      </c>
      <c r="F224" t="s">
        <v>1293</v>
      </c>
      <c r="G224" t="s">
        <v>1294</v>
      </c>
      <c r="H224" t="s">
        <v>1295</v>
      </c>
      <c r="I224">
        <v>67318</v>
      </c>
      <c r="J224">
        <v>517</v>
      </c>
      <c r="K224">
        <v>56</v>
      </c>
      <c r="L224">
        <v>0</v>
      </c>
      <c r="M224">
        <v>107</v>
      </c>
    </row>
    <row r="225" spans="1:13" ht="34" x14ac:dyDescent="0.2">
      <c r="A225">
        <v>223</v>
      </c>
      <c r="B225" s="1" t="s">
        <v>1296</v>
      </c>
      <c r="C225" s="1" t="s">
        <v>1297</v>
      </c>
      <c r="D225" s="2">
        <v>0.67637028845733305</v>
      </c>
      <c r="E225" t="s">
        <v>1298</v>
      </c>
      <c r="F225" t="s">
        <v>1299</v>
      </c>
      <c r="G225" t="s">
        <v>1300</v>
      </c>
      <c r="H225" t="s">
        <v>1301</v>
      </c>
      <c r="I225">
        <v>20328</v>
      </c>
      <c r="J225">
        <v>122</v>
      </c>
      <c r="K225">
        <v>16</v>
      </c>
      <c r="L225">
        <v>0</v>
      </c>
      <c r="M225">
        <v>11</v>
      </c>
    </row>
    <row r="226" spans="1:13" ht="51" x14ac:dyDescent="0.2">
      <c r="A226">
        <v>224</v>
      </c>
      <c r="B226" s="1" t="s">
        <v>1302</v>
      </c>
      <c r="C226" s="1" t="s">
        <v>1303</v>
      </c>
      <c r="D226" s="2">
        <v>0.99130434782608701</v>
      </c>
      <c r="E226" t="s">
        <v>1304</v>
      </c>
      <c r="F226" t="s">
        <v>1305</v>
      </c>
      <c r="G226" t="s">
        <v>1306</v>
      </c>
      <c r="H226" t="s">
        <v>1307</v>
      </c>
      <c r="I226">
        <v>2449677</v>
      </c>
      <c r="J226">
        <v>37466</v>
      </c>
      <c r="K226">
        <v>532</v>
      </c>
      <c r="L226">
        <v>0</v>
      </c>
      <c r="M226">
        <v>2455</v>
      </c>
    </row>
    <row r="227" spans="1:13" ht="34" x14ac:dyDescent="0.2">
      <c r="A227">
        <v>225</v>
      </c>
      <c r="B227" s="1" t="s">
        <v>1308</v>
      </c>
      <c r="C227" s="1" t="s">
        <v>1309</v>
      </c>
      <c r="D227" s="2">
        <v>0.98529411764705799</v>
      </c>
      <c r="E227" t="s">
        <v>1310</v>
      </c>
      <c r="F227" t="s">
        <v>1311</v>
      </c>
      <c r="G227" t="s">
        <v>1312</v>
      </c>
      <c r="H227" t="s">
        <v>1313</v>
      </c>
      <c r="I227">
        <v>9473</v>
      </c>
      <c r="J227">
        <v>87</v>
      </c>
      <c r="K227">
        <v>3</v>
      </c>
      <c r="L227">
        <v>0</v>
      </c>
      <c r="M227">
        <v>15</v>
      </c>
    </row>
    <row r="228" spans="1:13" ht="34" x14ac:dyDescent="0.2">
      <c r="A228">
        <v>226</v>
      </c>
      <c r="B228" s="1" t="s">
        <v>1314</v>
      </c>
      <c r="C228" s="1" t="s">
        <v>1315</v>
      </c>
      <c r="D228" s="2">
        <v>0.82258700643610805</v>
      </c>
      <c r="E228" t="s">
        <v>1316</v>
      </c>
      <c r="F228" t="s">
        <v>1317</v>
      </c>
      <c r="G228" t="s">
        <v>1318</v>
      </c>
      <c r="H228" t="s">
        <v>1319</v>
      </c>
      <c r="I228">
        <v>145626</v>
      </c>
      <c r="J228">
        <v>1164</v>
      </c>
      <c r="K228">
        <v>45</v>
      </c>
      <c r="L228">
        <v>0</v>
      </c>
      <c r="M228">
        <v>92</v>
      </c>
    </row>
    <row r="229" spans="1:13" ht="51" x14ac:dyDescent="0.2">
      <c r="A229">
        <v>227</v>
      </c>
      <c r="B229" s="1" t="s">
        <v>1320</v>
      </c>
      <c r="C229" s="1" t="s">
        <v>1321</v>
      </c>
      <c r="D229" s="2">
        <v>0.99761620638304305</v>
      </c>
      <c r="F229" t="s">
        <v>1322</v>
      </c>
      <c r="G229" t="s">
        <v>1323</v>
      </c>
      <c r="H229" t="s">
        <v>1324</v>
      </c>
      <c r="I229">
        <v>20408</v>
      </c>
      <c r="J229">
        <v>273</v>
      </c>
      <c r="K229">
        <v>3</v>
      </c>
      <c r="L229">
        <v>0</v>
      </c>
      <c r="M229">
        <v>14</v>
      </c>
    </row>
    <row r="230" spans="1:13" ht="34" x14ac:dyDescent="0.2">
      <c r="A230">
        <v>228</v>
      </c>
      <c r="B230" s="1" t="s">
        <v>1325</v>
      </c>
      <c r="C230" s="1" t="s">
        <v>1326</v>
      </c>
      <c r="D230" s="2">
        <v>0.83790784233041105</v>
      </c>
      <c r="E230" t="s">
        <v>1327</v>
      </c>
      <c r="F230" t="s">
        <v>1328</v>
      </c>
      <c r="G230" t="s">
        <v>1329</v>
      </c>
      <c r="H230" t="s">
        <v>1330</v>
      </c>
      <c r="I230">
        <v>112012</v>
      </c>
      <c r="J230">
        <v>580</v>
      </c>
      <c r="K230">
        <v>37</v>
      </c>
      <c r="L230">
        <v>0</v>
      </c>
      <c r="M230">
        <v>83</v>
      </c>
    </row>
    <row r="231" spans="1:13" ht="51" x14ac:dyDescent="0.2">
      <c r="A231">
        <v>229</v>
      </c>
      <c r="B231" s="1" t="s">
        <v>1331</v>
      </c>
      <c r="C231" s="1" t="s">
        <v>1332</v>
      </c>
      <c r="D231" s="2">
        <v>0.96506080872244504</v>
      </c>
      <c r="E231" t="s">
        <v>1333</v>
      </c>
      <c r="F231" t="s">
        <v>1334</v>
      </c>
      <c r="G231" t="s">
        <v>1335</v>
      </c>
      <c r="H231" t="s">
        <v>1336</v>
      </c>
      <c r="I231">
        <v>620150</v>
      </c>
      <c r="J231">
        <v>4600</v>
      </c>
      <c r="K231">
        <v>335</v>
      </c>
      <c r="L231">
        <v>0</v>
      </c>
      <c r="M231">
        <v>799</v>
      </c>
    </row>
    <row r="232" spans="1:13" ht="51" x14ac:dyDescent="0.2">
      <c r="A232">
        <v>230</v>
      </c>
      <c r="B232" s="1" t="s">
        <v>1337</v>
      </c>
      <c r="C232" s="1" t="s">
        <v>1338</v>
      </c>
      <c r="D232" s="2">
        <v>0.89545252281566901</v>
      </c>
      <c r="E232" t="s">
        <v>1339</v>
      </c>
      <c r="F232" t="s">
        <v>1340</v>
      </c>
      <c r="G232" t="s">
        <v>1341</v>
      </c>
      <c r="H232" t="s">
        <v>1342</v>
      </c>
      <c r="I232">
        <v>67334</v>
      </c>
      <c r="J232">
        <v>1393</v>
      </c>
      <c r="K232">
        <v>27</v>
      </c>
      <c r="L232">
        <v>0</v>
      </c>
      <c r="M232">
        <v>122</v>
      </c>
    </row>
    <row r="233" spans="1:13" ht="34" x14ac:dyDescent="0.2">
      <c r="A233">
        <v>231</v>
      </c>
      <c r="B233" s="1" t="s">
        <v>1343</v>
      </c>
      <c r="C233" s="1" t="s">
        <v>1343</v>
      </c>
      <c r="D233" s="2">
        <v>0.999999999999999</v>
      </c>
      <c r="E233" t="s">
        <v>1344</v>
      </c>
      <c r="F233" t="s">
        <v>1345</v>
      </c>
      <c r="G233" t="s">
        <v>1346</v>
      </c>
      <c r="H233" t="s">
        <v>1347</v>
      </c>
      <c r="I233">
        <v>62491</v>
      </c>
      <c r="J233">
        <v>349</v>
      </c>
      <c r="K233">
        <v>28</v>
      </c>
      <c r="L233">
        <v>0</v>
      </c>
      <c r="M233">
        <v>32</v>
      </c>
    </row>
    <row r="234" spans="1:13" ht="34" x14ac:dyDescent="0.2">
      <c r="A234">
        <v>232</v>
      </c>
      <c r="B234" s="1" t="s">
        <v>1348</v>
      </c>
      <c r="C234" s="1" t="s">
        <v>1348</v>
      </c>
      <c r="D234" s="2">
        <v>1</v>
      </c>
      <c r="E234" t="s">
        <v>1349</v>
      </c>
      <c r="F234" t="s">
        <v>1350</v>
      </c>
      <c r="G234" t="s">
        <v>1351</v>
      </c>
      <c r="H234" t="s">
        <v>1352</v>
      </c>
      <c r="I234">
        <v>44722</v>
      </c>
      <c r="J234">
        <v>379</v>
      </c>
      <c r="K234">
        <v>9</v>
      </c>
      <c r="L234">
        <v>0</v>
      </c>
      <c r="M234">
        <v>24</v>
      </c>
    </row>
    <row r="235" spans="1:13" ht="51" x14ac:dyDescent="0.2">
      <c r="A235">
        <v>233</v>
      </c>
      <c r="B235" s="1" t="s">
        <v>1353</v>
      </c>
      <c r="C235" s="1" t="s">
        <v>1354</v>
      </c>
      <c r="D235" s="2">
        <v>0.91879544663217305</v>
      </c>
      <c r="E235" t="s">
        <v>1355</v>
      </c>
      <c r="F235" t="s">
        <v>1356</v>
      </c>
      <c r="G235" t="s">
        <v>1357</v>
      </c>
      <c r="H235" t="s">
        <v>1358</v>
      </c>
      <c r="I235">
        <v>115</v>
      </c>
      <c r="J235">
        <v>3</v>
      </c>
      <c r="K235">
        <v>0</v>
      </c>
      <c r="L235">
        <v>0</v>
      </c>
      <c r="M235">
        <v>0</v>
      </c>
    </row>
    <row r="236" spans="1:13" ht="34" x14ac:dyDescent="0.2">
      <c r="A236">
        <v>234</v>
      </c>
      <c r="B236" s="1" t="s">
        <v>1359</v>
      </c>
      <c r="C236" s="1" t="s">
        <v>1360</v>
      </c>
      <c r="D236" s="2">
        <v>0.87559099614472402</v>
      </c>
      <c r="E236" t="s">
        <v>1361</v>
      </c>
      <c r="F236" t="s">
        <v>1362</v>
      </c>
      <c r="G236" t="s">
        <v>1363</v>
      </c>
      <c r="H236" t="s">
        <v>1364</v>
      </c>
      <c r="I236">
        <v>35327</v>
      </c>
      <c r="J236">
        <v>350</v>
      </c>
      <c r="K236">
        <v>10</v>
      </c>
      <c r="L236">
        <v>0</v>
      </c>
      <c r="M236">
        <v>31</v>
      </c>
    </row>
    <row r="237" spans="1:13" ht="34" x14ac:dyDescent="0.2">
      <c r="A237">
        <v>235</v>
      </c>
      <c r="B237" s="1" t="s">
        <v>1365</v>
      </c>
      <c r="C237" s="1" t="s">
        <v>1366</v>
      </c>
      <c r="D237" s="2">
        <v>0.85516280251389498</v>
      </c>
      <c r="E237" t="s">
        <v>1367</v>
      </c>
      <c r="F237" t="s">
        <v>1368</v>
      </c>
      <c r="G237" t="s">
        <v>1369</v>
      </c>
      <c r="H237" t="s">
        <v>1370</v>
      </c>
      <c r="I237">
        <v>126652</v>
      </c>
      <c r="J237">
        <v>1281</v>
      </c>
      <c r="K237">
        <v>120</v>
      </c>
      <c r="L237">
        <v>0</v>
      </c>
      <c r="M237">
        <v>418</v>
      </c>
    </row>
    <row r="238" spans="1:13" ht="51" x14ac:dyDescent="0.2">
      <c r="A238">
        <v>236</v>
      </c>
      <c r="B238" s="1" t="s">
        <v>1371</v>
      </c>
      <c r="C238" s="1" t="s">
        <v>1372</v>
      </c>
      <c r="D238" s="2">
        <v>0.73092172997008698</v>
      </c>
      <c r="E238" t="s">
        <v>1373</v>
      </c>
      <c r="F238" t="s">
        <v>1374</v>
      </c>
      <c r="G238" t="s">
        <v>1375</v>
      </c>
      <c r="H238" t="s">
        <v>1376</v>
      </c>
      <c r="I238">
        <v>47889</v>
      </c>
      <c r="J238">
        <v>337</v>
      </c>
      <c r="K238">
        <v>26</v>
      </c>
      <c r="L238">
        <v>0</v>
      </c>
      <c r="M238">
        <v>48</v>
      </c>
    </row>
    <row r="239" spans="1:13" ht="34" x14ac:dyDescent="0.2">
      <c r="A239">
        <v>237</v>
      </c>
      <c r="B239" s="1" t="s">
        <v>1377</v>
      </c>
      <c r="C239" s="1" t="s">
        <v>1378</v>
      </c>
      <c r="D239" s="2">
        <v>0.88823478819568802</v>
      </c>
      <c r="E239" t="s">
        <v>1379</v>
      </c>
      <c r="F239" t="s">
        <v>1380</v>
      </c>
      <c r="G239" t="s">
        <v>1381</v>
      </c>
      <c r="H239" t="s">
        <v>1382</v>
      </c>
      <c r="I239">
        <v>44094</v>
      </c>
      <c r="J239">
        <v>214</v>
      </c>
      <c r="K239">
        <v>2</v>
      </c>
      <c r="L239">
        <v>0</v>
      </c>
      <c r="M239">
        <v>10</v>
      </c>
    </row>
    <row r="240" spans="1:13" ht="34" x14ac:dyDescent="0.2">
      <c r="A240">
        <v>238</v>
      </c>
      <c r="B240" s="1" t="s">
        <v>1383</v>
      </c>
      <c r="C240" s="1" t="s">
        <v>1383</v>
      </c>
      <c r="D240" s="2">
        <v>0.999999999999999</v>
      </c>
      <c r="E240" t="s">
        <v>1384</v>
      </c>
      <c r="F240" t="s">
        <v>1385</v>
      </c>
      <c r="G240" t="s">
        <v>1386</v>
      </c>
      <c r="H240" t="s">
        <v>1387</v>
      </c>
      <c r="I240">
        <v>67335</v>
      </c>
      <c r="J240">
        <v>578</v>
      </c>
      <c r="K240">
        <v>41</v>
      </c>
      <c r="L240">
        <v>0</v>
      </c>
      <c r="M240">
        <v>109</v>
      </c>
    </row>
    <row r="241" spans="1:13" ht="51" x14ac:dyDescent="0.2">
      <c r="A241">
        <v>239</v>
      </c>
      <c r="B241" s="1" t="s">
        <v>1388</v>
      </c>
      <c r="C241" s="1" t="s">
        <v>1389</v>
      </c>
      <c r="D241" s="2">
        <v>0.94341709338544799</v>
      </c>
      <c r="E241" t="s">
        <v>1390</v>
      </c>
      <c r="F241" t="s">
        <v>1391</v>
      </c>
      <c r="G241" t="s">
        <v>1392</v>
      </c>
      <c r="H241" t="s">
        <v>1393</v>
      </c>
      <c r="I241">
        <v>47484</v>
      </c>
      <c r="J241">
        <v>222</v>
      </c>
      <c r="K241">
        <v>20</v>
      </c>
      <c r="L241">
        <v>0</v>
      </c>
      <c r="M241">
        <v>41</v>
      </c>
    </row>
    <row r="242" spans="1:13" ht="34" x14ac:dyDescent="0.2">
      <c r="A242">
        <v>240</v>
      </c>
      <c r="B242" s="1" t="s">
        <v>1394</v>
      </c>
      <c r="C242" s="1" t="s">
        <v>1394</v>
      </c>
      <c r="D242" s="2">
        <v>1</v>
      </c>
      <c r="E242" t="s">
        <v>1395</v>
      </c>
      <c r="F242" t="s">
        <v>1396</v>
      </c>
      <c r="G242" t="s">
        <v>1397</v>
      </c>
      <c r="H242" t="s">
        <v>1398</v>
      </c>
      <c r="I242">
        <v>100966</v>
      </c>
      <c r="J242">
        <v>650</v>
      </c>
      <c r="K242">
        <v>18</v>
      </c>
      <c r="L242">
        <v>0</v>
      </c>
      <c r="M242">
        <v>34</v>
      </c>
    </row>
    <row r="243" spans="1:13" ht="34" x14ac:dyDescent="0.2">
      <c r="A243">
        <v>241</v>
      </c>
      <c r="B243" s="1" t="s">
        <v>1399</v>
      </c>
      <c r="C243" s="1" t="s">
        <v>1399</v>
      </c>
      <c r="D243" s="2">
        <v>0.999999999999999</v>
      </c>
      <c r="E243" t="s">
        <v>1400</v>
      </c>
      <c r="F243" t="s">
        <v>1401</v>
      </c>
      <c r="G243" t="s">
        <v>1402</v>
      </c>
      <c r="H243" t="s">
        <v>1403</v>
      </c>
      <c r="I243">
        <v>140619</v>
      </c>
      <c r="J243">
        <v>988</v>
      </c>
      <c r="K243">
        <v>51</v>
      </c>
      <c r="L243">
        <v>0</v>
      </c>
      <c r="M243">
        <v>131</v>
      </c>
    </row>
    <row r="244" spans="1:13" ht="34" x14ac:dyDescent="0.2">
      <c r="A244">
        <v>242</v>
      </c>
      <c r="B244" s="1" t="s">
        <v>1404</v>
      </c>
      <c r="C244" s="1" t="s">
        <v>1405</v>
      </c>
      <c r="D244" s="2">
        <v>0.98735313234479105</v>
      </c>
      <c r="E244" t="s">
        <v>1406</v>
      </c>
      <c r="F244" t="s">
        <v>1407</v>
      </c>
      <c r="G244" t="s">
        <v>1408</v>
      </c>
      <c r="H244" t="s">
        <v>1409</v>
      </c>
      <c r="I244">
        <v>75564</v>
      </c>
      <c r="J244">
        <v>1649</v>
      </c>
      <c r="K244">
        <v>40</v>
      </c>
      <c r="L244">
        <v>0</v>
      </c>
      <c r="M244">
        <v>74</v>
      </c>
    </row>
    <row r="245" spans="1:13" ht="34" x14ac:dyDescent="0.2">
      <c r="A245">
        <v>243</v>
      </c>
      <c r="B245" s="1" t="s">
        <v>1410</v>
      </c>
      <c r="C245" s="1" t="s">
        <v>1411</v>
      </c>
      <c r="D245" s="2">
        <v>0.75483984912826196</v>
      </c>
      <c r="E245" t="s">
        <v>1412</v>
      </c>
      <c r="F245" t="s">
        <v>1413</v>
      </c>
      <c r="G245" t="s">
        <v>1414</v>
      </c>
      <c r="H245" t="s">
        <v>1415</v>
      </c>
      <c r="I245">
        <v>3433</v>
      </c>
      <c r="J245">
        <v>15</v>
      </c>
      <c r="K245">
        <v>2</v>
      </c>
      <c r="L245">
        <v>0</v>
      </c>
      <c r="M245">
        <v>7</v>
      </c>
    </row>
    <row r="246" spans="1:13" ht="34" x14ac:dyDescent="0.2">
      <c r="A246">
        <v>244</v>
      </c>
      <c r="B246" s="1" t="s">
        <v>1416</v>
      </c>
      <c r="C246" s="1" t="s">
        <v>1416</v>
      </c>
      <c r="D246" s="2">
        <v>1</v>
      </c>
      <c r="E246" t="s">
        <v>1417</v>
      </c>
      <c r="F246" t="s">
        <v>1418</v>
      </c>
      <c r="G246" t="s">
        <v>1419</v>
      </c>
      <c r="H246" t="s">
        <v>1420</v>
      </c>
      <c r="I246">
        <v>80733</v>
      </c>
      <c r="J246">
        <v>373</v>
      </c>
      <c r="K246">
        <v>8</v>
      </c>
      <c r="L246">
        <v>0</v>
      </c>
      <c r="M246">
        <v>84</v>
      </c>
    </row>
    <row r="247" spans="1:13" ht="34" x14ac:dyDescent="0.2">
      <c r="A247">
        <v>245</v>
      </c>
      <c r="B247" s="1" t="s">
        <v>1421</v>
      </c>
      <c r="C247" s="1" t="s">
        <v>1422</v>
      </c>
      <c r="D247" s="2">
        <v>0.91634193382303497</v>
      </c>
      <c r="E247" t="s">
        <v>1423</v>
      </c>
      <c r="F247" t="s">
        <v>1424</v>
      </c>
      <c r="G247" t="s">
        <v>1425</v>
      </c>
      <c r="H247" t="s">
        <v>1426</v>
      </c>
      <c r="I247">
        <v>373305</v>
      </c>
      <c r="J247">
        <v>3443</v>
      </c>
      <c r="K247">
        <v>266</v>
      </c>
      <c r="L247">
        <v>0</v>
      </c>
      <c r="M247">
        <v>706</v>
      </c>
    </row>
    <row r="248" spans="1:13" ht="51" x14ac:dyDescent="0.2">
      <c r="A248">
        <v>246</v>
      </c>
      <c r="B248" s="1" t="s">
        <v>1427</v>
      </c>
      <c r="C248" s="1" t="s">
        <v>1428</v>
      </c>
      <c r="D248" s="2">
        <v>0.994285714285714</v>
      </c>
      <c r="E248" t="s">
        <v>1429</v>
      </c>
      <c r="F248" t="s">
        <v>1430</v>
      </c>
      <c r="G248" t="s">
        <v>1431</v>
      </c>
      <c r="H248" t="s">
        <v>1432</v>
      </c>
      <c r="I248">
        <v>4716300</v>
      </c>
      <c r="J248">
        <v>110938</v>
      </c>
      <c r="K248">
        <v>1394</v>
      </c>
      <c r="L248">
        <v>0</v>
      </c>
      <c r="M248">
        <v>4160</v>
      </c>
    </row>
    <row r="249" spans="1:13" ht="51" x14ac:dyDescent="0.2">
      <c r="A249">
        <v>247</v>
      </c>
      <c r="B249" s="1" t="s">
        <v>96</v>
      </c>
      <c r="C249" s="1" t="s">
        <v>96</v>
      </c>
      <c r="D249" s="2">
        <v>0.999999999999999</v>
      </c>
      <c r="E249" t="s">
        <v>97</v>
      </c>
      <c r="F249" t="s">
        <v>98</v>
      </c>
      <c r="G249" t="s">
        <v>99</v>
      </c>
      <c r="H249" t="s">
        <v>100</v>
      </c>
      <c r="I249">
        <v>43068</v>
      </c>
      <c r="J249">
        <v>221</v>
      </c>
      <c r="K249">
        <v>19</v>
      </c>
      <c r="L249">
        <v>0</v>
      </c>
      <c r="M249">
        <v>31</v>
      </c>
    </row>
    <row r="250" spans="1:13" ht="34" x14ac:dyDescent="0.2">
      <c r="A250">
        <v>248</v>
      </c>
      <c r="B250" s="1" t="s">
        <v>1433</v>
      </c>
      <c r="C250" s="1" t="s">
        <v>1434</v>
      </c>
      <c r="D250" s="2">
        <v>0.73156352095028898</v>
      </c>
      <c r="E250" t="s">
        <v>1435</v>
      </c>
      <c r="F250" t="s">
        <v>1436</v>
      </c>
      <c r="G250" t="s">
        <v>1437</v>
      </c>
      <c r="H250" t="s">
        <v>1438</v>
      </c>
      <c r="I250">
        <v>38286</v>
      </c>
      <c r="J250">
        <v>788</v>
      </c>
      <c r="K250">
        <v>115</v>
      </c>
      <c r="L250">
        <v>0</v>
      </c>
      <c r="M250">
        <v>63</v>
      </c>
    </row>
    <row r="251" spans="1:13" ht="51" x14ac:dyDescent="0.2">
      <c r="A251">
        <v>249</v>
      </c>
      <c r="B251" s="1" t="s">
        <v>1439</v>
      </c>
      <c r="C251" s="1" t="s">
        <v>1440</v>
      </c>
      <c r="D251" s="2">
        <v>0.96103266504791596</v>
      </c>
      <c r="E251" t="s">
        <v>1441</v>
      </c>
      <c r="F251" t="s">
        <v>1442</v>
      </c>
      <c r="G251" t="s">
        <v>1443</v>
      </c>
      <c r="H251" t="s">
        <v>1444</v>
      </c>
      <c r="I251">
        <v>11739</v>
      </c>
      <c r="J251">
        <v>70</v>
      </c>
      <c r="K251">
        <v>96</v>
      </c>
      <c r="L251">
        <v>0</v>
      </c>
      <c r="M251">
        <v>41</v>
      </c>
    </row>
    <row r="252" spans="1:13" ht="34" x14ac:dyDescent="0.2">
      <c r="A252">
        <v>250</v>
      </c>
      <c r="B252" s="1" t="s">
        <v>1445</v>
      </c>
      <c r="C252" s="1" t="s">
        <v>1446</v>
      </c>
      <c r="D252" s="2">
        <v>0.98078494205615796</v>
      </c>
      <c r="E252" t="s">
        <v>1447</v>
      </c>
      <c r="F252" t="s">
        <v>1448</v>
      </c>
      <c r="G252" t="s">
        <v>1449</v>
      </c>
      <c r="H252" t="s">
        <v>1450</v>
      </c>
      <c r="I252">
        <v>120093</v>
      </c>
      <c r="J252">
        <v>435</v>
      </c>
      <c r="K252">
        <v>12</v>
      </c>
      <c r="L252">
        <v>0</v>
      </c>
      <c r="M252">
        <v>117</v>
      </c>
    </row>
    <row r="253" spans="1:13" ht="34" x14ac:dyDescent="0.2">
      <c r="A253">
        <v>251</v>
      </c>
      <c r="B253" s="1" t="s">
        <v>1451</v>
      </c>
      <c r="C253" s="1" t="s">
        <v>1452</v>
      </c>
      <c r="D253" s="2">
        <v>0.85201286723025804</v>
      </c>
      <c r="E253" t="s">
        <v>1453</v>
      </c>
      <c r="F253" t="s">
        <v>1454</v>
      </c>
      <c r="G253" t="s">
        <v>1455</v>
      </c>
      <c r="H253" t="s">
        <v>1456</v>
      </c>
      <c r="I253">
        <v>65092</v>
      </c>
      <c r="J253">
        <v>633</v>
      </c>
      <c r="K253">
        <v>12</v>
      </c>
      <c r="L253">
        <v>0</v>
      </c>
      <c r="M253">
        <v>51</v>
      </c>
    </row>
    <row r="254" spans="1:13" ht="34" x14ac:dyDescent="0.2">
      <c r="A254">
        <v>252</v>
      </c>
      <c r="B254" s="1" t="s">
        <v>1457</v>
      </c>
      <c r="C254" s="1" t="s">
        <v>1458</v>
      </c>
      <c r="D254" s="2">
        <v>0.89473684210526305</v>
      </c>
      <c r="E254" t="s">
        <v>1459</v>
      </c>
      <c r="F254" t="s">
        <v>1460</v>
      </c>
      <c r="G254" t="s">
        <v>1461</v>
      </c>
      <c r="H254" t="s">
        <v>1462</v>
      </c>
      <c r="I254">
        <v>66493</v>
      </c>
      <c r="J254">
        <v>352</v>
      </c>
      <c r="K254">
        <v>5</v>
      </c>
      <c r="L254">
        <v>0</v>
      </c>
      <c r="M254">
        <v>11</v>
      </c>
    </row>
    <row r="255" spans="1:13" ht="34" x14ac:dyDescent="0.2">
      <c r="A255">
        <v>253</v>
      </c>
      <c r="B255" s="1" t="s">
        <v>1463</v>
      </c>
      <c r="C255" s="1" t="s">
        <v>1464</v>
      </c>
      <c r="D255" s="2">
        <v>0.98304440724730602</v>
      </c>
      <c r="E255" t="s">
        <v>1465</v>
      </c>
      <c r="F255" t="s">
        <v>1466</v>
      </c>
      <c r="G255" t="s">
        <v>1467</v>
      </c>
      <c r="H255" t="s">
        <v>1468</v>
      </c>
      <c r="I255">
        <v>8634</v>
      </c>
      <c r="J255">
        <v>81</v>
      </c>
      <c r="K255">
        <v>6</v>
      </c>
      <c r="L255">
        <v>0</v>
      </c>
      <c r="M255">
        <v>6</v>
      </c>
    </row>
    <row r="256" spans="1:13" ht="34" x14ac:dyDescent="0.2">
      <c r="A256">
        <v>254</v>
      </c>
      <c r="B256" s="1" t="s">
        <v>1469</v>
      </c>
      <c r="C256" s="1" t="s">
        <v>1470</v>
      </c>
      <c r="D256" s="2">
        <v>0.88357094419618998</v>
      </c>
      <c r="E256" t="s">
        <v>1471</v>
      </c>
      <c r="F256" t="s">
        <v>1472</v>
      </c>
      <c r="G256" t="s">
        <v>1473</v>
      </c>
      <c r="H256" t="s">
        <v>1474</v>
      </c>
      <c r="I256">
        <v>31654</v>
      </c>
      <c r="J256">
        <v>298</v>
      </c>
      <c r="K256">
        <v>10</v>
      </c>
      <c r="L256">
        <v>0</v>
      </c>
      <c r="M256">
        <v>43</v>
      </c>
    </row>
    <row r="257" spans="1:13" ht="51" x14ac:dyDescent="0.2">
      <c r="A257">
        <v>255</v>
      </c>
      <c r="B257" s="1" t="s">
        <v>1475</v>
      </c>
      <c r="C257" s="1" t="s">
        <v>1476</v>
      </c>
      <c r="D257" s="2">
        <v>0.83665070768746896</v>
      </c>
      <c r="E257" t="s">
        <v>1477</v>
      </c>
      <c r="F257" t="s">
        <v>1478</v>
      </c>
      <c r="G257" t="s">
        <v>1479</v>
      </c>
      <c r="H257" t="s">
        <v>1480</v>
      </c>
      <c r="I257">
        <v>21506</v>
      </c>
      <c r="J257">
        <v>172</v>
      </c>
      <c r="K257">
        <v>87</v>
      </c>
      <c r="L257">
        <v>0</v>
      </c>
      <c r="M257">
        <v>53</v>
      </c>
    </row>
    <row r="258" spans="1:13" ht="34" x14ac:dyDescent="0.2">
      <c r="A258">
        <v>256</v>
      </c>
      <c r="B258" s="1" t="s">
        <v>1481</v>
      </c>
      <c r="C258" s="1" t="s">
        <v>1481</v>
      </c>
      <c r="D258" s="2">
        <v>1</v>
      </c>
      <c r="E258" t="s">
        <v>1482</v>
      </c>
      <c r="F258" t="s">
        <v>1483</v>
      </c>
      <c r="G258" t="s">
        <v>1484</v>
      </c>
      <c r="H258" t="s">
        <v>1485</v>
      </c>
      <c r="I258">
        <v>103677</v>
      </c>
      <c r="J258">
        <v>822</v>
      </c>
      <c r="K258">
        <v>18</v>
      </c>
      <c r="L258">
        <v>0</v>
      </c>
      <c r="M258">
        <v>52</v>
      </c>
    </row>
    <row r="259" spans="1:13" ht="51" x14ac:dyDescent="0.2">
      <c r="A259">
        <v>257</v>
      </c>
      <c r="B259" s="1" t="s">
        <v>1486</v>
      </c>
      <c r="C259" s="1" t="s">
        <v>1487</v>
      </c>
      <c r="D259" s="2">
        <v>0.68762898100272996</v>
      </c>
      <c r="E259" t="s">
        <v>1488</v>
      </c>
      <c r="F259" t="s">
        <v>1489</v>
      </c>
      <c r="G259" t="s">
        <v>1490</v>
      </c>
      <c r="H259" t="s">
        <v>1491</v>
      </c>
      <c r="I259">
        <v>365108</v>
      </c>
      <c r="J259">
        <v>2101</v>
      </c>
      <c r="K259">
        <v>59</v>
      </c>
      <c r="L259">
        <v>0</v>
      </c>
      <c r="M259">
        <v>160</v>
      </c>
    </row>
    <row r="260" spans="1:13" ht="51" x14ac:dyDescent="0.2">
      <c r="A260">
        <v>258</v>
      </c>
      <c r="B260" s="1" t="s">
        <v>1492</v>
      </c>
      <c r="C260" s="1" t="s">
        <v>1493</v>
      </c>
      <c r="D260" s="2">
        <v>0.98426505774649398</v>
      </c>
      <c r="E260" t="s">
        <v>1494</v>
      </c>
      <c r="F260" t="s">
        <v>1495</v>
      </c>
      <c r="G260" t="s">
        <v>1496</v>
      </c>
      <c r="H260" t="s">
        <v>1497</v>
      </c>
      <c r="I260">
        <v>87497</v>
      </c>
      <c r="J260">
        <v>854</v>
      </c>
      <c r="K260">
        <v>44</v>
      </c>
      <c r="L260">
        <v>0</v>
      </c>
      <c r="M260">
        <v>160</v>
      </c>
    </row>
    <row r="261" spans="1:13" ht="68" x14ac:dyDescent="0.2">
      <c r="A261">
        <v>259</v>
      </c>
      <c r="B261" s="1" t="s">
        <v>1498</v>
      </c>
      <c r="C261" s="1" t="s">
        <v>1499</v>
      </c>
      <c r="D261" s="2">
        <v>0.62860800688170404</v>
      </c>
      <c r="E261" t="s">
        <v>1500</v>
      </c>
      <c r="F261" t="s">
        <v>1501</v>
      </c>
      <c r="G261" t="s">
        <v>1502</v>
      </c>
      <c r="H261" t="s">
        <v>1503</v>
      </c>
      <c r="I261">
        <v>80706</v>
      </c>
      <c r="J261">
        <v>989</v>
      </c>
      <c r="K261">
        <v>44</v>
      </c>
      <c r="L261">
        <v>0</v>
      </c>
      <c r="M261">
        <v>62</v>
      </c>
    </row>
    <row r="262" spans="1:13" ht="51" x14ac:dyDescent="0.2">
      <c r="A262">
        <v>260</v>
      </c>
      <c r="B262" s="1" t="s">
        <v>1504</v>
      </c>
      <c r="C262" s="1" t="s">
        <v>1505</v>
      </c>
      <c r="D262" s="2">
        <v>0.93280261810635801</v>
      </c>
      <c r="E262" t="s">
        <v>1506</v>
      </c>
      <c r="F262" t="s">
        <v>1507</v>
      </c>
      <c r="G262" t="s">
        <v>1508</v>
      </c>
      <c r="H262" t="s">
        <v>1509</v>
      </c>
      <c r="I262">
        <v>1210834</v>
      </c>
      <c r="J262">
        <v>19418</v>
      </c>
      <c r="K262">
        <v>1201</v>
      </c>
      <c r="L262">
        <v>0</v>
      </c>
      <c r="M262">
        <v>1691</v>
      </c>
    </row>
    <row r="263" spans="1:13" ht="34" x14ac:dyDescent="0.2">
      <c r="A263">
        <v>261</v>
      </c>
      <c r="B263" s="1" t="s">
        <v>1510</v>
      </c>
      <c r="C263" s="1" t="s">
        <v>1511</v>
      </c>
      <c r="D263" s="2">
        <v>0.97618706018395196</v>
      </c>
      <c r="E263" t="s">
        <v>1512</v>
      </c>
      <c r="F263" t="s">
        <v>1513</v>
      </c>
      <c r="G263" t="s">
        <v>1514</v>
      </c>
      <c r="H263" t="s">
        <v>1515</v>
      </c>
      <c r="I263">
        <v>228451</v>
      </c>
      <c r="J263">
        <v>2348</v>
      </c>
      <c r="K263">
        <v>286</v>
      </c>
      <c r="L263">
        <v>0</v>
      </c>
      <c r="M263">
        <v>711</v>
      </c>
    </row>
    <row r="264" spans="1:13" ht="17" x14ac:dyDescent="0.2">
      <c r="A264">
        <v>262</v>
      </c>
      <c r="B264" s="1" t="s">
        <v>1516</v>
      </c>
      <c r="C264" s="1" t="s">
        <v>1517</v>
      </c>
      <c r="D264" s="2">
        <v>0.97560975609756095</v>
      </c>
      <c r="E264" t="s">
        <v>1518</v>
      </c>
      <c r="F264" t="s">
        <v>1519</v>
      </c>
      <c r="G264" t="s">
        <v>1520</v>
      </c>
      <c r="H264" t="s">
        <v>1521</v>
      </c>
      <c r="I264">
        <v>9474425</v>
      </c>
      <c r="J264">
        <v>78916</v>
      </c>
      <c r="K264">
        <v>10977</v>
      </c>
      <c r="L264">
        <v>0</v>
      </c>
      <c r="M264">
        <v>7231</v>
      </c>
    </row>
    <row r="265" spans="1:13" ht="51" x14ac:dyDescent="0.2">
      <c r="A265">
        <v>263</v>
      </c>
      <c r="B265" s="1" t="s">
        <v>1522</v>
      </c>
      <c r="C265" s="1" t="s">
        <v>1523</v>
      </c>
      <c r="D265" s="2">
        <v>0.99137931034482696</v>
      </c>
      <c r="E265" t="s">
        <v>1524</v>
      </c>
      <c r="F265" t="s">
        <v>1525</v>
      </c>
      <c r="G265" t="s">
        <v>1526</v>
      </c>
      <c r="H265" t="s">
        <v>1527</v>
      </c>
      <c r="I265">
        <v>888894</v>
      </c>
      <c r="J265">
        <v>6063</v>
      </c>
      <c r="K265">
        <v>199</v>
      </c>
      <c r="L265">
        <v>0</v>
      </c>
      <c r="M265">
        <v>361</v>
      </c>
    </row>
    <row r="266" spans="1:13" ht="34" x14ac:dyDescent="0.2">
      <c r="A266">
        <v>264</v>
      </c>
      <c r="B266" s="1" t="s">
        <v>1528</v>
      </c>
      <c r="C266" s="1" t="s">
        <v>1529</v>
      </c>
      <c r="D266" s="2">
        <v>0.99508795611855505</v>
      </c>
      <c r="E266" t="s">
        <v>1530</v>
      </c>
      <c r="F266" t="s">
        <v>1531</v>
      </c>
      <c r="G266" t="s">
        <v>1532</v>
      </c>
      <c r="H266" t="s">
        <v>1533</v>
      </c>
      <c r="I266">
        <v>16355</v>
      </c>
      <c r="J266">
        <v>72</v>
      </c>
      <c r="K266">
        <v>18</v>
      </c>
      <c r="L266">
        <v>0</v>
      </c>
      <c r="M266">
        <v>15</v>
      </c>
    </row>
    <row r="267" spans="1:13" ht="17" x14ac:dyDescent="0.2">
      <c r="A267">
        <v>265</v>
      </c>
      <c r="B267" s="1" t="s">
        <v>1534</v>
      </c>
      <c r="C267" s="1" t="s">
        <v>1534</v>
      </c>
      <c r="D267" s="2">
        <v>1</v>
      </c>
      <c r="E267" t="s">
        <v>778</v>
      </c>
      <c r="F267" t="s">
        <v>1535</v>
      </c>
      <c r="G267" t="s">
        <v>1536</v>
      </c>
      <c r="H267" t="s">
        <v>1537</v>
      </c>
      <c r="I267">
        <v>59996</v>
      </c>
      <c r="J267">
        <v>629</v>
      </c>
      <c r="K267">
        <v>14</v>
      </c>
      <c r="L267">
        <v>0</v>
      </c>
      <c r="M267">
        <v>39</v>
      </c>
    </row>
    <row r="268" spans="1:13" ht="34" x14ac:dyDescent="0.2">
      <c r="A268">
        <v>266</v>
      </c>
      <c r="B268" s="1" t="s">
        <v>1538</v>
      </c>
      <c r="C268" s="1" t="s">
        <v>1539</v>
      </c>
      <c r="D268" s="2">
        <v>0.93861201215587198</v>
      </c>
      <c r="E268" t="s">
        <v>1540</v>
      </c>
      <c r="F268" t="s">
        <v>1541</v>
      </c>
      <c r="G268" t="s">
        <v>1542</v>
      </c>
      <c r="H268" t="s">
        <v>1543</v>
      </c>
      <c r="I268">
        <v>59563</v>
      </c>
      <c r="J268">
        <v>445</v>
      </c>
      <c r="K268">
        <v>49</v>
      </c>
      <c r="L268">
        <v>0</v>
      </c>
      <c r="M268">
        <v>117</v>
      </c>
    </row>
    <row r="269" spans="1:13" ht="34" x14ac:dyDescent="0.2">
      <c r="A269">
        <v>267</v>
      </c>
      <c r="B269" s="1" t="s">
        <v>1544</v>
      </c>
      <c r="C269" s="1" t="s">
        <v>1544</v>
      </c>
      <c r="D269" s="2">
        <v>1</v>
      </c>
      <c r="E269" t="s">
        <v>1545</v>
      </c>
      <c r="F269" t="s">
        <v>1546</v>
      </c>
      <c r="G269" t="s">
        <v>1547</v>
      </c>
      <c r="H269" t="s">
        <v>1548</v>
      </c>
      <c r="I269">
        <v>27713</v>
      </c>
      <c r="J269">
        <v>204</v>
      </c>
      <c r="K269">
        <v>19</v>
      </c>
      <c r="L269">
        <v>0</v>
      </c>
      <c r="M269">
        <v>22</v>
      </c>
    </row>
    <row r="270" spans="1:13" ht="34" x14ac:dyDescent="0.2">
      <c r="A270">
        <v>268</v>
      </c>
      <c r="B270" s="1" t="s">
        <v>1549</v>
      </c>
      <c r="C270" s="1" t="s">
        <v>1550</v>
      </c>
      <c r="D270" s="2">
        <v>0.94704509393053105</v>
      </c>
      <c r="E270" t="s">
        <v>1551</v>
      </c>
      <c r="F270" t="s">
        <v>1552</v>
      </c>
      <c r="G270" t="s">
        <v>1553</v>
      </c>
      <c r="H270" t="s">
        <v>1554</v>
      </c>
      <c r="I270">
        <v>15172</v>
      </c>
      <c r="J270">
        <v>91</v>
      </c>
      <c r="K270">
        <v>25</v>
      </c>
      <c r="L270">
        <v>0</v>
      </c>
      <c r="M270">
        <v>53</v>
      </c>
    </row>
    <row r="271" spans="1:13" ht="34" x14ac:dyDescent="0.2">
      <c r="A271">
        <v>269</v>
      </c>
      <c r="B271" s="1" t="s">
        <v>1555</v>
      </c>
      <c r="C271" s="1" t="s">
        <v>1555</v>
      </c>
      <c r="D271" s="2">
        <v>0.999999999999999</v>
      </c>
      <c r="E271" t="s">
        <v>1556</v>
      </c>
      <c r="F271" t="s">
        <v>1557</v>
      </c>
      <c r="G271" t="s">
        <v>1558</v>
      </c>
      <c r="H271" t="s">
        <v>1559</v>
      </c>
      <c r="I271">
        <v>197170</v>
      </c>
      <c r="J271">
        <v>1045</v>
      </c>
      <c r="K271">
        <v>156</v>
      </c>
      <c r="L271">
        <v>0</v>
      </c>
      <c r="M271">
        <v>200</v>
      </c>
    </row>
    <row r="272" spans="1:13" ht="51" x14ac:dyDescent="0.2">
      <c r="A272">
        <v>270</v>
      </c>
      <c r="B272" s="1" t="s">
        <v>1560</v>
      </c>
      <c r="C272" s="1" t="s">
        <v>1561</v>
      </c>
      <c r="D272" s="2">
        <v>0.97618706018395196</v>
      </c>
      <c r="E272" t="s">
        <v>1562</v>
      </c>
      <c r="F272" t="s">
        <v>1563</v>
      </c>
      <c r="G272" t="s">
        <v>1564</v>
      </c>
      <c r="H272" t="s">
        <v>1565</v>
      </c>
      <c r="I272">
        <v>90890</v>
      </c>
      <c r="J272">
        <v>502</v>
      </c>
      <c r="K272">
        <v>33</v>
      </c>
      <c r="L272">
        <v>0</v>
      </c>
      <c r="M272">
        <v>88</v>
      </c>
    </row>
    <row r="273" spans="1:13" ht="34" x14ac:dyDescent="0.2">
      <c r="A273">
        <v>271</v>
      </c>
      <c r="B273" s="1" t="s">
        <v>1566</v>
      </c>
      <c r="C273" s="1" t="s">
        <v>1567</v>
      </c>
      <c r="D273" s="2">
        <v>0.98876404494381998</v>
      </c>
      <c r="E273" t="s">
        <v>1568</v>
      </c>
      <c r="F273" t="s">
        <v>1569</v>
      </c>
      <c r="G273" t="s">
        <v>1570</v>
      </c>
      <c r="H273" t="s">
        <v>1571</v>
      </c>
      <c r="I273">
        <v>461683</v>
      </c>
      <c r="J273">
        <v>6071</v>
      </c>
      <c r="K273">
        <v>95</v>
      </c>
      <c r="L273">
        <v>0</v>
      </c>
      <c r="M273">
        <v>254</v>
      </c>
    </row>
    <row r="274" spans="1:13" ht="51" x14ac:dyDescent="0.2">
      <c r="A274">
        <v>272</v>
      </c>
      <c r="B274" s="1" t="s">
        <v>1572</v>
      </c>
      <c r="C274" s="1" t="s">
        <v>1573</v>
      </c>
      <c r="D274" s="2">
        <v>0.98990115982359295</v>
      </c>
      <c r="F274" t="s">
        <v>1574</v>
      </c>
      <c r="G274" t="s">
        <v>1575</v>
      </c>
      <c r="H274" t="s">
        <v>1576</v>
      </c>
      <c r="I274">
        <v>271</v>
      </c>
      <c r="J274">
        <v>3</v>
      </c>
      <c r="K274">
        <v>0</v>
      </c>
      <c r="L274">
        <v>0</v>
      </c>
      <c r="M274">
        <v>0</v>
      </c>
    </row>
    <row r="275" spans="1:13" ht="34" x14ac:dyDescent="0.2">
      <c r="A275">
        <v>273</v>
      </c>
      <c r="B275" s="1" t="s">
        <v>1577</v>
      </c>
      <c r="C275" s="1" t="s">
        <v>1578</v>
      </c>
      <c r="D275" s="2">
        <v>0.99199999999999999</v>
      </c>
      <c r="E275" t="s">
        <v>1579</v>
      </c>
      <c r="F275" t="s">
        <v>1580</v>
      </c>
      <c r="G275" t="s">
        <v>1581</v>
      </c>
      <c r="H275" t="s">
        <v>1582</v>
      </c>
      <c r="I275">
        <v>38895</v>
      </c>
      <c r="J275">
        <v>675</v>
      </c>
      <c r="K275">
        <v>14</v>
      </c>
      <c r="L275">
        <v>0</v>
      </c>
      <c r="M275">
        <v>95</v>
      </c>
    </row>
    <row r="276" spans="1:13" ht="34" x14ac:dyDescent="0.2">
      <c r="A276">
        <v>274</v>
      </c>
      <c r="B276" s="1" t="s">
        <v>1583</v>
      </c>
      <c r="C276" s="1" t="s">
        <v>1584</v>
      </c>
      <c r="D276" s="2">
        <v>0.93242373144076496</v>
      </c>
      <c r="E276" t="s">
        <v>1585</v>
      </c>
      <c r="F276" t="s">
        <v>1586</v>
      </c>
      <c r="G276" t="s">
        <v>1587</v>
      </c>
      <c r="H276" t="s">
        <v>1588</v>
      </c>
      <c r="I276">
        <v>145693</v>
      </c>
      <c r="J276">
        <v>704</v>
      </c>
      <c r="K276">
        <v>28</v>
      </c>
      <c r="L276">
        <v>0</v>
      </c>
      <c r="M276">
        <v>95</v>
      </c>
    </row>
    <row r="277" spans="1:13" ht="34" x14ac:dyDescent="0.2">
      <c r="A277">
        <v>275</v>
      </c>
      <c r="B277" s="1" t="s">
        <v>1589</v>
      </c>
      <c r="C277" s="1" t="s">
        <v>1590</v>
      </c>
      <c r="D277" s="2">
        <v>0.98701298701298601</v>
      </c>
      <c r="E277" t="s">
        <v>1591</v>
      </c>
      <c r="F277" t="s">
        <v>1592</v>
      </c>
      <c r="G277" t="s">
        <v>1593</v>
      </c>
      <c r="H277" t="s">
        <v>1594</v>
      </c>
      <c r="I277">
        <v>76858</v>
      </c>
      <c r="J277">
        <v>1143</v>
      </c>
      <c r="K277">
        <v>18</v>
      </c>
      <c r="L277">
        <v>0</v>
      </c>
      <c r="M277">
        <v>39</v>
      </c>
    </row>
    <row r="278" spans="1:13" ht="34" x14ac:dyDescent="0.2">
      <c r="A278">
        <v>276</v>
      </c>
      <c r="B278" s="1" t="s">
        <v>1595</v>
      </c>
      <c r="C278" s="1" t="s">
        <v>1596</v>
      </c>
      <c r="D278" s="2">
        <v>0.99</v>
      </c>
      <c r="E278" t="s">
        <v>1597</v>
      </c>
      <c r="F278" t="s">
        <v>1598</v>
      </c>
      <c r="G278" t="s">
        <v>1599</v>
      </c>
      <c r="H278" t="s">
        <v>1600</v>
      </c>
      <c r="I278">
        <v>2361915</v>
      </c>
      <c r="J278">
        <v>20548</v>
      </c>
      <c r="K278">
        <v>667</v>
      </c>
      <c r="L278">
        <v>0</v>
      </c>
      <c r="M278">
        <v>1423</v>
      </c>
    </row>
    <row r="279" spans="1:13" ht="34" x14ac:dyDescent="0.2">
      <c r="A279">
        <v>277</v>
      </c>
      <c r="B279" s="1" t="s">
        <v>1601</v>
      </c>
      <c r="C279" s="1" t="s">
        <v>1601</v>
      </c>
      <c r="D279" s="2">
        <v>0.999999999999999</v>
      </c>
      <c r="E279" t="s">
        <v>1602</v>
      </c>
      <c r="F279" t="s">
        <v>1603</v>
      </c>
      <c r="G279" t="s">
        <v>1604</v>
      </c>
      <c r="H279" t="s">
        <v>1605</v>
      </c>
      <c r="I279">
        <v>213837</v>
      </c>
      <c r="J279">
        <v>2000</v>
      </c>
      <c r="K279">
        <v>78</v>
      </c>
      <c r="L279">
        <v>0</v>
      </c>
      <c r="M279">
        <v>276</v>
      </c>
    </row>
    <row r="280" spans="1:13" ht="34" x14ac:dyDescent="0.2">
      <c r="A280">
        <v>278</v>
      </c>
      <c r="B280" s="1" t="s">
        <v>1606</v>
      </c>
      <c r="C280" s="1" t="s">
        <v>1607</v>
      </c>
      <c r="D280" s="2">
        <v>0.69368797561929596</v>
      </c>
      <c r="E280" t="s">
        <v>1608</v>
      </c>
      <c r="F280" t="s">
        <v>1609</v>
      </c>
      <c r="G280" t="s">
        <v>1610</v>
      </c>
      <c r="H280" t="s">
        <v>1611</v>
      </c>
      <c r="I280">
        <v>15686</v>
      </c>
      <c r="J280">
        <v>189</v>
      </c>
      <c r="K280">
        <v>22</v>
      </c>
      <c r="L280">
        <v>0</v>
      </c>
      <c r="M280">
        <v>13</v>
      </c>
    </row>
    <row r="281" spans="1:13" ht="34" x14ac:dyDescent="0.2">
      <c r="A281">
        <v>279</v>
      </c>
      <c r="B281" s="1" t="s">
        <v>1612</v>
      </c>
      <c r="C281" s="1" t="s">
        <v>1613</v>
      </c>
      <c r="D281" s="2">
        <v>0.99352744008081995</v>
      </c>
      <c r="F281" t="s">
        <v>1614</v>
      </c>
      <c r="G281" t="s">
        <v>1615</v>
      </c>
      <c r="H281" t="s">
        <v>1616</v>
      </c>
      <c r="I281">
        <v>235</v>
      </c>
      <c r="J281">
        <v>2</v>
      </c>
      <c r="K281">
        <v>0</v>
      </c>
      <c r="L281">
        <v>0</v>
      </c>
      <c r="M281">
        <v>0</v>
      </c>
    </row>
    <row r="282" spans="1:13" ht="34" x14ac:dyDescent="0.2">
      <c r="A282">
        <v>280</v>
      </c>
      <c r="B282" s="1" t="s">
        <v>1617</v>
      </c>
      <c r="C282" s="1" t="s">
        <v>1618</v>
      </c>
      <c r="D282" s="2">
        <v>0.97208220857328598</v>
      </c>
      <c r="E282" t="s">
        <v>1619</v>
      </c>
      <c r="F282" t="s">
        <v>1620</v>
      </c>
      <c r="G282" t="s">
        <v>1621</v>
      </c>
      <c r="H282" t="s">
        <v>1622</v>
      </c>
      <c r="I282">
        <v>154154</v>
      </c>
      <c r="J282">
        <v>752</v>
      </c>
      <c r="K282">
        <v>17</v>
      </c>
      <c r="L282">
        <v>0</v>
      </c>
      <c r="M282">
        <v>60</v>
      </c>
    </row>
    <row r="283" spans="1:13" ht="34" x14ac:dyDescent="0.2">
      <c r="A283">
        <v>281</v>
      </c>
      <c r="B283" s="1" t="s">
        <v>1623</v>
      </c>
      <c r="C283" s="1" t="s">
        <v>1624</v>
      </c>
      <c r="D283" s="2">
        <v>0.86223926114306704</v>
      </c>
      <c r="E283" t="s">
        <v>1625</v>
      </c>
      <c r="F283" t="s">
        <v>1626</v>
      </c>
      <c r="G283" t="s">
        <v>1627</v>
      </c>
      <c r="H283" t="s">
        <v>1628</v>
      </c>
      <c r="I283">
        <v>25571</v>
      </c>
      <c r="J283">
        <v>193</v>
      </c>
      <c r="K283">
        <v>11</v>
      </c>
      <c r="L283">
        <v>0</v>
      </c>
      <c r="M283">
        <v>37</v>
      </c>
    </row>
    <row r="284" spans="1:13" ht="51" x14ac:dyDescent="0.2">
      <c r="A284">
        <v>282</v>
      </c>
      <c r="B284" s="1" t="s">
        <v>1629</v>
      </c>
      <c r="C284" s="1" t="s">
        <v>1630</v>
      </c>
      <c r="D284" s="2">
        <v>0.89235678013502995</v>
      </c>
      <c r="E284" t="s">
        <v>1631</v>
      </c>
      <c r="F284" t="s">
        <v>1632</v>
      </c>
      <c r="G284" t="s">
        <v>1633</v>
      </c>
      <c r="H284" t="s">
        <v>1634</v>
      </c>
      <c r="I284">
        <v>1190823</v>
      </c>
      <c r="J284">
        <v>4579</v>
      </c>
      <c r="K284">
        <v>125</v>
      </c>
      <c r="L284">
        <v>0</v>
      </c>
      <c r="M284">
        <v>471</v>
      </c>
    </row>
    <row r="285" spans="1:13" ht="51" x14ac:dyDescent="0.2">
      <c r="A285">
        <v>283</v>
      </c>
      <c r="B285" s="1" t="s">
        <v>1635</v>
      </c>
      <c r="C285" s="1" t="s">
        <v>1636</v>
      </c>
      <c r="D285" s="2">
        <v>0.86324621623888098</v>
      </c>
      <c r="E285" t="s">
        <v>1637</v>
      </c>
      <c r="F285" t="s">
        <v>1638</v>
      </c>
      <c r="G285" t="s">
        <v>1639</v>
      </c>
      <c r="H285" t="s">
        <v>1640</v>
      </c>
      <c r="I285">
        <v>63240</v>
      </c>
      <c r="J285">
        <v>560</v>
      </c>
      <c r="K285">
        <v>14</v>
      </c>
      <c r="L285">
        <v>0</v>
      </c>
      <c r="M285">
        <v>55</v>
      </c>
    </row>
    <row r="286" spans="1:13" ht="34" x14ac:dyDescent="0.2">
      <c r="A286">
        <v>284</v>
      </c>
      <c r="B286" s="1" t="s">
        <v>1641</v>
      </c>
      <c r="C286" s="1" t="s">
        <v>1642</v>
      </c>
      <c r="D286" s="2">
        <v>0.95257934441568004</v>
      </c>
      <c r="E286" t="s">
        <v>1643</v>
      </c>
      <c r="F286" t="s">
        <v>1644</v>
      </c>
      <c r="G286" t="s">
        <v>1645</v>
      </c>
      <c r="H286" t="s">
        <v>1646</v>
      </c>
      <c r="I286">
        <v>48245</v>
      </c>
      <c r="J286">
        <v>514</v>
      </c>
      <c r="K286">
        <v>22</v>
      </c>
      <c r="L286">
        <v>0</v>
      </c>
      <c r="M286">
        <v>98</v>
      </c>
    </row>
    <row r="287" spans="1:13" ht="34" x14ac:dyDescent="0.2">
      <c r="A287">
        <v>285</v>
      </c>
      <c r="B287" s="1" t="s">
        <v>1647</v>
      </c>
      <c r="C287" s="1" t="s">
        <v>1648</v>
      </c>
      <c r="D287" s="2">
        <v>0.83712216454413702</v>
      </c>
      <c r="E287" t="s">
        <v>1649</v>
      </c>
      <c r="F287" t="s">
        <v>1650</v>
      </c>
      <c r="G287" t="s">
        <v>1651</v>
      </c>
      <c r="H287" t="s">
        <v>1652</v>
      </c>
      <c r="I287">
        <v>16685</v>
      </c>
      <c r="J287">
        <v>153</v>
      </c>
      <c r="K287">
        <v>16</v>
      </c>
      <c r="L287">
        <v>0</v>
      </c>
      <c r="M287">
        <v>8</v>
      </c>
    </row>
    <row r="288" spans="1:13" ht="34" x14ac:dyDescent="0.2">
      <c r="A288">
        <v>286</v>
      </c>
      <c r="B288" s="1" t="s">
        <v>1653</v>
      </c>
      <c r="C288" s="1" t="s">
        <v>1654</v>
      </c>
      <c r="D288" s="2">
        <v>0.98765432098765404</v>
      </c>
      <c r="E288" t="s">
        <v>1655</v>
      </c>
      <c r="F288" t="s">
        <v>1656</v>
      </c>
      <c r="G288" t="s">
        <v>1657</v>
      </c>
      <c r="H288" t="s">
        <v>1658</v>
      </c>
      <c r="I288">
        <v>623</v>
      </c>
      <c r="J288">
        <v>4</v>
      </c>
      <c r="K288">
        <v>0</v>
      </c>
      <c r="L288">
        <v>0</v>
      </c>
      <c r="M288">
        <v>0</v>
      </c>
    </row>
    <row r="289" spans="1:13" ht="51" x14ac:dyDescent="0.2">
      <c r="A289">
        <v>287</v>
      </c>
      <c r="B289" s="1" t="s">
        <v>1659</v>
      </c>
      <c r="C289" s="1" t="s">
        <v>1660</v>
      </c>
      <c r="D289" s="2">
        <v>0.96541978224417901</v>
      </c>
      <c r="E289" t="s">
        <v>1661</v>
      </c>
      <c r="F289" t="s">
        <v>1662</v>
      </c>
      <c r="G289" t="s">
        <v>1663</v>
      </c>
      <c r="H289" t="s">
        <v>1664</v>
      </c>
      <c r="I289">
        <v>48531</v>
      </c>
      <c r="J289">
        <v>601</v>
      </c>
      <c r="K289">
        <v>11</v>
      </c>
      <c r="L289">
        <v>0</v>
      </c>
      <c r="M289">
        <v>60</v>
      </c>
    </row>
    <row r="290" spans="1:13" ht="34" x14ac:dyDescent="0.2">
      <c r="A290">
        <v>288</v>
      </c>
      <c r="B290" s="1" t="s">
        <v>1665</v>
      </c>
      <c r="C290" s="1" t="s">
        <v>1666</v>
      </c>
      <c r="D290" s="2">
        <v>0.92975612105780903</v>
      </c>
      <c r="E290" t="s">
        <v>1667</v>
      </c>
      <c r="F290" t="s">
        <v>1668</v>
      </c>
      <c r="G290" t="s">
        <v>1669</v>
      </c>
      <c r="H290" t="s">
        <v>1670</v>
      </c>
      <c r="I290">
        <v>955939</v>
      </c>
      <c r="J290">
        <v>10472</v>
      </c>
      <c r="K290">
        <v>1394</v>
      </c>
      <c r="L290">
        <v>0</v>
      </c>
      <c r="M290">
        <v>3251</v>
      </c>
    </row>
    <row r="291" spans="1:13" ht="34" x14ac:dyDescent="0.2">
      <c r="A291">
        <v>289</v>
      </c>
      <c r="B291" s="1" t="s">
        <v>1671</v>
      </c>
      <c r="C291" s="1" t="s">
        <v>1672</v>
      </c>
      <c r="D291" s="2">
        <v>0.96317701801514599</v>
      </c>
      <c r="E291" t="s">
        <v>1673</v>
      </c>
      <c r="F291" t="s">
        <v>1674</v>
      </c>
      <c r="G291" t="s">
        <v>1675</v>
      </c>
      <c r="H291" t="s">
        <v>1676</v>
      </c>
      <c r="I291">
        <v>41115</v>
      </c>
      <c r="J291">
        <v>360</v>
      </c>
      <c r="K291">
        <v>12</v>
      </c>
      <c r="L291">
        <v>0</v>
      </c>
      <c r="M291">
        <v>54</v>
      </c>
    </row>
    <row r="292" spans="1:13" ht="34" x14ac:dyDescent="0.2">
      <c r="A292">
        <v>290</v>
      </c>
      <c r="B292" s="1" t="s">
        <v>1677</v>
      </c>
      <c r="C292" s="1" t="s">
        <v>1678</v>
      </c>
      <c r="D292" s="2">
        <v>0.90711473522214503</v>
      </c>
      <c r="E292" t="s">
        <v>1679</v>
      </c>
      <c r="F292" t="s">
        <v>1680</v>
      </c>
      <c r="G292" t="s">
        <v>1681</v>
      </c>
      <c r="H292" t="s">
        <v>1682</v>
      </c>
      <c r="I292">
        <v>80210</v>
      </c>
      <c r="J292">
        <v>634</v>
      </c>
      <c r="K292">
        <v>25</v>
      </c>
      <c r="L292">
        <v>0</v>
      </c>
      <c r="M292">
        <v>30</v>
      </c>
    </row>
    <row r="293" spans="1:13" ht="34" x14ac:dyDescent="0.2">
      <c r="A293">
        <v>291</v>
      </c>
      <c r="B293" s="1" t="s">
        <v>1683</v>
      </c>
      <c r="C293" s="1" t="s">
        <v>1684</v>
      </c>
      <c r="D293" s="2">
        <v>0.81311762698859702</v>
      </c>
      <c r="E293" t="s">
        <v>1685</v>
      </c>
      <c r="F293" t="s">
        <v>1686</v>
      </c>
      <c r="G293" t="s">
        <v>1687</v>
      </c>
      <c r="H293" t="s">
        <v>1688</v>
      </c>
      <c r="I293">
        <v>42157</v>
      </c>
      <c r="J293">
        <v>365</v>
      </c>
      <c r="K293">
        <v>22</v>
      </c>
      <c r="L293">
        <v>0</v>
      </c>
      <c r="M293">
        <v>29</v>
      </c>
    </row>
    <row r="294" spans="1:13" ht="34" x14ac:dyDescent="0.2">
      <c r="A294">
        <v>292</v>
      </c>
      <c r="B294" s="1" t="s">
        <v>1689</v>
      </c>
      <c r="C294" s="1" t="s">
        <v>1690</v>
      </c>
      <c r="D294" s="2">
        <v>0.85786992218089997</v>
      </c>
      <c r="E294" t="s">
        <v>1691</v>
      </c>
      <c r="F294" t="s">
        <v>1692</v>
      </c>
      <c r="G294" t="s">
        <v>1693</v>
      </c>
      <c r="H294" t="s">
        <v>1694</v>
      </c>
      <c r="I294">
        <v>10853</v>
      </c>
      <c r="J294">
        <v>54</v>
      </c>
      <c r="K294">
        <v>52</v>
      </c>
      <c r="L294">
        <v>0</v>
      </c>
      <c r="M294">
        <v>20</v>
      </c>
    </row>
    <row r="295" spans="1:13" ht="68" x14ac:dyDescent="0.2">
      <c r="A295">
        <v>293</v>
      </c>
      <c r="B295" s="1" t="s">
        <v>1695</v>
      </c>
      <c r="C295" s="1" t="s">
        <v>1696</v>
      </c>
      <c r="D295" s="2">
        <v>0.62092042056506602</v>
      </c>
      <c r="E295" t="s">
        <v>1697</v>
      </c>
      <c r="F295" t="s">
        <v>1698</v>
      </c>
      <c r="G295" t="s">
        <v>1699</v>
      </c>
      <c r="H295" t="s">
        <v>1700</v>
      </c>
      <c r="I295">
        <v>44592</v>
      </c>
      <c r="J295">
        <v>304</v>
      </c>
      <c r="K295">
        <v>22</v>
      </c>
      <c r="L295">
        <v>0</v>
      </c>
      <c r="M295">
        <v>36</v>
      </c>
    </row>
    <row r="296" spans="1:13" ht="51" x14ac:dyDescent="0.2">
      <c r="A296">
        <v>294</v>
      </c>
      <c r="B296" s="1" t="s">
        <v>1701</v>
      </c>
      <c r="C296" s="1" t="s">
        <v>1702</v>
      </c>
      <c r="D296" s="2">
        <v>0.99507389162561499</v>
      </c>
      <c r="E296" t="s">
        <v>1703</v>
      </c>
      <c r="F296" t="s">
        <v>1704</v>
      </c>
      <c r="G296" t="s">
        <v>1705</v>
      </c>
      <c r="H296" t="s">
        <v>1706</v>
      </c>
      <c r="I296">
        <v>1365449</v>
      </c>
      <c r="J296">
        <v>30580</v>
      </c>
      <c r="K296">
        <v>4633</v>
      </c>
      <c r="L296">
        <v>0</v>
      </c>
      <c r="M296">
        <v>6482</v>
      </c>
    </row>
    <row r="297" spans="1:13" ht="34" x14ac:dyDescent="0.2">
      <c r="A297">
        <v>295</v>
      </c>
      <c r="B297" s="1" t="s">
        <v>1707</v>
      </c>
      <c r="C297" s="1" t="s">
        <v>1708</v>
      </c>
      <c r="D297" s="2">
        <v>0.84931506849314997</v>
      </c>
      <c r="E297" t="s">
        <v>1709</v>
      </c>
      <c r="F297" t="s">
        <v>1710</v>
      </c>
      <c r="G297" t="s">
        <v>1711</v>
      </c>
      <c r="H297" t="s">
        <v>1712</v>
      </c>
      <c r="I297">
        <v>69290</v>
      </c>
      <c r="J297">
        <v>615</v>
      </c>
      <c r="K297">
        <v>88</v>
      </c>
      <c r="L297">
        <v>0</v>
      </c>
      <c r="M297">
        <v>156</v>
      </c>
    </row>
    <row r="298" spans="1:13" ht="51" x14ac:dyDescent="0.2">
      <c r="A298">
        <v>296</v>
      </c>
      <c r="B298" s="1" t="s">
        <v>1713</v>
      </c>
      <c r="C298" s="1" t="s">
        <v>1714</v>
      </c>
      <c r="D298" s="2">
        <v>0.86028176380214805</v>
      </c>
      <c r="E298" t="s">
        <v>1715</v>
      </c>
      <c r="F298" t="s">
        <v>1716</v>
      </c>
      <c r="G298" t="s">
        <v>1717</v>
      </c>
      <c r="H298" t="s">
        <v>1718</v>
      </c>
      <c r="I298">
        <v>171958</v>
      </c>
      <c r="J298">
        <v>1618</v>
      </c>
      <c r="K298">
        <v>106</v>
      </c>
      <c r="L298">
        <v>0</v>
      </c>
      <c r="M298">
        <v>82</v>
      </c>
    </row>
    <row r="299" spans="1:13" ht="51" x14ac:dyDescent="0.2">
      <c r="A299">
        <v>297</v>
      </c>
      <c r="B299" s="1" t="s">
        <v>1719</v>
      </c>
      <c r="C299" s="1" t="s">
        <v>1720</v>
      </c>
      <c r="D299" s="2">
        <v>0.95416859644284502</v>
      </c>
      <c r="E299" t="s">
        <v>1721</v>
      </c>
      <c r="F299" t="s">
        <v>1722</v>
      </c>
      <c r="G299" t="s">
        <v>1723</v>
      </c>
      <c r="H299" t="s">
        <v>1724</v>
      </c>
      <c r="I299">
        <v>49416</v>
      </c>
      <c r="J299">
        <v>380</v>
      </c>
      <c r="K299">
        <v>49</v>
      </c>
      <c r="L299">
        <v>0</v>
      </c>
      <c r="M299">
        <v>85</v>
      </c>
    </row>
    <row r="300" spans="1:13" ht="34" x14ac:dyDescent="0.2">
      <c r="A300">
        <v>298</v>
      </c>
      <c r="B300" s="1" t="s">
        <v>1725</v>
      </c>
      <c r="C300" s="1" t="s">
        <v>1726</v>
      </c>
      <c r="D300" s="2">
        <v>0.98684210526315697</v>
      </c>
      <c r="E300" t="s">
        <v>1727</v>
      </c>
      <c r="F300" t="s">
        <v>1728</v>
      </c>
      <c r="G300" t="s">
        <v>1729</v>
      </c>
      <c r="H300" t="s">
        <v>1730</v>
      </c>
      <c r="I300">
        <v>2183915</v>
      </c>
      <c r="J300">
        <v>25605</v>
      </c>
      <c r="K300">
        <v>758</v>
      </c>
      <c r="L300">
        <v>0</v>
      </c>
      <c r="M300">
        <v>432</v>
      </c>
    </row>
    <row r="301" spans="1:13" ht="34" x14ac:dyDescent="0.2">
      <c r="A301">
        <v>299</v>
      </c>
      <c r="B301" s="1" t="s">
        <v>1731</v>
      </c>
      <c r="C301" s="1" t="s">
        <v>1732</v>
      </c>
      <c r="D301" s="2">
        <v>0.99303127398441504</v>
      </c>
      <c r="F301" t="s">
        <v>1733</v>
      </c>
      <c r="G301" t="s">
        <v>1734</v>
      </c>
      <c r="H301" t="s">
        <v>1735</v>
      </c>
      <c r="I301">
        <v>14288</v>
      </c>
      <c r="J301">
        <v>75</v>
      </c>
      <c r="K301">
        <v>3</v>
      </c>
      <c r="L301">
        <v>0</v>
      </c>
      <c r="M301">
        <v>5</v>
      </c>
    </row>
    <row r="302" spans="1:13" ht="51" x14ac:dyDescent="0.2">
      <c r="A302">
        <v>300</v>
      </c>
      <c r="B302" s="1" t="s">
        <v>1736</v>
      </c>
      <c r="C302" s="1" t="s">
        <v>1737</v>
      </c>
      <c r="D302" s="2">
        <v>0.89611958076492404</v>
      </c>
      <c r="E302" t="s">
        <v>1738</v>
      </c>
      <c r="F302" t="s">
        <v>1739</v>
      </c>
      <c r="G302" t="s">
        <v>1740</v>
      </c>
      <c r="H302" t="s">
        <v>1741</v>
      </c>
      <c r="I302">
        <v>19886</v>
      </c>
      <c r="J302">
        <v>163</v>
      </c>
      <c r="K302">
        <v>16</v>
      </c>
      <c r="L302">
        <v>0</v>
      </c>
      <c r="M302">
        <v>23</v>
      </c>
    </row>
    <row r="303" spans="1:13" ht="34" x14ac:dyDescent="0.2">
      <c r="A303">
        <v>301</v>
      </c>
      <c r="B303" s="1" t="s">
        <v>1742</v>
      </c>
      <c r="C303" s="1" t="s">
        <v>1742</v>
      </c>
      <c r="D303" s="2">
        <v>1</v>
      </c>
      <c r="E303" t="s">
        <v>1743</v>
      </c>
      <c r="F303" t="s">
        <v>1744</v>
      </c>
      <c r="G303" t="s">
        <v>1745</v>
      </c>
      <c r="H303" t="s">
        <v>1746</v>
      </c>
      <c r="I303">
        <v>344341</v>
      </c>
      <c r="J303">
        <v>4563</v>
      </c>
      <c r="K303">
        <v>161</v>
      </c>
      <c r="L303">
        <v>0</v>
      </c>
      <c r="M303">
        <v>605</v>
      </c>
    </row>
    <row r="304" spans="1:13" ht="34" x14ac:dyDescent="0.2">
      <c r="A304">
        <v>302</v>
      </c>
      <c r="B304" s="1" t="s">
        <v>1747</v>
      </c>
      <c r="C304" s="1" t="s">
        <v>1748</v>
      </c>
      <c r="D304" s="2">
        <v>0.98100776634222497</v>
      </c>
      <c r="E304" t="s">
        <v>1749</v>
      </c>
      <c r="F304" t="s">
        <v>1750</v>
      </c>
      <c r="G304" t="s">
        <v>1751</v>
      </c>
      <c r="H304" t="s">
        <v>1752</v>
      </c>
      <c r="I304">
        <v>58221</v>
      </c>
      <c r="J304">
        <v>273</v>
      </c>
      <c r="K304">
        <v>18</v>
      </c>
      <c r="L304">
        <v>0</v>
      </c>
      <c r="M304">
        <v>73</v>
      </c>
    </row>
    <row r="305" spans="1:13" ht="51" x14ac:dyDescent="0.2">
      <c r="A305">
        <v>303</v>
      </c>
      <c r="B305" s="1" t="s">
        <v>1753</v>
      </c>
      <c r="C305" s="1" t="s">
        <v>1754</v>
      </c>
      <c r="D305" s="2">
        <v>0.98219043717124899</v>
      </c>
      <c r="E305" t="s">
        <v>1755</v>
      </c>
      <c r="F305" t="s">
        <v>1756</v>
      </c>
      <c r="G305" t="s">
        <v>1757</v>
      </c>
      <c r="H305" t="s">
        <v>1758</v>
      </c>
      <c r="I305">
        <v>34535</v>
      </c>
      <c r="J305">
        <v>120</v>
      </c>
      <c r="K305">
        <v>0</v>
      </c>
      <c r="L305">
        <v>0</v>
      </c>
      <c r="M305">
        <v>6</v>
      </c>
    </row>
    <row r="306" spans="1:13" ht="34" x14ac:dyDescent="0.2">
      <c r="A306">
        <v>304</v>
      </c>
      <c r="B306" s="1" t="s">
        <v>1759</v>
      </c>
      <c r="C306" s="1" t="s">
        <v>1759</v>
      </c>
      <c r="D306" s="2">
        <v>1</v>
      </c>
      <c r="E306" t="s">
        <v>1760</v>
      </c>
      <c r="F306" t="s">
        <v>1761</v>
      </c>
      <c r="G306" t="s">
        <v>1762</v>
      </c>
      <c r="H306" t="s">
        <v>1763</v>
      </c>
      <c r="I306">
        <v>22445</v>
      </c>
      <c r="J306">
        <v>152</v>
      </c>
      <c r="K306">
        <v>59</v>
      </c>
      <c r="L306">
        <v>0</v>
      </c>
      <c r="M306">
        <v>71</v>
      </c>
    </row>
    <row r="307" spans="1:13" ht="51" x14ac:dyDescent="0.2">
      <c r="A307">
        <v>305</v>
      </c>
      <c r="B307" s="1" t="s">
        <v>1764</v>
      </c>
      <c r="C307" s="1" t="s">
        <v>1765</v>
      </c>
      <c r="D307" s="2">
        <v>0.85599393670546697</v>
      </c>
      <c r="E307" t="s">
        <v>1766</v>
      </c>
      <c r="F307" t="s">
        <v>1767</v>
      </c>
      <c r="G307" t="s">
        <v>1768</v>
      </c>
      <c r="H307" t="s">
        <v>1769</v>
      </c>
      <c r="I307">
        <v>23952</v>
      </c>
      <c r="J307">
        <v>124</v>
      </c>
      <c r="K307">
        <v>12</v>
      </c>
      <c r="L307">
        <v>0</v>
      </c>
      <c r="M307">
        <v>13</v>
      </c>
    </row>
    <row r="308" spans="1:13" ht="51" x14ac:dyDescent="0.2">
      <c r="A308">
        <v>306</v>
      </c>
      <c r="B308" s="1" t="s">
        <v>1770</v>
      </c>
      <c r="C308" s="1" t="s">
        <v>1771</v>
      </c>
      <c r="D308" s="2">
        <v>0.99317398164829496</v>
      </c>
      <c r="F308" t="s">
        <v>1772</v>
      </c>
      <c r="G308" t="s">
        <v>1773</v>
      </c>
      <c r="H308" t="s">
        <v>1774</v>
      </c>
      <c r="I308">
        <v>263</v>
      </c>
      <c r="J308">
        <v>0</v>
      </c>
      <c r="K308">
        <v>0</v>
      </c>
      <c r="L308">
        <v>0</v>
      </c>
      <c r="M308">
        <v>0</v>
      </c>
    </row>
    <row r="309" spans="1:13" ht="51" x14ac:dyDescent="0.2">
      <c r="A309">
        <v>307</v>
      </c>
      <c r="B309" s="1" t="s">
        <v>1775</v>
      </c>
      <c r="C309" s="1" t="s">
        <v>1776</v>
      </c>
      <c r="D309" s="2">
        <v>0.92711085342289801</v>
      </c>
      <c r="E309" t="s">
        <v>1777</v>
      </c>
      <c r="F309" t="s">
        <v>1778</v>
      </c>
      <c r="G309" t="s">
        <v>1779</v>
      </c>
      <c r="H309" t="s">
        <v>1780</v>
      </c>
      <c r="I309">
        <v>121373</v>
      </c>
      <c r="J309">
        <v>1320</v>
      </c>
      <c r="K309">
        <v>165</v>
      </c>
      <c r="L309">
        <v>0</v>
      </c>
      <c r="M309">
        <v>330</v>
      </c>
    </row>
    <row r="310" spans="1:13" ht="51" x14ac:dyDescent="0.2">
      <c r="A310">
        <v>308</v>
      </c>
      <c r="B310" s="1" t="s">
        <v>1781</v>
      </c>
      <c r="C310" s="1" t="s">
        <v>1782</v>
      </c>
      <c r="D310" s="2">
        <v>0.94868329805051299</v>
      </c>
      <c r="E310" t="s">
        <v>1783</v>
      </c>
      <c r="F310" t="s">
        <v>1784</v>
      </c>
      <c r="G310" t="s">
        <v>1785</v>
      </c>
      <c r="H310" t="s">
        <v>1786</v>
      </c>
      <c r="I310">
        <v>37075</v>
      </c>
      <c r="J310">
        <v>600</v>
      </c>
      <c r="K310">
        <v>22</v>
      </c>
      <c r="L310">
        <v>0</v>
      </c>
      <c r="M310">
        <v>47</v>
      </c>
    </row>
    <row r="311" spans="1:13" ht="34" x14ac:dyDescent="0.2">
      <c r="A311">
        <v>309</v>
      </c>
      <c r="B311" s="1" t="s">
        <v>1787</v>
      </c>
      <c r="C311" s="1" t="s">
        <v>1788</v>
      </c>
      <c r="D311" s="2">
        <v>0.95896674857910602</v>
      </c>
      <c r="E311" t="s">
        <v>1789</v>
      </c>
      <c r="F311" t="s">
        <v>1790</v>
      </c>
      <c r="G311" t="s">
        <v>1791</v>
      </c>
      <c r="H311" t="s">
        <v>1792</v>
      </c>
      <c r="I311">
        <v>16814</v>
      </c>
      <c r="J311">
        <v>88</v>
      </c>
      <c r="K311">
        <v>17</v>
      </c>
      <c r="L311">
        <v>0</v>
      </c>
      <c r="M311">
        <v>6</v>
      </c>
    </row>
    <row r="312" spans="1:13" ht="34" x14ac:dyDescent="0.2">
      <c r="A312">
        <v>310</v>
      </c>
      <c r="B312" s="1" t="s">
        <v>1793</v>
      </c>
      <c r="C312" s="1" t="s">
        <v>1794</v>
      </c>
      <c r="D312" s="2">
        <v>0.95902444763231198</v>
      </c>
      <c r="E312" t="s">
        <v>1795</v>
      </c>
      <c r="F312" t="s">
        <v>1796</v>
      </c>
      <c r="G312" t="s">
        <v>1797</v>
      </c>
      <c r="H312" t="s">
        <v>1798</v>
      </c>
      <c r="I312">
        <v>6829</v>
      </c>
      <c r="J312">
        <v>66</v>
      </c>
      <c r="K312">
        <v>14</v>
      </c>
      <c r="L312">
        <v>0</v>
      </c>
      <c r="M312">
        <v>4</v>
      </c>
    </row>
    <row r="313" spans="1:13" ht="51" x14ac:dyDescent="0.2">
      <c r="A313">
        <v>311</v>
      </c>
      <c r="B313" s="1" t="s">
        <v>1799</v>
      </c>
      <c r="C313" s="1" t="s">
        <v>1800</v>
      </c>
      <c r="D313" s="2">
        <v>0.81114403710997995</v>
      </c>
      <c r="E313" t="s">
        <v>1801</v>
      </c>
      <c r="F313" t="s">
        <v>1802</v>
      </c>
      <c r="G313" t="s">
        <v>1803</v>
      </c>
      <c r="H313" t="s">
        <v>1804</v>
      </c>
      <c r="I313">
        <v>413342</v>
      </c>
      <c r="J313">
        <v>4517</v>
      </c>
      <c r="K313">
        <v>189</v>
      </c>
      <c r="L313">
        <v>0</v>
      </c>
    </row>
    <row r="314" spans="1:13" ht="34" x14ac:dyDescent="0.2">
      <c r="A314">
        <v>312</v>
      </c>
      <c r="B314" s="1" t="s">
        <v>1805</v>
      </c>
      <c r="C314" s="1" t="s">
        <v>1806</v>
      </c>
      <c r="D314" s="2">
        <v>0.98294321340289903</v>
      </c>
      <c r="E314" t="s">
        <v>1807</v>
      </c>
      <c r="F314" t="s">
        <v>1808</v>
      </c>
      <c r="G314" t="s">
        <v>1809</v>
      </c>
      <c r="H314" t="s">
        <v>1810</v>
      </c>
      <c r="I314">
        <v>32940</v>
      </c>
      <c r="J314">
        <v>194</v>
      </c>
      <c r="K314">
        <v>18</v>
      </c>
      <c r="L314">
        <v>0</v>
      </c>
    </row>
    <row r="315" spans="1:13" ht="34" x14ac:dyDescent="0.2">
      <c r="A315">
        <v>313</v>
      </c>
      <c r="B315" s="1" t="s">
        <v>1811</v>
      </c>
      <c r="C315" s="1" t="s">
        <v>1812</v>
      </c>
      <c r="D315" s="2">
        <v>0.89268103633050999</v>
      </c>
      <c r="E315" t="s">
        <v>1813</v>
      </c>
      <c r="F315" t="s">
        <v>1814</v>
      </c>
      <c r="G315" t="s">
        <v>1815</v>
      </c>
      <c r="H315" t="s">
        <v>1816</v>
      </c>
      <c r="I315">
        <v>27384</v>
      </c>
      <c r="J315">
        <v>177</v>
      </c>
      <c r="K315">
        <v>63</v>
      </c>
      <c r="L315">
        <v>0</v>
      </c>
      <c r="M315">
        <v>56</v>
      </c>
    </row>
    <row r="316" spans="1:13" ht="34" x14ac:dyDescent="0.2">
      <c r="A316">
        <v>314</v>
      </c>
      <c r="B316" s="1" t="s">
        <v>1817</v>
      </c>
      <c r="C316" s="1" t="s">
        <v>1817</v>
      </c>
      <c r="D316" s="2">
        <v>1</v>
      </c>
      <c r="E316" t="s">
        <v>1818</v>
      </c>
      <c r="F316" t="s">
        <v>1819</v>
      </c>
      <c r="G316" t="s">
        <v>1820</v>
      </c>
      <c r="H316" t="s">
        <v>1821</v>
      </c>
      <c r="I316">
        <v>251924</v>
      </c>
      <c r="J316">
        <v>2187</v>
      </c>
      <c r="K316">
        <v>97</v>
      </c>
      <c r="L316">
        <v>0</v>
      </c>
      <c r="M316">
        <v>253</v>
      </c>
    </row>
    <row r="317" spans="1:13" ht="34" x14ac:dyDescent="0.2">
      <c r="A317">
        <v>315</v>
      </c>
      <c r="B317" s="1" t="s">
        <v>1822</v>
      </c>
      <c r="C317" s="1" t="s">
        <v>1823</v>
      </c>
      <c r="D317" s="2">
        <v>0.97389950362503697</v>
      </c>
      <c r="E317" t="s">
        <v>1824</v>
      </c>
      <c r="F317" t="s">
        <v>1825</v>
      </c>
      <c r="G317" t="s">
        <v>1826</v>
      </c>
      <c r="H317" t="s">
        <v>1827</v>
      </c>
      <c r="I317">
        <v>1976</v>
      </c>
      <c r="J317">
        <v>23</v>
      </c>
      <c r="K317">
        <v>2</v>
      </c>
      <c r="L317">
        <v>0</v>
      </c>
      <c r="M317">
        <v>1</v>
      </c>
    </row>
    <row r="318" spans="1:13" ht="51" x14ac:dyDescent="0.2">
      <c r="A318">
        <v>316</v>
      </c>
      <c r="B318" s="1" t="s">
        <v>1828</v>
      </c>
      <c r="C318" s="1" t="s">
        <v>1829</v>
      </c>
      <c r="D318" s="2">
        <v>0.92580513182247803</v>
      </c>
      <c r="E318" t="s">
        <v>1830</v>
      </c>
      <c r="F318" t="s">
        <v>1831</v>
      </c>
      <c r="G318" t="s">
        <v>1832</v>
      </c>
      <c r="H318" t="s">
        <v>1833</v>
      </c>
      <c r="I318">
        <v>33787</v>
      </c>
      <c r="J318">
        <v>138</v>
      </c>
      <c r="K318">
        <v>34</v>
      </c>
      <c r="L318">
        <v>0</v>
      </c>
      <c r="M318">
        <v>58</v>
      </c>
    </row>
    <row r="319" spans="1:13" ht="51" x14ac:dyDescent="0.2">
      <c r="A319">
        <v>317</v>
      </c>
      <c r="B319" s="1" t="s">
        <v>1834</v>
      </c>
      <c r="C319" s="1" t="s">
        <v>1834</v>
      </c>
      <c r="D319" s="2">
        <v>1</v>
      </c>
      <c r="E319" t="s">
        <v>1835</v>
      </c>
      <c r="F319" t="s">
        <v>1836</v>
      </c>
      <c r="G319" t="s">
        <v>1837</v>
      </c>
      <c r="H319" t="s">
        <v>1838</v>
      </c>
      <c r="I319">
        <v>737953</v>
      </c>
      <c r="J319">
        <v>4793</v>
      </c>
      <c r="K319">
        <v>140</v>
      </c>
      <c r="L319">
        <v>0</v>
      </c>
      <c r="M319">
        <v>309</v>
      </c>
    </row>
    <row r="320" spans="1:13" ht="51" x14ac:dyDescent="0.2">
      <c r="A320">
        <v>318</v>
      </c>
      <c r="B320" s="1" t="s">
        <v>1839</v>
      </c>
      <c r="C320" s="1" t="s">
        <v>1840</v>
      </c>
      <c r="D320" s="2">
        <v>0.87548384486341102</v>
      </c>
      <c r="E320" t="s">
        <v>1841</v>
      </c>
      <c r="F320" t="s">
        <v>1842</v>
      </c>
      <c r="G320" t="s">
        <v>1843</v>
      </c>
      <c r="H320" t="s">
        <v>1844</v>
      </c>
      <c r="I320">
        <v>27475</v>
      </c>
      <c r="J320">
        <v>95</v>
      </c>
      <c r="K320">
        <v>13</v>
      </c>
      <c r="L320">
        <v>0</v>
      </c>
      <c r="M320">
        <v>40</v>
      </c>
    </row>
    <row r="321" spans="1:13" ht="34" x14ac:dyDescent="0.2">
      <c r="A321">
        <v>319</v>
      </c>
      <c r="B321" s="1" t="s">
        <v>1845</v>
      </c>
      <c r="C321" s="1" t="s">
        <v>1846</v>
      </c>
      <c r="D321" s="2">
        <v>0.972422778736728</v>
      </c>
      <c r="E321" t="s">
        <v>1847</v>
      </c>
      <c r="F321" t="s">
        <v>1848</v>
      </c>
      <c r="G321" t="s">
        <v>1849</v>
      </c>
      <c r="H321" t="s">
        <v>1850</v>
      </c>
      <c r="I321">
        <v>906314</v>
      </c>
      <c r="J321">
        <v>8471</v>
      </c>
      <c r="K321">
        <v>1045</v>
      </c>
      <c r="L321">
        <v>0</v>
      </c>
      <c r="M321">
        <v>2567</v>
      </c>
    </row>
    <row r="322" spans="1:13" ht="34" x14ac:dyDescent="0.2">
      <c r="A322">
        <v>320</v>
      </c>
      <c r="B322" s="1" t="s">
        <v>1851</v>
      </c>
      <c r="C322" s="1" t="s">
        <v>1852</v>
      </c>
      <c r="D322" s="2">
        <v>0.98387096774193505</v>
      </c>
      <c r="E322" t="s">
        <v>1853</v>
      </c>
      <c r="F322" t="s">
        <v>1854</v>
      </c>
      <c r="G322" t="s">
        <v>1855</v>
      </c>
      <c r="H322" t="s">
        <v>1856</v>
      </c>
      <c r="I322">
        <v>266977</v>
      </c>
      <c r="J322">
        <v>1366</v>
      </c>
      <c r="K322">
        <v>197</v>
      </c>
      <c r="L322">
        <v>0</v>
      </c>
      <c r="M322">
        <v>229</v>
      </c>
    </row>
    <row r="323" spans="1:13" ht="51" x14ac:dyDescent="0.2">
      <c r="A323">
        <v>321</v>
      </c>
      <c r="B323" s="1" t="s">
        <v>1857</v>
      </c>
      <c r="C323" s="1" t="s">
        <v>1858</v>
      </c>
      <c r="D323" s="2">
        <v>0.94487822836041502</v>
      </c>
      <c r="E323" t="s">
        <v>1859</v>
      </c>
      <c r="F323" t="s">
        <v>1860</v>
      </c>
      <c r="G323" t="s">
        <v>1861</v>
      </c>
      <c r="H323" t="s">
        <v>1862</v>
      </c>
      <c r="I323">
        <v>33490</v>
      </c>
      <c r="J323">
        <v>112</v>
      </c>
      <c r="K323">
        <v>16</v>
      </c>
      <c r="L323">
        <v>0</v>
      </c>
      <c r="M323">
        <v>25</v>
      </c>
    </row>
    <row r="324" spans="1:13" ht="34" x14ac:dyDescent="0.2">
      <c r="A324">
        <v>322</v>
      </c>
      <c r="B324" s="1" t="s">
        <v>1863</v>
      </c>
      <c r="C324" s="1" t="s">
        <v>1864</v>
      </c>
      <c r="D324" s="2">
        <v>0.91201982832833095</v>
      </c>
      <c r="E324" t="s">
        <v>1865</v>
      </c>
      <c r="F324" t="s">
        <v>1866</v>
      </c>
      <c r="G324" t="s">
        <v>1867</v>
      </c>
      <c r="H324" t="s">
        <v>1868</v>
      </c>
      <c r="I324">
        <v>12705</v>
      </c>
      <c r="J324">
        <v>62</v>
      </c>
      <c r="K324">
        <v>4</v>
      </c>
      <c r="L324">
        <v>0</v>
      </c>
      <c r="M324">
        <v>9</v>
      </c>
    </row>
    <row r="325" spans="1:13" ht="34" x14ac:dyDescent="0.2">
      <c r="A325">
        <v>323</v>
      </c>
      <c r="B325" s="1" t="s">
        <v>1869</v>
      </c>
      <c r="C325" s="1" t="s">
        <v>1869</v>
      </c>
      <c r="D325" s="2">
        <v>1</v>
      </c>
      <c r="E325" t="s">
        <v>1870</v>
      </c>
      <c r="F325" t="s">
        <v>1871</v>
      </c>
      <c r="G325" t="s">
        <v>1872</v>
      </c>
      <c r="H325" t="s">
        <v>1873</v>
      </c>
      <c r="I325">
        <v>8614</v>
      </c>
      <c r="J325">
        <v>65</v>
      </c>
      <c r="K325">
        <v>10</v>
      </c>
      <c r="L325">
        <v>0</v>
      </c>
      <c r="M325">
        <v>1</v>
      </c>
    </row>
    <row r="326" spans="1:13" ht="51" x14ac:dyDescent="0.2">
      <c r="A326">
        <v>324</v>
      </c>
      <c r="B326" s="1" t="s">
        <v>1874</v>
      </c>
      <c r="C326" s="1" t="s">
        <v>1874</v>
      </c>
      <c r="D326" s="2">
        <v>1</v>
      </c>
      <c r="E326" t="s">
        <v>1875</v>
      </c>
      <c r="F326" t="s">
        <v>1876</v>
      </c>
      <c r="G326" t="s">
        <v>1877</v>
      </c>
      <c r="H326" t="s">
        <v>1878</v>
      </c>
      <c r="I326">
        <v>32348</v>
      </c>
      <c r="J326">
        <v>380</v>
      </c>
      <c r="K326">
        <v>11</v>
      </c>
      <c r="L326">
        <v>0</v>
      </c>
      <c r="M326">
        <v>14</v>
      </c>
    </row>
    <row r="327" spans="1:13" ht="34" x14ac:dyDescent="0.2">
      <c r="A327">
        <v>325</v>
      </c>
      <c r="B327" s="1" t="s">
        <v>1879</v>
      </c>
      <c r="C327" s="1" t="s">
        <v>1879</v>
      </c>
      <c r="D327" s="2">
        <v>1</v>
      </c>
      <c r="E327" t="s">
        <v>1880</v>
      </c>
      <c r="F327" t="s">
        <v>1881</v>
      </c>
      <c r="G327" t="s">
        <v>1882</v>
      </c>
      <c r="H327" t="s">
        <v>1883</v>
      </c>
      <c r="I327">
        <v>22711</v>
      </c>
      <c r="J327">
        <v>330</v>
      </c>
      <c r="K327">
        <v>78</v>
      </c>
      <c r="L327">
        <v>0</v>
      </c>
      <c r="M327">
        <v>56</v>
      </c>
    </row>
    <row r="328" spans="1:13" ht="34" x14ac:dyDescent="0.2">
      <c r="A328">
        <v>326</v>
      </c>
      <c r="B328" s="1" t="s">
        <v>1884</v>
      </c>
      <c r="C328" s="1" t="s">
        <v>1884</v>
      </c>
      <c r="D328" s="2">
        <v>1</v>
      </c>
      <c r="E328" t="s">
        <v>1885</v>
      </c>
      <c r="F328" t="s">
        <v>1886</v>
      </c>
      <c r="G328" t="s">
        <v>1887</v>
      </c>
      <c r="H328" t="s">
        <v>1888</v>
      </c>
      <c r="I328">
        <v>27547</v>
      </c>
      <c r="J328">
        <v>302</v>
      </c>
      <c r="K328">
        <v>30</v>
      </c>
      <c r="L328">
        <v>0</v>
      </c>
      <c r="M328">
        <v>38</v>
      </c>
    </row>
    <row r="329" spans="1:13" ht="34" x14ac:dyDescent="0.2">
      <c r="A329">
        <v>327</v>
      </c>
      <c r="B329" s="1" t="s">
        <v>1889</v>
      </c>
      <c r="C329" s="1" t="s">
        <v>1889</v>
      </c>
      <c r="D329" s="2">
        <v>0.999999999999999</v>
      </c>
      <c r="E329" t="s">
        <v>1890</v>
      </c>
      <c r="F329" t="s">
        <v>1891</v>
      </c>
      <c r="G329" t="s">
        <v>1892</v>
      </c>
      <c r="H329" t="s">
        <v>1893</v>
      </c>
      <c r="I329">
        <v>21689</v>
      </c>
      <c r="J329">
        <v>249</v>
      </c>
      <c r="K329">
        <v>16</v>
      </c>
      <c r="L329">
        <v>0</v>
      </c>
      <c r="M329">
        <v>15</v>
      </c>
    </row>
    <row r="330" spans="1:13" ht="34" x14ac:dyDescent="0.2">
      <c r="A330">
        <v>328</v>
      </c>
      <c r="B330" s="1" t="s">
        <v>1894</v>
      </c>
      <c r="C330" s="1" t="s">
        <v>1894</v>
      </c>
      <c r="D330" s="2">
        <v>1</v>
      </c>
      <c r="E330" t="s">
        <v>1895</v>
      </c>
      <c r="F330" t="s">
        <v>1896</v>
      </c>
      <c r="G330" t="s">
        <v>1897</v>
      </c>
      <c r="H330" t="s">
        <v>1898</v>
      </c>
      <c r="I330">
        <v>24416</v>
      </c>
      <c r="J330">
        <v>313</v>
      </c>
      <c r="K330">
        <v>26</v>
      </c>
      <c r="L330">
        <v>0</v>
      </c>
      <c r="M330">
        <v>37</v>
      </c>
    </row>
    <row r="331" spans="1:13" ht="51" x14ac:dyDescent="0.2">
      <c r="A331">
        <v>329</v>
      </c>
      <c r="B331" s="1" t="s">
        <v>1899</v>
      </c>
      <c r="C331" s="1" t="s">
        <v>1900</v>
      </c>
      <c r="D331" s="2">
        <v>0.78027144598002796</v>
      </c>
      <c r="E331" t="s">
        <v>1901</v>
      </c>
      <c r="F331" t="s">
        <v>1902</v>
      </c>
      <c r="G331" t="s">
        <v>1903</v>
      </c>
      <c r="H331" t="s">
        <v>1904</v>
      </c>
      <c r="I331">
        <v>8336</v>
      </c>
      <c r="J331">
        <v>37</v>
      </c>
      <c r="K331">
        <v>1</v>
      </c>
      <c r="L331">
        <v>0</v>
      </c>
      <c r="M331">
        <v>3</v>
      </c>
    </row>
    <row r="332" spans="1:13" ht="51" x14ac:dyDescent="0.2">
      <c r="A332">
        <v>330</v>
      </c>
      <c r="B332" s="1" t="s">
        <v>1905</v>
      </c>
      <c r="C332" s="1" t="s">
        <v>1905</v>
      </c>
      <c r="D332" s="2">
        <v>0.999999999999999</v>
      </c>
      <c r="E332" t="s">
        <v>1906</v>
      </c>
      <c r="F332" t="s">
        <v>1907</v>
      </c>
      <c r="G332" t="s">
        <v>1908</v>
      </c>
      <c r="H332" t="s">
        <v>1909</v>
      </c>
      <c r="I332">
        <v>33606</v>
      </c>
      <c r="J332">
        <v>159</v>
      </c>
      <c r="K332">
        <v>14</v>
      </c>
      <c r="L332">
        <v>0</v>
      </c>
      <c r="M332">
        <v>14</v>
      </c>
    </row>
    <row r="333" spans="1:13" ht="51" x14ac:dyDescent="0.2">
      <c r="A333">
        <v>331</v>
      </c>
      <c r="B333" s="1" t="s">
        <v>1910</v>
      </c>
      <c r="C333" s="1" t="s">
        <v>1911</v>
      </c>
      <c r="D333" s="2">
        <v>0.99180327868852403</v>
      </c>
      <c r="E333" t="s">
        <v>1912</v>
      </c>
      <c r="F333" t="s">
        <v>1913</v>
      </c>
      <c r="G333" t="s">
        <v>1914</v>
      </c>
      <c r="H333" t="s">
        <v>1915</v>
      </c>
      <c r="I333">
        <v>154839</v>
      </c>
      <c r="J333">
        <v>1906</v>
      </c>
      <c r="K333">
        <v>44</v>
      </c>
      <c r="L333">
        <v>0</v>
      </c>
      <c r="M333">
        <v>147</v>
      </c>
    </row>
    <row r="334" spans="1:13" ht="34" x14ac:dyDescent="0.2">
      <c r="A334">
        <v>332</v>
      </c>
      <c r="B334" s="1" t="s">
        <v>1916</v>
      </c>
      <c r="C334" s="1" t="s">
        <v>1916</v>
      </c>
      <c r="D334" s="2">
        <v>1</v>
      </c>
      <c r="E334" t="s">
        <v>1917</v>
      </c>
      <c r="F334" t="s">
        <v>1918</v>
      </c>
      <c r="G334" t="s">
        <v>1919</v>
      </c>
      <c r="H334" t="s">
        <v>1920</v>
      </c>
      <c r="I334">
        <v>263900</v>
      </c>
      <c r="J334">
        <v>1460</v>
      </c>
      <c r="K334">
        <v>52</v>
      </c>
      <c r="L334">
        <v>0</v>
      </c>
      <c r="M334">
        <v>63</v>
      </c>
    </row>
    <row r="335" spans="1:13" ht="34" x14ac:dyDescent="0.2">
      <c r="A335">
        <v>333</v>
      </c>
      <c r="B335" s="1" t="s">
        <v>1921</v>
      </c>
      <c r="C335" s="1" t="s">
        <v>1921</v>
      </c>
      <c r="D335" s="2">
        <v>1</v>
      </c>
      <c r="E335" t="s">
        <v>1922</v>
      </c>
      <c r="F335" t="s">
        <v>1923</v>
      </c>
      <c r="G335" t="s">
        <v>1924</v>
      </c>
      <c r="H335" t="s">
        <v>1925</v>
      </c>
      <c r="I335">
        <v>60368</v>
      </c>
      <c r="J335">
        <v>745</v>
      </c>
      <c r="K335">
        <v>15</v>
      </c>
      <c r="L335">
        <v>0</v>
      </c>
      <c r="M335">
        <v>54</v>
      </c>
    </row>
    <row r="336" spans="1:13" ht="34" x14ac:dyDescent="0.2">
      <c r="A336">
        <v>334</v>
      </c>
      <c r="B336" s="1" t="s">
        <v>1926</v>
      </c>
      <c r="C336" s="1" t="s">
        <v>1927</v>
      </c>
      <c r="D336" s="2">
        <v>0.90903728041847098</v>
      </c>
      <c r="E336" t="s">
        <v>1928</v>
      </c>
      <c r="F336" t="s">
        <v>1929</v>
      </c>
      <c r="G336" t="s">
        <v>1930</v>
      </c>
      <c r="H336" t="s">
        <v>1931</v>
      </c>
      <c r="I336">
        <v>44131</v>
      </c>
      <c r="J336">
        <v>264</v>
      </c>
      <c r="K336">
        <v>78</v>
      </c>
      <c r="L336">
        <v>0</v>
      </c>
      <c r="M336">
        <v>89</v>
      </c>
    </row>
    <row r="337" spans="1:13" ht="51" x14ac:dyDescent="0.2">
      <c r="A337">
        <v>335</v>
      </c>
      <c r="B337" s="1" t="s">
        <v>1932</v>
      </c>
      <c r="C337" s="1" t="s">
        <v>1933</v>
      </c>
      <c r="D337" s="2">
        <v>0.85865051199797504</v>
      </c>
      <c r="E337" t="s">
        <v>1934</v>
      </c>
      <c r="F337" t="s">
        <v>1935</v>
      </c>
      <c r="G337" t="s">
        <v>1936</v>
      </c>
      <c r="H337" t="s">
        <v>1937</v>
      </c>
      <c r="I337">
        <v>126960</v>
      </c>
      <c r="J337">
        <v>793</v>
      </c>
      <c r="K337">
        <v>273</v>
      </c>
      <c r="L337">
        <v>0</v>
      </c>
      <c r="M337">
        <v>400</v>
      </c>
    </row>
    <row r="338" spans="1:13" ht="34" x14ac:dyDescent="0.2">
      <c r="A338">
        <v>336</v>
      </c>
      <c r="B338" s="1" t="s">
        <v>1938</v>
      </c>
      <c r="C338" s="1" t="s">
        <v>1939</v>
      </c>
      <c r="D338" s="2">
        <v>0.96687804255783105</v>
      </c>
      <c r="E338" t="s">
        <v>1940</v>
      </c>
      <c r="F338" t="s">
        <v>1941</v>
      </c>
      <c r="G338" t="s">
        <v>1942</v>
      </c>
      <c r="H338" t="s">
        <v>1943</v>
      </c>
      <c r="I338">
        <v>57435</v>
      </c>
      <c r="J338">
        <v>223</v>
      </c>
      <c r="K338">
        <v>16</v>
      </c>
      <c r="L338">
        <v>0</v>
      </c>
      <c r="M338">
        <v>67</v>
      </c>
    </row>
    <row r="339" spans="1:13" ht="17" x14ac:dyDescent="0.2">
      <c r="A339">
        <v>337</v>
      </c>
      <c r="B339" s="1" t="s">
        <v>1944</v>
      </c>
      <c r="C339" s="1" t="s">
        <v>1944</v>
      </c>
      <c r="D339" s="2">
        <v>0.999999999999999</v>
      </c>
      <c r="E339" t="s">
        <v>1945</v>
      </c>
      <c r="F339" t="s">
        <v>1946</v>
      </c>
      <c r="G339" t="s">
        <v>1947</v>
      </c>
      <c r="H339" t="s">
        <v>1948</v>
      </c>
      <c r="I339">
        <v>221555</v>
      </c>
      <c r="J339">
        <v>1173</v>
      </c>
      <c r="K339">
        <v>57</v>
      </c>
      <c r="L339">
        <v>0</v>
      </c>
    </row>
    <row r="340" spans="1:13" ht="34" x14ac:dyDescent="0.2">
      <c r="A340">
        <v>338</v>
      </c>
      <c r="B340" s="1" t="s">
        <v>1949</v>
      </c>
      <c r="C340" s="1" t="s">
        <v>1950</v>
      </c>
      <c r="D340" s="2">
        <v>0.91564888519894505</v>
      </c>
      <c r="E340" t="s">
        <v>1951</v>
      </c>
      <c r="F340" t="s">
        <v>1952</v>
      </c>
      <c r="G340" t="s">
        <v>1953</v>
      </c>
      <c r="H340" t="s">
        <v>1954</v>
      </c>
      <c r="I340">
        <v>4230</v>
      </c>
      <c r="J340">
        <v>34</v>
      </c>
      <c r="K340">
        <v>0</v>
      </c>
      <c r="L340">
        <v>0</v>
      </c>
    </row>
    <row r="341" spans="1:13" ht="51" x14ac:dyDescent="0.2">
      <c r="A341">
        <v>339</v>
      </c>
      <c r="B341" s="1" t="s">
        <v>1955</v>
      </c>
      <c r="C341" s="1" t="s">
        <v>1956</v>
      </c>
      <c r="D341" s="2">
        <v>0.89866362470255601</v>
      </c>
      <c r="E341" t="s">
        <v>1957</v>
      </c>
      <c r="F341" t="s">
        <v>1958</v>
      </c>
      <c r="G341" t="s">
        <v>1959</v>
      </c>
      <c r="H341" t="s">
        <v>1960</v>
      </c>
      <c r="I341">
        <v>44902</v>
      </c>
      <c r="J341">
        <v>355</v>
      </c>
      <c r="K341">
        <v>47</v>
      </c>
      <c r="L341">
        <v>0</v>
      </c>
      <c r="M341">
        <v>38</v>
      </c>
    </row>
    <row r="342" spans="1:13" ht="51" x14ac:dyDescent="0.2">
      <c r="A342">
        <v>340</v>
      </c>
      <c r="B342" s="1" t="s">
        <v>1961</v>
      </c>
      <c r="C342" s="1" t="s">
        <v>1962</v>
      </c>
      <c r="D342" s="2">
        <v>0.92805017707736304</v>
      </c>
      <c r="E342" t="s">
        <v>1963</v>
      </c>
      <c r="F342" t="s">
        <v>1964</v>
      </c>
      <c r="G342" t="s">
        <v>1965</v>
      </c>
      <c r="H342" t="s">
        <v>1966</v>
      </c>
      <c r="I342">
        <v>456</v>
      </c>
      <c r="J342">
        <v>7</v>
      </c>
      <c r="K342">
        <v>0</v>
      </c>
      <c r="L342">
        <v>0</v>
      </c>
    </row>
    <row r="343" spans="1:13" ht="34" x14ac:dyDescent="0.2">
      <c r="A343">
        <v>341</v>
      </c>
      <c r="B343" s="1" t="s">
        <v>1967</v>
      </c>
      <c r="C343" s="1" t="s">
        <v>1968</v>
      </c>
      <c r="D343" s="2">
        <v>0.99019607843137203</v>
      </c>
      <c r="E343" t="s">
        <v>1969</v>
      </c>
      <c r="F343" t="s">
        <v>1970</v>
      </c>
      <c r="G343" t="s">
        <v>1971</v>
      </c>
      <c r="H343" t="s">
        <v>1972</v>
      </c>
      <c r="I343">
        <v>369267</v>
      </c>
      <c r="J343">
        <v>1914</v>
      </c>
      <c r="K343">
        <v>112</v>
      </c>
      <c r="L343">
        <v>0</v>
      </c>
      <c r="M343">
        <v>723</v>
      </c>
    </row>
    <row r="344" spans="1:13" ht="51" x14ac:dyDescent="0.2">
      <c r="A344">
        <v>342</v>
      </c>
      <c r="B344" s="1" t="s">
        <v>1973</v>
      </c>
      <c r="C344" s="1" t="s">
        <v>1974</v>
      </c>
      <c r="D344" s="2">
        <v>0.91009558080066399</v>
      </c>
      <c r="E344" t="s">
        <v>1975</v>
      </c>
      <c r="F344" t="s">
        <v>1976</v>
      </c>
      <c r="G344" t="s">
        <v>1977</v>
      </c>
      <c r="H344" t="s">
        <v>1978</v>
      </c>
      <c r="I344">
        <v>57755</v>
      </c>
      <c r="J344">
        <v>401</v>
      </c>
      <c r="K344">
        <v>58</v>
      </c>
      <c r="L344">
        <v>0</v>
      </c>
      <c r="M344">
        <v>123</v>
      </c>
    </row>
    <row r="345" spans="1:13" ht="34" x14ac:dyDescent="0.2">
      <c r="A345">
        <v>343</v>
      </c>
      <c r="B345" s="1" t="s">
        <v>1979</v>
      </c>
      <c r="C345" s="1" t="s">
        <v>1980</v>
      </c>
      <c r="D345" s="2">
        <v>0.94051368888112297</v>
      </c>
      <c r="E345" t="s">
        <v>1981</v>
      </c>
      <c r="F345" t="s">
        <v>1982</v>
      </c>
      <c r="G345" t="s">
        <v>1983</v>
      </c>
      <c r="H345" t="s">
        <v>1984</v>
      </c>
      <c r="I345">
        <v>152120</v>
      </c>
      <c r="J345">
        <v>1317</v>
      </c>
      <c r="K345">
        <v>114</v>
      </c>
      <c r="L345">
        <v>0</v>
      </c>
      <c r="M345">
        <v>263</v>
      </c>
    </row>
    <row r="346" spans="1:13" ht="34" x14ac:dyDescent="0.2">
      <c r="A346">
        <v>344</v>
      </c>
      <c r="B346" s="1" t="s">
        <v>1985</v>
      </c>
      <c r="C346" s="1" t="s">
        <v>1986</v>
      </c>
      <c r="D346" s="2">
        <v>0.98</v>
      </c>
      <c r="E346" t="s">
        <v>1987</v>
      </c>
      <c r="F346" t="s">
        <v>1988</v>
      </c>
      <c r="G346" t="s">
        <v>1989</v>
      </c>
      <c r="H346" t="s">
        <v>1990</v>
      </c>
      <c r="I346">
        <v>18341</v>
      </c>
      <c r="J346">
        <v>236</v>
      </c>
      <c r="K346">
        <v>69</v>
      </c>
      <c r="L346">
        <v>0</v>
      </c>
      <c r="M346">
        <v>46</v>
      </c>
    </row>
    <row r="347" spans="1:13" ht="34" x14ac:dyDescent="0.2">
      <c r="A347">
        <v>345</v>
      </c>
      <c r="B347" s="1" t="s">
        <v>1991</v>
      </c>
      <c r="C347" s="1" t="s">
        <v>1992</v>
      </c>
      <c r="D347" s="2">
        <v>0.99224806201550297</v>
      </c>
      <c r="E347" t="s">
        <v>1993</v>
      </c>
      <c r="F347" t="s">
        <v>1994</v>
      </c>
      <c r="G347" t="s">
        <v>1995</v>
      </c>
      <c r="H347" t="s">
        <v>1996</v>
      </c>
      <c r="I347">
        <v>32039</v>
      </c>
      <c r="J347">
        <v>870</v>
      </c>
      <c r="K347">
        <v>7</v>
      </c>
      <c r="L347">
        <v>0</v>
      </c>
      <c r="M347">
        <v>88</v>
      </c>
    </row>
    <row r="348" spans="1:13" ht="51" x14ac:dyDescent="0.2">
      <c r="A348">
        <v>346</v>
      </c>
      <c r="B348" s="1" t="s">
        <v>1997</v>
      </c>
      <c r="C348" s="1" t="s">
        <v>1998</v>
      </c>
      <c r="D348" s="2">
        <v>0.90685038588381395</v>
      </c>
      <c r="E348" t="s">
        <v>1999</v>
      </c>
      <c r="F348" t="s">
        <v>2000</v>
      </c>
      <c r="G348" t="s">
        <v>2001</v>
      </c>
      <c r="H348" t="s">
        <v>2002</v>
      </c>
      <c r="I348">
        <v>36940</v>
      </c>
      <c r="J348">
        <v>361</v>
      </c>
      <c r="K348">
        <v>10</v>
      </c>
      <c r="L348">
        <v>0</v>
      </c>
      <c r="M348">
        <v>33</v>
      </c>
    </row>
    <row r="349" spans="1:13" ht="34" x14ac:dyDescent="0.2">
      <c r="A349">
        <v>347</v>
      </c>
      <c r="B349" s="1" t="s">
        <v>2003</v>
      </c>
      <c r="C349" s="1" t="s">
        <v>2004</v>
      </c>
      <c r="D349" s="2">
        <v>0.91992183929168403</v>
      </c>
      <c r="E349" t="s">
        <v>2005</v>
      </c>
      <c r="F349" t="s">
        <v>2006</v>
      </c>
      <c r="G349" t="s">
        <v>2007</v>
      </c>
      <c r="H349" t="s">
        <v>2008</v>
      </c>
      <c r="I349">
        <v>27849</v>
      </c>
      <c r="J349">
        <v>192</v>
      </c>
      <c r="K349">
        <v>54</v>
      </c>
      <c r="L349">
        <v>0</v>
      </c>
      <c r="M349">
        <v>96</v>
      </c>
    </row>
    <row r="350" spans="1:13" ht="34" x14ac:dyDescent="0.2">
      <c r="A350">
        <v>348</v>
      </c>
      <c r="B350" s="1" t="s">
        <v>2009</v>
      </c>
      <c r="C350" s="1" t="s">
        <v>2010</v>
      </c>
      <c r="D350" s="2">
        <v>0.99163165204290105</v>
      </c>
      <c r="F350" t="s">
        <v>2011</v>
      </c>
      <c r="G350" t="s">
        <v>2012</v>
      </c>
      <c r="H350" t="s">
        <v>2013</v>
      </c>
      <c r="I350">
        <v>608</v>
      </c>
      <c r="J350">
        <v>2</v>
      </c>
      <c r="K350">
        <v>0</v>
      </c>
      <c r="L350">
        <v>0</v>
      </c>
      <c r="M350">
        <v>0</v>
      </c>
    </row>
    <row r="351" spans="1:13" ht="34" x14ac:dyDescent="0.2">
      <c r="A351">
        <v>349</v>
      </c>
      <c r="B351" s="1" t="s">
        <v>2014</v>
      </c>
      <c r="C351" s="1" t="s">
        <v>2015</v>
      </c>
      <c r="D351" s="2">
        <v>0.79701677021874795</v>
      </c>
      <c r="E351" t="s">
        <v>2016</v>
      </c>
      <c r="F351" t="s">
        <v>2017</v>
      </c>
      <c r="G351" t="s">
        <v>2018</v>
      </c>
      <c r="H351" t="s">
        <v>2019</v>
      </c>
      <c r="I351">
        <v>147153</v>
      </c>
      <c r="J351">
        <v>393</v>
      </c>
      <c r="K351">
        <v>55</v>
      </c>
      <c r="L351">
        <v>0</v>
      </c>
      <c r="M351">
        <v>105</v>
      </c>
    </row>
    <row r="352" spans="1:13" ht="34" x14ac:dyDescent="0.2">
      <c r="A352">
        <v>350</v>
      </c>
      <c r="B352" s="1" t="s">
        <v>2020</v>
      </c>
      <c r="C352" s="1" t="s">
        <v>2021</v>
      </c>
      <c r="D352" s="2">
        <v>0.812276932106895</v>
      </c>
      <c r="E352" t="s">
        <v>2022</v>
      </c>
      <c r="F352" t="s">
        <v>2023</v>
      </c>
      <c r="G352" t="s">
        <v>2024</v>
      </c>
      <c r="H352" t="s">
        <v>2025</v>
      </c>
      <c r="I352">
        <v>108594</v>
      </c>
      <c r="J352">
        <v>650</v>
      </c>
      <c r="K352">
        <v>29</v>
      </c>
      <c r="L352">
        <v>0</v>
      </c>
      <c r="M352">
        <v>53</v>
      </c>
    </row>
    <row r="353" spans="1:13" ht="34" x14ac:dyDescent="0.2">
      <c r="A353">
        <v>351</v>
      </c>
      <c r="B353" s="1" t="s">
        <v>2026</v>
      </c>
      <c r="C353" s="1" t="s">
        <v>2026</v>
      </c>
      <c r="D353" s="2">
        <v>1</v>
      </c>
      <c r="E353" t="s">
        <v>2027</v>
      </c>
      <c r="F353" t="s">
        <v>2028</v>
      </c>
      <c r="G353" t="s">
        <v>2029</v>
      </c>
      <c r="H353" t="s">
        <v>2030</v>
      </c>
      <c r="I353">
        <v>25924</v>
      </c>
      <c r="J353">
        <v>177</v>
      </c>
      <c r="K353">
        <v>7</v>
      </c>
      <c r="L353">
        <v>0</v>
      </c>
      <c r="M353">
        <v>24</v>
      </c>
    </row>
    <row r="354" spans="1:13" ht="68" x14ac:dyDescent="0.2">
      <c r="A354">
        <v>352</v>
      </c>
      <c r="B354" s="1" t="s">
        <v>2031</v>
      </c>
      <c r="C354" s="1" t="s">
        <v>2032</v>
      </c>
      <c r="D354" s="2">
        <v>0.90713233480440003</v>
      </c>
      <c r="E354" t="s">
        <v>2033</v>
      </c>
      <c r="F354" t="s">
        <v>2034</v>
      </c>
      <c r="G354" t="s">
        <v>2035</v>
      </c>
      <c r="H354" t="s">
        <v>2036</v>
      </c>
      <c r="I354">
        <v>10945</v>
      </c>
      <c r="J354">
        <v>90</v>
      </c>
      <c r="K354">
        <v>4</v>
      </c>
      <c r="L354">
        <v>0</v>
      </c>
      <c r="M354">
        <v>4</v>
      </c>
    </row>
    <row r="355" spans="1:13" ht="34" x14ac:dyDescent="0.2">
      <c r="A355">
        <v>353</v>
      </c>
      <c r="B355" s="1" t="s">
        <v>2037</v>
      </c>
      <c r="C355" s="1" t="s">
        <v>2038</v>
      </c>
      <c r="D355" s="2">
        <v>0.99513379107330202</v>
      </c>
      <c r="F355" t="s">
        <v>2039</v>
      </c>
      <c r="G355" t="s">
        <v>2040</v>
      </c>
      <c r="H355" t="s">
        <v>2041</v>
      </c>
      <c r="I355">
        <v>1613</v>
      </c>
      <c r="J355">
        <v>27</v>
      </c>
      <c r="K355">
        <v>0</v>
      </c>
      <c r="L355">
        <v>0</v>
      </c>
      <c r="M355">
        <v>2</v>
      </c>
    </row>
    <row r="356" spans="1:13" ht="34" x14ac:dyDescent="0.2">
      <c r="A356">
        <v>354</v>
      </c>
      <c r="B356" s="1" t="s">
        <v>2042</v>
      </c>
      <c r="C356" s="1" t="s">
        <v>2043</v>
      </c>
      <c r="D356" s="2">
        <v>0.984375</v>
      </c>
      <c r="E356" t="s">
        <v>2044</v>
      </c>
      <c r="F356" t="s">
        <v>2045</v>
      </c>
      <c r="G356" t="s">
        <v>2046</v>
      </c>
      <c r="H356" t="s">
        <v>2047</v>
      </c>
      <c r="I356">
        <v>1529625</v>
      </c>
      <c r="J356">
        <v>14214</v>
      </c>
      <c r="K356">
        <v>507</v>
      </c>
      <c r="L356">
        <v>0</v>
      </c>
      <c r="M356">
        <v>833</v>
      </c>
    </row>
    <row r="357" spans="1:13" ht="34" x14ac:dyDescent="0.2">
      <c r="A357">
        <v>355</v>
      </c>
      <c r="B357" s="1" t="s">
        <v>2048</v>
      </c>
      <c r="C357" s="1" t="s">
        <v>2048</v>
      </c>
      <c r="D357" s="2">
        <v>1</v>
      </c>
      <c r="E357" t="s">
        <v>2049</v>
      </c>
      <c r="F357" t="s">
        <v>2050</v>
      </c>
      <c r="G357" t="s">
        <v>2051</v>
      </c>
      <c r="H357" t="s">
        <v>2052</v>
      </c>
      <c r="I357">
        <v>108199</v>
      </c>
      <c r="J357">
        <v>463</v>
      </c>
      <c r="K357">
        <v>33</v>
      </c>
      <c r="L357">
        <v>0</v>
      </c>
      <c r="M357">
        <v>65</v>
      </c>
    </row>
    <row r="358" spans="1:13" ht="68" x14ac:dyDescent="0.2">
      <c r="A358">
        <v>356</v>
      </c>
      <c r="B358" s="1" t="s">
        <v>2053</v>
      </c>
      <c r="C358" s="1" t="s">
        <v>2054</v>
      </c>
      <c r="D358" s="2">
        <v>0.83221361758886903</v>
      </c>
      <c r="E358" t="s">
        <v>2055</v>
      </c>
      <c r="F358" t="s">
        <v>2056</v>
      </c>
      <c r="G358" t="s">
        <v>2057</v>
      </c>
      <c r="H358" t="s">
        <v>2058</v>
      </c>
      <c r="I358">
        <v>2270</v>
      </c>
      <c r="J358">
        <v>40</v>
      </c>
      <c r="K358">
        <v>2</v>
      </c>
      <c r="L358">
        <v>0</v>
      </c>
      <c r="M358">
        <v>5</v>
      </c>
    </row>
    <row r="359" spans="1:13" ht="34" x14ac:dyDescent="0.2">
      <c r="A359">
        <v>357</v>
      </c>
      <c r="B359" s="1" t="s">
        <v>2059</v>
      </c>
      <c r="C359" s="1" t="s">
        <v>2060</v>
      </c>
      <c r="D359" s="2">
        <v>0.84475061621972403</v>
      </c>
      <c r="E359" t="s">
        <v>2061</v>
      </c>
      <c r="F359" t="s">
        <v>2062</v>
      </c>
      <c r="G359" t="s">
        <v>2063</v>
      </c>
      <c r="H359" t="s">
        <v>2064</v>
      </c>
      <c r="I359">
        <v>157208</v>
      </c>
      <c r="J359">
        <v>1487</v>
      </c>
      <c r="K359">
        <v>51</v>
      </c>
      <c r="L359">
        <v>0</v>
      </c>
      <c r="M359">
        <v>225</v>
      </c>
    </row>
    <row r="360" spans="1:13" ht="34" x14ac:dyDescent="0.2">
      <c r="A360">
        <v>358</v>
      </c>
      <c r="B360" s="1" t="s">
        <v>2065</v>
      </c>
      <c r="C360" s="1" t="s">
        <v>2066</v>
      </c>
      <c r="D360" s="2">
        <v>0.95789473684210502</v>
      </c>
      <c r="E360" t="s">
        <v>2067</v>
      </c>
      <c r="F360" t="s">
        <v>2068</v>
      </c>
      <c r="G360" t="s">
        <v>2069</v>
      </c>
      <c r="H360" t="s">
        <v>2070</v>
      </c>
      <c r="I360">
        <v>14539</v>
      </c>
      <c r="J360">
        <v>278</v>
      </c>
      <c r="K360">
        <v>14</v>
      </c>
      <c r="L360">
        <v>0</v>
      </c>
      <c r="M360">
        <v>66</v>
      </c>
    </row>
    <row r="361" spans="1:13" ht="51" x14ac:dyDescent="0.2">
      <c r="A361">
        <v>359</v>
      </c>
      <c r="B361" s="1" t="s">
        <v>2071</v>
      </c>
      <c r="C361" s="1" t="s">
        <v>2072</v>
      </c>
      <c r="D361" s="2">
        <v>0.92703199542713099</v>
      </c>
      <c r="E361" t="s">
        <v>2073</v>
      </c>
      <c r="F361" t="s">
        <v>2074</v>
      </c>
      <c r="G361" t="s">
        <v>2075</v>
      </c>
      <c r="H361" t="s">
        <v>2076</v>
      </c>
      <c r="I361">
        <v>187121</v>
      </c>
      <c r="J361">
        <v>1593</v>
      </c>
      <c r="K361">
        <v>45</v>
      </c>
      <c r="L361">
        <v>0</v>
      </c>
      <c r="M361">
        <v>187</v>
      </c>
    </row>
    <row r="362" spans="1:13" ht="34" x14ac:dyDescent="0.2">
      <c r="A362">
        <v>360</v>
      </c>
      <c r="B362" s="1" t="s">
        <v>2077</v>
      </c>
      <c r="C362" s="1" t="s">
        <v>2078</v>
      </c>
      <c r="D362" s="2">
        <v>0.79079903149045705</v>
      </c>
      <c r="E362" t="s">
        <v>2079</v>
      </c>
      <c r="F362" t="s">
        <v>2080</v>
      </c>
      <c r="G362" t="s">
        <v>2081</v>
      </c>
      <c r="H362" t="s">
        <v>2082</v>
      </c>
      <c r="I362">
        <v>51251</v>
      </c>
      <c r="J362">
        <v>519</v>
      </c>
      <c r="K362">
        <v>52</v>
      </c>
      <c r="L362">
        <v>0</v>
      </c>
      <c r="M362">
        <v>218</v>
      </c>
    </row>
    <row r="363" spans="1:13" ht="34" x14ac:dyDescent="0.2">
      <c r="A363">
        <v>361</v>
      </c>
      <c r="B363" s="1" t="s">
        <v>2083</v>
      </c>
      <c r="C363" s="1" t="s">
        <v>2084</v>
      </c>
      <c r="D363" s="2">
        <v>0.86968682504014405</v>
      </c>
      <c r="E363" t="s">
        <v>2085</v>
      </c>
      <c r="F363" t="s">
        <v>2086</v>
      </c>
      <c r="G363" t="s">
        <v>2087</v>
      </c>
      <c r="H363" t="s">
        <v>2088</v>
      </c>
      <c r="I363">
        <v>21940</v>
      </c>
      <c r="J363">
        <v>127</v>
      </c>
      <c r="K363">
        <v>101</v>
      </c>
      <c r="L363">
        <v>0</v>
      </c>
      <c r="M363">
        <v>39</v>
      </c>
    </row>
    <row r="364" spans="1:13" ht="34" x14ac:dyDescent="0.2">
      <c r="A364">
        <v>362</v>
      </c>
      <c r="B364" s="1" t="s">
        <v>2089</v>
      </c>
      <c r="C364" s="1" t="s">
        <v>2090</v>
      </c>
      <c r="D364" s="2">
        <v>0.68916878760631595</v>
      </c>
      <c r="E364" t="s">
        <v>2091</v>
      </c>
      <c r="F364" t="s">
        <v>2092</v>
      </c>
      <c r="G364" t="s">
        <v>2093</v>
      </c>
      <c r="H364" t="s">
        <v>2094</v>
      </c>
      <c r="I364">
        <v>26207</v>
      </c>
      <c r="J364">
        <v>306</v>
      </c>
      <c r="K364">
        <v>12</v>
      </c>
      <c r="L364">
        <v>0</v>
      </c>
      <c r="M364">
        <v>61</v>
      </c>
    </row>
    <row r="365" spans="1:13" ht="34" x14ac:dyDescent="0.2">
      <c r="A365">
        <v>363</v>
      </c>
      <c r="B365" s="1" t="s">
        <v>2095</v>
      </c>
      <c r="C365" s="1" t="s">
        <v>2096</v>
      </c>
      <c r="D365" s="2">
        <v>0.83690048063489597</v>
      </c>
      <c r="E365" t="s">
        <v>2097</v>
      </c>
      <c r="F365" t="s">
        <v>2098</v>
      </c>
      <c r="G365" t="s">
        <v>2099</v>
      </c>
      <c r="H365" t="s">
        <v>2100</v>
      </c>
      <c r="I365">
        <v>76529</v>
      </c>
      <c r="J365">
        <v>369</v>
      </c>
      <c r="K365">
        <v>44</v>
      </c>
      <c r="L365">
        <v>0</v>
      </c>
      <c r="M365">
        <v>158</v>
      </c>
    </row>
    <row r="366" spans="1:13" ht="34" x14ac:dyDescent="0.2">
      <c r="A366">
        <v>364</v>
      </c>
      <c r="B366" s="1" t="s">
        <v>2101</v>
      </c>
      <c r="C366" s="1" t="s">
        <v>2102</v>
      </c>
      <c r="D366" s="2">
        <v>0.91456332018494102</v>
      </c>
      <c r="E366" t="s">
        <v>2103</v>
      </c>
      <c r="F366" t="s">
        <v>2104</v>
      </c>
      <c r="G366" t="s">
        <v>2105</v>
      </c>
      <c r="H366" t="s">
        <v>2106</v>
      </c>
      <c r="I366">
        <v>58836</v>
      </c>
      <c r="J366">
        <v>376</v>
      </c>
      <c r="K366">
        <v>38</v>
      </c>
      <c r="L366">
        <v>0</v>
      </c>
      <c r="M366">
        <v>72</v>
      </c>
    </row>
    <row r="367" spans="1:13" ht="17" x14ac:dyDescent="0.2">
      <c r="A367">
        <v>365</v>
      </c>
      <c r="B367" s="1" t="s">
        <v>2107</v>
      </c>
      <c r="C367" s="1" t="s">
        <v>2107</v>
      </c>
      <c r="D367" s="2">
        <v>1</v>
      </c>
      <c r="E367" t="s">
        <v>2108</v>
      </c>
      <c r="F367" t="s">
        <v>2109</v>
      </c>
      <c r="G367" t="s">
        <v>2110</v>
      </c>
      <c r="H367" t="s">
        <v>2111</v>
      </c>
      <c r="I367">
        <v>22135</v>
      </c>
      <c r="J367">
        <v>124</v>
      </c>
      <c r="K367">
        <v>25</v>
      </c>
      <c r="L367">
        <v>0</v>
      </c>
      <c r="M367">
        <v>28</v>
      </c>
    </row>
    <row r="368" spans="1:13" ht="34" x14ac:dyDescent="0.2">
      <c r="A368">
        <v>366</v>
      </c>
      <c r="B368" s="1" t="s">
        <v>2112</v>
      </c>
      <c r="C368" s="1" t="s">
        <v>2113</v>
      </c>
      <c r="D368" s="2">
        <v>0.83087873791798394</v>
      </c>
      <c r="E368" t="s">
        <v>2114</v>
      </c>
      <c r="F368" t="s">
        <v>2115</v>
      </c>
      <c r="G368" t="s">
        <v>2116</v>
      </c>
      <c r="H368" t="s">
        <v>2117</v>
      </c>
      <c r="I368">
        <v>248781</v>
      </c>
      <c r="J368">
        <v>2130</v>
      </c>
      <c r="K368">
        <v>62</v>
      </c>
      <c r="L368">
        <v>0</v>
      </c>
      <c r="M368">
        <v>84</v>
      </c>
    </row>
    <row r="369" spans="1:13" ht="34" x14ac:dyDescent="0.2">
      <c r="A369">
        <v>367</v>
      </c>
      <c r="B369" s="1" t="s">
        <v>2118</v>
      </c>
      <c r="C369" s="1" t="s">
        <v>2119</v>
      </c>
      <c r="D369" s="2">
        <v>0.957980037635629</v>
      </c>
      <c r="E369" t="s">
        <v>2120</v>
      </c>
      <c r="F369" t="s">
        <v>2121</v>
      </c>
      <c r="G369" t="s">
        <v>2122</v>
      </c>
      <c r="H369" t="s">
        <v>2123</v>
      </c>
      <c r="I369">
        <v>171942</v>
      </c>
      <c r="J369">
        <v>1381</v>
      </c>
      <c r="K369">
        <v>71</v>
      </c>
      <c r="L369">
        <v>0</v>
      </c>
      <c r="M369">
        <v>111</v>
      </c>
    </row>
    <row r="370" spans="1:13" ht="34" x14ac:dyDescent="0.2">
      <c r="A370">
        <v>368</v>
      </c>
      <c r="B370" s="1" t="s">
        <v>2124</v>
      </c>
      <c r="C370" s="1" t="s">
        <v>2124</v>
      </c>
      <c r="D370" s="2">
        <v>1</v>
      </c>
      <c r="E370" t="s">
        <v>2125</v>
      </c>
      <c r="F370" t="s">
        <v>2126</v>
      </c>
      <c r="G370" t="s">
        <v>2127</v>
      </c>
      <c r="H370" t="s">
        <v>2128</v>
      </c>
      <c r="I370">
        <v>141493</v>
      </c>
      <c r="J370">
        <v>885</v>
      </c>
      <c r="K370">
        <v>59</v>
      </c>
      <c r="L370">
        <v>0</v>
      </c>
      <c r="M370">
        <v>73</v>
      </c>
    </row>
    <row r="371" spans="1:13" ht="34" x14ac:dyDescent="0.2">
      <c r="A371">
        <v>369</v>
      </c>
      <c r="B371" s="1" t="s">
        <v>2129</v>
      </c>
      <c r="C371" s="1" t="s">
        <v>2130</v>
      </c>
      <c r="D371" s="2">
        <v>0.98724298096378604</v>
      </c>
      <c r="E371" t="s">
        <v>2131</v>
      </c>
      <c r="F371" t="s">
        <v>2132</v>
      </c>
      <c r="G371" t="s">
        <v>2133</v>
      </c>
      <c r="H371" t="s">
        <v>2134</v>
      </c>
      <c r="I371">
        <v>151855</v>
      </c>
      <c r="J371">
        <v>1480</v>
      </c>
      <c r="K371">
        <v>50</v>
      </c>
      <c r="L371">
        <v>0</v>
      </c>
      <c r="M371">
        <v>70</v>
      </c>
    </row>
    <row r="372" spans="1:13" ht="34" x14ac:dyDescent="0.2">
      <c r="A372">
        <v>370</v>
      </c>
      <c r="B372" s="1" t="s">
        <v>2135</v>
      </c>
      <c r="C372" s="1" t="s">
        <v>2136</v>
      </c>
      <c r="D372" s="2">
        <v>0.96503498227100604</v>
      </c>
      <c r="E372" t="s">
        <v>2137</v>
      </c>
      <c r="F372" t="s">
        <v>2138</v>
      </c>
      <c r="G372" t="s">
        <v>2139</v>
      </c>
      <c r="H372" t="s">
        <v>2140</v>
      </c>
      <c r="I372">
        <v>108781</v>
      </c>
      <c r="J372">
        <v>840</v>
      </c>
      <c r="K372">
        <v>31</v>
      </c>
      <c r="L372">
        <v>0</v>
      </c>
      <c r="M372">
        <v>42</v>
      </c>
    </row>
    <row r="373" spans="1:13" ht="34" x14ac:dyDescent="0.2">
      <c r="A373">
        <v>371</v>
      </c>
      <c r="B373" s="1" t="s">
        <v>2141</v>
      </c>
      <c r="C373" s="1" t="s">
        <v>2142</v>
      </c>
      <c r="D373" s="2">
        <v>0.95744094530784896</v>
      </c>
      <c r="E373" t="s">
        <v>2143</v>
      </c>
      <c r="F373" t="s">
        <v>2144</v>
      </c>
      <c r="G373" t="s">
        <v>2145</v>
      </c>
      <c r="H373" t="s">
        <v>2146</v>
      </c>
      <c r="I373">
        <v>26654</v>
      </c>
      <c r="J373">
        <v>180</v>
      </c>
      <c r="K373">
        <v>27</v>
      </c>
      <c r="L373">
        <v>0</v>
      </c>
      <c r="M373">
        <v>39</v>
      </c>
    </row>
    <row r="374" spans="1:13" ht="34" x14ac:dyDescent="0.2">
      <c r="A374">
        <v>372</v>
      </c>
      <c r="B374" s="1" t="s">
        <v>2147</v>
      </c>
      <c r="C374" s="1" t="s">
        <v>2148</v>
      </c>
      <c r="D374" s="2">
        <v>0.75238412486244599</v>
      </c>
      <c r="E374" t="s">
        <v>2149</v>
      </c>
      <c r="F374" t="s">
        <v>2150</v>
      </c>
      <c r="G374" t="s">
        <v>2151</v>
      </c>
      <c r="H374" t="s">
        <v>2152</v>
      </c>
      <c r="I374">
        <v>62811</v>
      </c>
      <c r="J374">
        <v>479</v>
      </c>
      <c r="K374">
        <v>39</v>
      </c>
      <c r="L374">
        <v>0</v>
      </c>
      <c r="M374">
        <v>67</v>
      </c>
    </row>
    <row r="375" spans="1:13" ht="51" x14ac:dyDescent="0.2">
      <c r="A375">
        <v>373</v>
      </c>
      <c r="B375" s="1" t="s">
        <v>2153</v>
      </c>
      <c r="C375" s="1" t="s">
        <v>2154</v>
      </c>
      <c r="D375" s="2">
        <v>0.99740596190805897</v>
      </c>
      <c r="F375" t="s">
        <v>2155</v>
      </c>
      <c r="G375" t="s">
        <v>2156</v>
      </c>
      <c r="H375" t="s">
        <v>2157</v>
      </c>
      <c r="I375">
        <v>1871</v>
      </c>
      <c r="J375">
        <v>11</v>
      </c>
      <c r="K375">
        <v>1</v>
      </c>
      <c r="L375">
        <v>0</v>
      </c>
      <c r="M375">
        <v>0</v>
      </c>
    </row>
    <row r="376" spans="1:13" ht="34" x14ac:dyDescent="0.2">
      <c r="A376">
        <v>374</v>
      </c>
      <c r="B376" s="1" t="s">
        <v>2158</v>
      </c>
      <c r="C376" s="1" t="s">
        <v>2158</v>
      </c>
      <c r="D376" s="2">
        <v>1</v>
      </c>
      <c r="E376" t="s">
        <v>2159</v>
      </c>
      <c r="F376" t="s">
        <v>2160</v>
      </c>
      <c r="G376" t="s">
        <v>2161</v>
      </c>
      <c r="H376" t="s">
        <v>2162</v>
      </c>
      <c r="I376">
        <v>182560</v>
      </c>
      <c r="J376">
        <v>1980</v>
      </c>
      <c r="K376">
        <v>56</v>
      </c>
      <c r="L376">
        <v>0</v>
      </c>
      <c r="M376">
        <v>384</v>
      </c>
    </row>
    <row r="377" spans="1:13" ht="34" x14ac:dyDescent="0.2">
      <c r="A377">
        <v>375</v>
      </c>
      <c r="B377" s="1" t="s">
        <v>2163</v>
      </c>
      <c r="C377" s="1" t="s">
        <v>2164</v>
      </c>
      <c r="D377" s="2">
        <v>0.91650356851037895</v>
      </c>
      <c r="E377" t="s">
        <v>2165</v>
      </c>
      <c r="F377" t="s">
        <v>2166</v>
      </c>
      <c r="G377" t="s">
        <v>2167</v>
      </c>
      <c r="H377" t="s">
        <v>2168</v>
      </c>
      <c r="I377">
        <v>256638</v>
      </c>
      <c r="J377">
        <v>1893</v>
      </c>
      <c r="K377">
        <v>292</v>
      </c>
      <c r="L377">
        <v>0</v>
      </c>
      <c r="M377">
        <v>598</v>
      </c>
    </row>
    <row r="378" spans="1:13" ht="34" x14ac:dyDescent="0.2">
      <c r="A378">
        <v>376</v>
      </c>
      <c r="B378" s="1" t="s">
        <v>2169</v>
      </c>
      <c r="C378" s="1" t="s">
        <v>2169</v>
      </c>
      <c r="D378" s="2">
        <v>0.999999999999999</v>
      </c>
      <c r="E378" t="s">
        <v>2170</v>
      </c>
      <c r="F378" t="s">
        <v>2171</v>
      </c>
      <c r="G378" t="s">
        <v>2172</v>
      </c>
      <c r="H378" t="s">
        <v>2173</v>
      </c>
      <c r="I378">
        <v>209240</v>
      </c>
      <c r="J378">
        <v>718</v>
      </c>
      <c r="K378">
        <v>39</v>
      </c>
      <c r="L378">
        <v>0</v>
      </c>
      <c r="M378">
        <v>65</v>
      </c>
    </row>
    <row r="379" spans="1:13" ht="51" x14ac:dyDescent="0.2">
      <c r="A379">
        <v>377</v>
      </c>
      <c r="B379" s="1" t="s">
        <v>2174</v>
      </c>
      <c r="C379" s="1" t="s">
        <v>2175</v>
      </c>
      <c r="D379" s="2">
        <v>0.816536604288987</v>
      </c>
      <c r="E379" t="s">
        <v>2176</v>
      </c>
      <c r="F379" t="s">
        <v>2177</v>
      </c>
      <c r="G379" t="s">
        <v>2178</v>
      </c>
      <c r="H379" t="s">
        <v>2179</v>
      </c>
      <c r="I379">
        <v>1721</v>
      </c>
      <c r="J379">
        <v>32</v>
      </c>
      <c r="K379">
        <v>1</v>
      </c>
      <c r="L379">
        <v>0</v>
      </c>
      <c r="M379">
        <v>1</v>
      </c>
    </row>
    <row r="380" spans="1:13" ht="51" x14ac:dyDescent="0.2">
      <c r="A380">
        <v>378</v>
      </c>
      <c r="B380" s="1" t="s">
        <v>2180</v>
      </c>
      <c r="C380" s="1" t="s">
        <v>2181</v>
      </c>
      <c r="D380" s="2">
        <v>0.933563052298781</v>
      </c>
      <c r="E380" t="s">
        <v>2182</v>
      </c>
      <c r="F380" t="s">
        <v>2183</v>
      </c>
      <c r="G380" t="s">
        <v>2184</v>
      </c>
      <c r="H380" t="s">
        <v>2185</v>
      </c>
      <c r="I380">
        <v>74274</v>
      </c>
      <c r="J380">
        <v>116</v>
      </c>
      <c r="K380">
        <v>21</v>
      </c>
      <c r="L380">
        <v>0</v>
      </c>
      <c r="M380">
        <v>24</v>
      </c>
    </row>
    <row r="381" spans="1:13" ht="51" x14ac:dyDescent="0.2">
      <c r="A381">
        <v>379</v>
      </c>
      <c r="B381" s="1" t="s">
        <v>2186</v>
      </c>
      <c r="C381" s="1" t="s">
        <v>2187</v>
      </c>
      <c r="D381" s="2">
        <v>0.78296251700212505</v>
      </c>
      <c r="E381" t="s">
        <v>2188</v>
      </c>
      <c r="F381" t="s">
        <v>2189</v>
      </c>
      <c r="G381" t="s">
        <v>2190</v>
      </c>
      <c r="H381" t="s">
        <v>2191</v>
      </c>
      <c r="I381">
        <v>2030</v>
      </c>
      <c r="J381">
        <v>17</v>
      </c>
      <c r="K381">
        <v>1</v>
      </c>
      <c r="L381">
        <v>0</v>
      </c>
      <c r="M381">
        <v>4</v>
      </c>
    </row>
    <row r="382" spans="1:13" ht="34" x14ac:dyDescent="0.2">
      <c r="A382">
        <v>380</v>
      </c>
      <c r="B382" s="1" t="s">
        <v>2192</v>
      </c>
      <c r="C382" s="1" t="s">
        <v>2193</v>
      </c>
      <c r="D382" s="2">
        <v>0.99115044247787598</v>
      </c>
      <c r="E382" t="s">
        <v>2194</v>
      </c>
      <c r="F382" t="s">
        <v>2195</v>
      </c>
      <c r="G382" t="s">
        <v>2196</v>
      </c>
      <c r="H382" t="s">
        <v>2197</v>
      </c>
      <c r="I382">
        <v>59434</v>
      </c>
      <c r="J382">
        <v>631</v>
      </c>
      <c r="K382">
        <v>30</v>
      </c>
      <c r="L382">
        <v>0</v>
      </c>
      <c r="M382">
        <v>86</v>
      </c>
    </row>
    <row r="383" spans="1:13" ht="34" x14ac:dyDescent="0.2">
      <c r="A383">
        <v>381</v>
      </c>
      <c r="B383" s="1" t="s">
        <v>2198</v>
      </c>
      <c r="C383" s="1" t="s">
        <v>2199</v>
      </c>
      <c r="D383" s="2">
        <v>0.99264705882352899</v>
      </c>
      <c r="E383" t="s">
        <v>2200</v>
      </c>
      <c r="F383" t="s">
        <v>2201</v>
      </c>
      <c r="G383" t="s">
        <v>2202</v>
      </c>
      <c r="H383" t="s">
        <v>2203</v>
      </c>
      <c r="I383">
        <v>3989738</v>
      </c>
      <c r="J383">
        <v>44359</v>
      </c>
      <c r="K383">
        <v>1495</v>
      </c>
      <c r="L383">
        <v>0</v>
      </c>
      <c r="M383">
        <v>2508</v>
      </c>
    </row>
    <row r="384" spans="1:13" ht="34" x14ac:dyDescent="0.2">
      <c r="A384">
        <v>382</v>
      </c>
      <c r="B384" s="1" t="s">
        <v>2204</v>
      </c>
      <c r="C384" s="1" t="s">
        <v>2205</v>
      </c>
      <c r="D384" s="2">
        <v>0.96613099055412299</v>
      </c>
      <c r="E384" t="s">
        <v>2206</v>
      </c>
      <c r="F384" t="s">
        <v>2207</v>
      </c>
      <c r="G384" t="s">
        <v>2208</v>
      </c>
      <c r="H384" t="s">
        <v>2209</v>
      </c>
      <c r="I384">
        <v>58795</v>
      </c>
      <c r="J384">
        <v>562</v>
      </c>
      <c r="K384">
        <v>68</v>
      </c>
      <c r="L384">
        <v>0</v>
      </c>
      <c r="M384">
        <v>36</v>
      </c>
    </row>
    <row r="385" spans="1:13" ht="34" x14ac:dyDescent="0.2">
      <c r="A385">
        <v>383</v>
      </c>
      <c r="B385" s="1" t="s">
        <v>2210</v>
      </c>
      <c r="C385" s="1" t="s">
        <v>2211</v>
      </c>
      <c r="D385" s="2">
        <v>0.992307692307692</v>
      </c>
      <c r="E385" t="s">
        <v>2212</v>
      </c>
      <c r="F385" t="s">
        <v>2213</v>
      </c>
      <c r="G385" t="s">
        <v>2214</v>
      </c>
      <c r="H385" t="s">
        <v>2215</v>
      </c>
      <c r="I385">
        <v>45555</v>
      </c>
      <c r="J385">
        <v>266</v>
      </c>
      <c r="K385">
        <v>6</v>
      </c>
      <c r="L385">
        <v>0</v>
      </c>
      <c r="M385">
        <v>33</v>
      </c>
    </row>
    <row r="386" spans="1:13" ht="34" x14ac:dyDescent="0.2">
      <c r="A386">
        <v>384</v>
      </c>
      <c r="B386" s="1" t="s">
        <v>2216</v>
      </c>
      <c r="C386" s="1" t="s">
        <v>2216</v>
      </c>
      <c r="D386" s="2">
        <v>1</v>
      </c>
      <c r="E386" t="s">
        <v>2217</v>
      </c>
      <c r="F386" t="s">
        <v>2218</v>
      </c>
      <c r="G386" t="s">
        <v>2219</v>
      </c>
      <c r="H386" t="s">
        <v>2220</v>
      </c>
      <c r="I386">
        <v>427841</v>
      </c>
      <c r="J386">
        <v>5256</v>
      </c>
      <c r="K386">
        <v>151</v>
      </c>
      <c r="L386">
        <v>0</v>
      </c>
      <c r="M386">
        <v>387</v>
      </c>
    </row>
    <row r="387" spans="1:13" ht="34" x14ac:dyDescent="0.2">
      <c r="A387">
        <v>385</v>
      </c>
      <c r="B387" s="1" t="s">
        <v>2221</v>
      </c>
      <c r="C387" s="1" t="s">
        <v>2222</v>
      </c>
      <c r="D387" s="2">
        <v>0.98749999999999905</v>
      </c>
      <c r="E387" t="s">
        <v>2223</v>
      </c>
      <c r="F387" t="s">
        <v>2224</v>
      </c>
      <c r="G387" t="s">
        <v>2225</v>
      </c>
      <c r="H387" t="s">
        <v>2226</v>
      </c>
      <c r="I387">
        <v>829638</v>
      </c>
      <c r="J387">
        <v>9396</v>
      </c>
      <c r="K387">
        <v>663</v>
      </c>
      <c r="L387">
        <v>0</v>
      </c>
      <c r="M387">
        <v>1232</v>
      </c>
    </row>
    <row r="388" spans="1:13" ht="51" x14ac:dyDescent="0.2">
      <c r="A388">
        <v>386</v>
      </c>
      <c r="B388" s="1" t="s">
        <v>2227</v>
      </c>
      <c r="C388" s="1" t="s">
        <v>2228</v>
      </c>
      <c r="D388" s="2">
        <v>0.99166666666666603</v>
      </c>
      <c r="E388" t="s">
        <v>2229</v>
      </c>
      <c r="F388" t="s">
        <v>2230</v>
      </c>
      <c r="G388" t="s">
        <v>2231</v>
      </c>
      <c r="H388" t="s">
        <v>2232</v>
      </c>
      <c r="I388">
        <v>142448</v>
      </c>
      <c r="J388">
        <v>1131</v>
      </c>
      <c r="K388">
        <v>35</v>
      </c>
      <c r="L388">
        <v>0</v>
      </c>
      <c r="M388">
        <v>98</v>
      </c>
    </row>
    <row r="389" spans="1:13" ht="68" x14ac:dyDescent="0.2">
      <c r="A389">
        <v>387</v>
      </c>
      <c r="B389" s="1" t="s">
        <v>2233</v>
      </c>
      <c r="C389" s="1" t="s">
        <v>2234</v>
      </c>
      <c r="D389" s="2">
        <v>0.79811575311747196</v>
      </c>
      <c r="E389" t="s">
        <v>2235</v>
      </c>
      <c r="F389" t="s">
        <v>2236</v>
      </c>
      <c r="G389" t="s">
        <v>2237</v>
      </c>
      <c r="H389" t="s">
        <v>2238</v>
      </c>
      <c r="I389">
        <v>1294939</v>
      </c>
      <c r="J389">
        <v>9357</v>
      </c>
      <c r="K389">
        <v>222</v>
      </c>
      <c r="L389">
        <v>0</v>
      </c>
      <c r="M389">
        <v>1571</v>
      </c>
    </row>
    <row r="390" spans="1:13" ht="34" x14ac:dyDescent="0.2">
      <c r="A390">
        <v>388</v>
      </c>
      <c r="B390" s="1" t="s">
        <v>2239</v>
      </c>
      <c r="C390" s="1" t="s">
        <v>2240</v>
      </c>
      <c r="D390" s="2">
        <v>0.93663712994624704</v>
      </c>
      <c r="E390" t="s">
        <v>2241</v>
      </c>
      <c r="F390" t="s">
        <v>2242</v>
      </c>
      <c r="G390" t="s">
        <v>2243</v>
      </c>
      <c r="H390" t="s">
        <v>2244</v>
      </c>
      <c r="I390">
        <v>23605</v>
      </c>
      <c r="J390">
        <v>413</v>
      </c>
      <c r="K390">
        <v>11</v>
      </c>
      <c r="L390">
        <v>0</v>
      </c>
      <c r="M390">
        <v>53</v>
      </c>
    </row>
    <row r="391" spans="1:13" ht="34" x14ac:dyDescent="0.2">
      <c r="A391">
        <v>389</v>
      </c>
      <c r="B391" s="1" t="s">
        <v>2245</v>
      </c>
      <c r="C391" s="1" t="s">
        <v>2246</v>
      </c>
      <c r="D391" s="2">
        <v>0.98148148148148096</v>
      </c>
      <c r="E391" t="s">
        <v>2247</v>
      </c>
      <c r="F391" t="s">
        <v>2248</v>
      </c>
      <c r="G391" t="s">
        <v>2249</v>
      </c>
      <c r="H391" t="s">
        <v>2250</v>
      </c>
      <c r="I391">
        <v>47</v>
      </c>
      <c r="L391">
        <v>0</v>
      </c>
      <c r="M391">
        <v>0</v>
      </c>
    </row>
    <row r="392" spans="1:13" ht="34" x14ac:dyDescent="0.2">
      <c r="A392">
        <v>390</v>
      </c>
      <c r="B392" s="1" t="s">
        <v>2251</v>
      </c>
      <c r="C392" s="1" t="s">
        <v>2252</v>
      </c>
      <c r="D392" s="2">
        <v>0.98591549295774605</v>
      </c>
      <c r="E392" t="s">
        <v>2253</v>
      </c>
      <c r="F392" t="s">
        <v>2254</v>
      </c>
      <c r="G392" t="s">
        <v>2255</v>
      </c>
      <c r="H392" t="s">
        <v>2256</v>
      </c>
      <c r="I392">
        <v>16618</v>
      </c>
      <c r="J392">
        <v>226</v>
      </c>
      <c r="K392">
        <v>3</v>
      </c>
      <c r="L392">
        <v>0</v>
      </c>
      <c r="M392">
        <v>15</v>
      </c>
    </row>
    <row r="393" spans="1:13" ht="34" x14ac:dyDescent="0.2">
      <c r="A393">
        <v>391</v>
      </c>
      <c r="B393" s="1" t="s">
        <v>2257</v>
      </c>
      <c r="C393" s="1" t="s">
        <v>2258</v>
      </c>
      <c r="D393" s="2">
        <v>0.93451603671512495</v>
      </c>
      <c r="E393" t="s">
        <v>2259</v>
      </c>
      <c r="F393" t="s">
        <v>2260</v>
      </c>
      <c r="G393" t="s">
        <v>2261</v>
      </c>
      <c r="H393" t="s">
        <v>2262</v>
      </c>
      <c r="I393">
        <v>194993</v>
      </c>
      <c r="J393">
        <v>867</v>
      </c>
      <c r="K393">
        <v>34</v>
      </c>
      <c r="L393">
        <v>0</v>
      </c>
      <c r="M393">
        <v>144</v>
      </c>
    </row>
    <row r="394" spans="1:13" ht="34" x14ac:dyDescent="0.2">
      <c r="A394">
        <v>392</v>
      </c>
      <c r="B394" s="1" t="s">
        <v>2263</v>
      </c>
      <c r="C394" s="1" t="s">
        <v>2264</v>
      </c>
      <c r="D394" s="2">
        <v>0.91839794796330598</v>
      </c>
      <c r="E394" t="s">
        <v>2265</v>
      </c>
      <c r="F394" t="s">
        <v>2266</v>
      </c>
      <c r="G394" t="s">
        <v>2267</v>
      </c>
      <c r="H394" t="s">
        <v>2268</v>
      </c>
      <c r="I394">
        <v>51652</v>
      </c>
      <c r="J394">
        <v>421</v>
      </c>
      <c r="K394">
        <v>16</v>
      </c>
      <c r="L394">
        <v>0</v>
      </c>
      <c r="M394">
        <v>36</v>
      </c>
    </row>
    <row r="395" spans="1:13" ht="34" x14ac:dyDescent="0.2">
      <c r="A395">
        <v>393</v>
      </c>
      <c r="B395" s="1" t="s">
        <v>2269</v>
      </c>
      <c r="C395" s="1" t="s">
        <v>2270</v>
      </c>
      <c r="D395" s="2">
        <v>0.49690399499995302</v>
      </c>
      <c r="E395" t="s">
        <v>2271</v>
      </c>
      <c r="F395" t="s">
        <v>2272</v>
      </c>
      <c r="G395" t="s">
        <v>2273</v>
      </c>
      <c r="H395" t="s">
        <v>2274</v>
      </c>
      <c r="I395">
        <v>17488</v>
      </c>
      <c r="J395">
        <v>36</v>
      </c>
      <c r="K395">
        <v>5</v>
      </c>
      <c r="L395">
        <v>0</v>
      </c>
      <c r="M395">
        <v>0</v>
      </c>
    </row>
    <row r="396" spans="1:13" ht="68" x14ac:dyDescent="0.2">
      <c r="A396">
        <v>394</v>
      </c>
      <c r="B396" s="1" t="s">
        <v>2275</v>
      </c>
      <c r="C396" s="1" t="s">
        <v>2276</v>
      </c>
      <c r="D396" s="2">
        <v>0.84203249230309196</v>
      </c>
      <c r="E396" t="s">
        <v>2277</v>
      </c>
      <c r="F396" t="s">
        <v>2278</v>
      </c>
      <c r="G396" t="s">
        <v>2279</v>
      </c>
      <c r="H396" t="s">
        <v>2280</v>
      </c>
      <c r="I396">
        <v>94530</v>
      </c>
      <c r="J396">
        <v>412</v>
      </c>
      <c r="K396">
        <v>56</v>
      </c>
      <c r="L396">
        <v>0</v>
      </c>
      <c r="M396">
        <v>74</v>
      </c>
    </row>
    <row r="397" spans="1:13" ht="34" x14ac:dyDescent="0.2">
      <c r="A397">
        <v>395</v>
      </c>
      <c r="B397" s="1" t="s">
        <v>2281</v>
      </c>
      <c r="C397" s="1" t="s">
        <v>2282</v>
      </c>
      <c r="D397" s="2">
        <v>0.95283018867924496</v>
      </c>
      <c r="E397" t="s">
        <v>2283</v>
      </c>
      <c r="F397" t="s">
        <v>2284</v>
      </c>
      <c r="G397" t="s">
        <v>2285</v>
      </c>
      <c r="H397" t="s">
        <v>2286</v>
      </c>
      <c r="I397">
        <v>58696</v>
      </c>
      <c r="J397">
        <v>217</v>
      </c>
      <c r="K397">
        <v>246</v>
      </c>
      <c r="L397">
        <v>0</v>
      </c>
      <c r="M397">
        <v>189</v>
      </c>
    </row>
    <row r="398" spans="1:13" ht="34" x14ac:dyDescent="0.2">
      <c r="A398">
        <v>396</v>
      </c>
      <c r="B398" s="1" t="s">
        <v>2287</v>
      </c>
      <c r="C398" s="1" t="s">
        <v>2288</v>
      </c>
      <c r="D398" s="2">
        <v>0.99047619047618995</v>
      </c>
      <c r="E398" t="s">
        <v>2289</v>
      </c>
      <c r="F398" t="s">
        <v>2290</v>
      </c>
      <c r="G398" t="s">
        <v>2291</v>
      </c>
      <c r="H398" t="s">
        <v>2292</v>
      </c>
      <c r="I398">
        <v>33026</v>
      </c>
      <c r="J398">
        <v>507</v>
      </c>
      <c r="K398">
        <v>3</v>
      </c>
      <c r="L398">
        <v>0</v>
      </c>
      <c r="M398">
        <v>26</v>
      </c>
    </row>
    <row r="399" spans="1:13" ht="34" x14ac:dyDescent="0.2">
      <c r="A399">
        <v>397</v>
      </c>
      <c r="B399" s="1" t="s">
        <v>2293</v>
      </c>
      <c r="C399" s="1" t="s">
        <v>2294</v>
      </c>
      <c r="D399" s="2">
        <v>0.87209302325581395</v>
      </c>
      <c r="E399" t="s">
        <v>2295</v>
      </c>
      <c r="F399" t="s">
        <v>2296</v>
      </c>
      <c r="G399" t="s">
        <v>2297</v>
      </c>
      <c r="H399" t="s">
        <v>2298</v>
      </c>
      <c r="I399">
        <v>34236</v>
      </c>
      <c r="J399">
        <v>288</v>
      </c>
      <c r="K399">
        <v>31</v>
      </c>
      <c r="L399">
        <v>0</v>
      </c>
      <c r="M399">
        <v>32</v>
      </c>
    </row>
    <row r="400" spans="1:13" ht="34" x14ac:dyDescent="0.2">
      <c r="A400">
        <v>398</v>
      </c>
      <c r="B400" s="1" t="s">
        <v>2299</v>
      </c>
      <c r="C400" s="1" t="s">
        <v>2300</v>
      </c>
      <c r="D400" s="2">
        <v>0.98214285714285698</v>
      </c>
      <c r="E400" t="s">
        <v>2301</v>
      </c>
      <c r="F400" t="s">
        <v>2302</v>
      </c>
      <c r="G400" t="s">
        <v>2303</v>
      </c>
      <c r="H400" t="s">
        <v>2304</v>
      </c>
      <c r="I400">
        <v>5490828</v>
      </c>
      <c r="J400">
        <v>111495</v>
      </c>
      <c r="K400">
        <v>2320</v>
      </c>
      <c r="L400">
        <v>0</v>
      </c>
      <c r="M400">
        <v>5500</v>
      </c>
    </row>
    <row r="401" spans="1:13" ht="34" x14ac:dyDescent="0.2">
      <c r="A401">
        <v>399</v>
      </c>
      <c r="B401" s="1" t="s">
        <v>2305</v>
      </c>
      <c r="C401" s="1" t="s">
        <v>2306</v>
      </c>
      <c r="D401" s="2">
        <v>0.86483499029558197</v>
      </c>
      <c r="E401" t="s">
        <v>2307</v>
      </c>
      <c r="F401" t="s">
        <v>2308</v>
      </c>
      <c r="G401" t="s">
        <v>2309</v>
      </c>
      <c r="H401" t="s">
        <v>2310</v>
      </c>
      <c r="I401">
        <v>153742</v>
      </c>
      <c r="J401">
        <v>1184</v>
      </c>
      <c r="K401">
        <v>191</v>
      </c>
      <c r="L401">
        <v>0</v>
      </c>
      <c r="M401">
        <v>431</v>
      </c>
    </row>
    <row r="402" spans="1:13" ht="51" x14ac:dyDescent="0.2">
      <c r="A402">
        <v>400</v>
      </c>
      <c r="B402" s="1" t="s">
        <v>2311</v>
      </c>
      <c r="C402" s="1" t="s">
        <v>2312</v>
      </c>
      <c r="D402" s="2">
        <v>0.89251145381681596</v>
      </c>
      <c r="E402" t="s">
        <v>2313</v>
      </c>
      <c r="F402" t="s">
        <v>2314</v>
      </c>
      <c r="G402" t="s">
        <v>2315</v>
      </c>
      <c r="H402" t="s">
        <v>2316</v>
      </c>
      <c r="I402">
        <v>643481</v>
      </c>
      <c r="J402">
        <v>8619</v>
      </c>
      <c r="K402">
        <v>155</v>
      </c>
      <c r="L402">
        <v>0</v>
      </c>
      <c r="M402">
        <v>162</v>
      </c>
    </row>
    <row r="403" spans="1:13" ht="51" x14ac:dyDescent="0.2">
      <c r="A403">
        <v>401</v>
      </c>
      <c r="B403" s="1" t="s">
        <v>2317</v>
      </c>
      <c r="C403" s="1" t="s">
        <v>2318</v>
      </c>
      <c r="D403" s="2">
        <v>0.82413100851255305</v>
      </c>
      <c r="E403" t="s">
        <v>2319</v>
      </c>
      <c r="F403" t="s">
        <v>2320</v>
      </c>
      <c r="G403" t="s">
        <v>2321</v>
      </c>
      <c r="H403" t="s">
        <v>2322</v>
      </c>
      <c r="I403">
        <v>2014603</v>
      </c>
      <c r="J403">
        <v>4832</v>
      </c>
      <c r="K403">
        <v>269</v>
      </c>
      <c r="L403">
        <v>0</v>
      </c>
      <c r="M403">
        <v>689</v>
      </c>
    </row>
    <row r="404" spans="1:13" ht="51" x14ac:dyDescent="0.2">
      <c r="A404">
        <v>402</v>
      </c>
      <c r="B404" s="1" t="s">
        <v>2323</v>
      </c>
      <c r="C404" s="1" t="s">
        <v>2324</v>
      </c>
      <c r="D404" s="2">
        <v>0.85770649945086797</v>
      </c>
      <c r="E404" t="s">
        <v>2325</v>
      </c>
      <c r="F404" t="s">
        <v>2326</v>
      </c>
      <c r="G404" t="s">
        <v>2327</v>
      </c>
      <c r="H404" t="s">
        <v>2328</v>
      </c>
      <c r="I404">
        <v>1003818</v>
      </c>
      <c r="J404">
        <v>8413</v>
      </c>
      <c r="K404">
        <v>208</v>
      </c>
      <c r="L404">
        <v>0</v>
      </c>
      <c r="M404">
        <v>605</v>
      </c>
    </row>
    <row r="405" spans="1:13" ht="34" x14ac:dyDescent="0.2">
      <c r="A405">
        <v>403</v>
      </c>
      <c r="B405" s="1" t="s">
        <v>2329</v>
      </c>
      <c r="C405" s="1" t="s">
        <v>2330</v>
      </c>
      <c r="D405" s="2">
        <v>0.97665615538651096</v>
      </c>
      <c r="E405" t="s">
        <v>2331</v>
      </c>
      <c r="F405" t="s">
        <v>2332</v>
      </c>
      <c r="G405" t="s">
        <v>2333</v>
      </c>
      <c r="H405" t="s">
        <v>2334</v>
      </c>
      <c r="I405">
        <v>272238</v>
      </c>
      <c r="J405">
        <v>1831</v>
      </c>
      <c r="K405">
        <v>41</v>
      </c>
      <c r="L405">
        <v>0</v>
      </c>
      <c r="M405">
        <v>124</v>
      </c>
    </row>
    <row r="406" spans="1:13" ht="34" x14ac:dyDescent="0.2">
      <c r="A406">
        <v>404</v>
      </c>
      <c r="B406" s="1" t="s">
        <v>2335</v>
      </c>
      <c r="C406" s="1" t="s">
        <v>2336</v>
      </c>
      <c r="D406" s="2">
        <v>0.91004397648627</v>
      </c>
      <c r="E406" t="s">
        <v>2337</v>
      </c>
      <c r="F406" t="s">
        <v>2338</v>
      </c>
      <c r="G406" t="s">
        <v>2339</v>
      </c>
      <c r="H406" t="s">
        <v>2340</v>
      </c>
      <c r="I406">
        <v>284951</v>
      </c>
      <c r="J406">
        <v>2440</v>
      </c>
      <c r="K406">
        <v>69</v>
      </c>
      <c r="L406">
        <v>0</v>
      </c>
      <c r="M406">
        <v>303</v>
      </c>
    </row>
    <row r="407" spans="1:13" ht="34" x14ac:dyDescent="0.2">
      <c r="A407">
        <v>405</v>
      </c>
      <c r="B407" s="1" t="s">
        <v>2341</v>
      </c>
      <c r="C407" s="1" t="s">
        <v>2341</v>
      </c>
      <c r="D407" s="2">
        <v>1</v>
      </c>
      <c r="E407" t="s">
        <v>2342</v>
      </c>
      <c r="F407" t="s">
        <v>2343</v>
      </c>
      <c r="G407" t="s">
        <v>2344</v>
      </c>
      <c r="H407" t="s">
        <v>2345</v>
      </c>
      <c r="I407">
        <v>255730</v>
      </c>
      <c r="J407">
        <v>2524</v>
      </c>
      <c r="K407">
        <v>111</v>
      </c>
      <c r="L407">
        <v>0</v>
      </c>
      <c r="M407">
        <v>746</v>
      </c>
    </row>
    <row r="408" spans="1:13" ht="34" x14ac:dyDescent="0.2">
      <c r="A408">
        <v>406</v>
      </c>
      <c r="B408" s="1" t="s">
        <v>2346</v>
      </c>
      <c r="C408" s="1" t="s">
        <v>2347</v>
      </c>
      <c r="D408" s="2">
        <v>0.97872340425531901</v>
      </c>
      <c r="E408" t="s">
        <v>2348</v>
      </c>
      <c r="F408" t="s">
        <v>2349</v>
      </c>
      <c r="G408" t="s">
        <v>2350</v>
      </c>
      <c r="H408" t="s">
        <v>2351</v>
      </c>
      <c r="I408">
        <v>194825</v>
      </c>
      <c r="J408">
        <v>2749</v>
      </c>
      <c r="K408">
        <v>31</v>
      </c>
      <c r="L408">
        <v>0</v>
      </c>
      <c r="M408">
        <v>150</v>
      </c>
    </row>
    <row r="409" spans="1:13" ht="51" x14ac:dyDescent="0.2">
      <c r="A409">
        <v>407</v>
      </c>
      <c r="B409" s="1" t="s">
        <v>2352</v>
      </c>
      <c r="C409" s="1" t="s">
        <v>2352</v>
      </c>
      <c r="D409" s="2">
        <v>1</v>
      </c>
      <c r="E409" t="s">
        <v>2353</v>
      </c>
      <c r="F409" t="s">
        <v>2354</v>
      </c>
      <c r="G409" t="s">
        <v>2355</v>
      </c>
      <c r="H409" t="s">
        <v>2356</v>
      </c>
      <c r="I409">
        <v>260897</v>
      </c>
      <c r="J409">
        <v>5092</v>
      </c>
      <c r="K409">
        <v>91</v>
      </c>
      <c r="L409">
        <v>0</v>
      </c>
      <c r="M409">
        <v>213</v>
      </c>
    </row>
    <row r="410" spans="1:13" ht="51" x14ac:dyDescent="0.2">
      <c r="A410">
        <v>408</v>
      </c>
      <c r="B410" s="1" t="s">
        <v>2357</v>
      </c>
      <c r="C410" s="1" t="s">
        <v>2358</v>
      </c>
      <c r="D410" s="2">
        <v>0.81927948695217301</v>
      </c>
      <c r="E410" t="s">
        <v>2359</v>
      </c>
      <c r="F410" t="s">
        <v>2360</v>
      </c>
      <c r="G410" t="s">
        <v>2361</v>
      </c>
      <c r="H410" t="s">
        <v>2362</v>
      </c>
      <c r="I410">
        <v>66309</v>
      </c>
      <c r="J410">
        <v>912</v>
      </c>
      <c r="K410">
        <v>60</v>
      </c>
      <c r="L410">
        <v>0</v>
      </c>
      <c r="M410">
        <v>50</v>
      </c>
    </row>
    <row r="411" spans="1:13" ht="34" x14ac:dyDescent="0.2">
      <c r="A411">
        <v>409</v>
      </c>
      <c r="B411" s="1" t="s">
        <v>2363</v>
      </c>
      <c r="C411" s="1" t="s">
        <v>2364</v>
      </c>
      <c r="D411" s="2">
        <v>0.98571428571428499</v>
      </c>
      <c r="E411" t="s">
        <v>2365</v>
      </c>
      <c r="F411" t="s">
        <v>2366</v>
      </c>
      <c r="G411" t="s">
        <v>2367</v>
      </c>
      <c r="H411" t="s">
        <v>2368</v>
      </c>
      <c r="I411">
        <v>400379</v>
      </c>
      <c r="J411">
        <v>5414</v>
      </c>
      <c r="K411">
        <v>90</v>
      </c>
      <c r="L411">
        <v>0</v>
      </c>
      <c r="M411">
        <v>254</v>
      </c>
    </row>
    <row r="412" spans="1:13" ht="34" x14ac:dyDescent="0.2">
      <c r="A412">
        <v>410</v>
      </c>
      <c r="B412" s="1" t="s">
        <v>2369</v>
      </c>
      <c r="C412" s="1" t="s">
        <v>2370</v>
      </c>
      <c r="D412" s="2">
        <v>0.99215674164922096</v>
      </c>
      <c r="E412" t="s">
        <v>2371</v>
      </c>
      <c r="F412" t="s">
        <v>2372</v>
      </c>
      <c r="G412" t="s">
        <v>2373</v>
      </c>
      <c r="H412" t="s">
        <v>2374</v>
      </c>
      <c r="I412">
        <v>37751</v>
      </c>
      <c r="J412">
        <v>348</v>
      </c>
      <c r="K412">
        <v>12</v>
      </c>
      <c r="L412">
        <v>0</v>
      </c>
      <c r="M412">
        <v>28</v>
      </c>
    </row>
    <row r="413" spans="1:13" ht="34" x14ac:dyDescent="0.2">
      <c r="A413">
        <v>411</v>
      </c>
      <c r="B413" s="1" t="s">
        <v>2375</v>
      </c>
      <c r="C413" s="1" t="s">
        <v>2376</v>
      </c>
      <c r="D413" s="2">
        <v>0.97982725208702504</v>
      </c>
      <c r="E413" t="s">
        <v>2377</v>
      </c>
      <c r="F413" t="s">
        <v>2378</v>
      </c>
      <c r="G413" t="s">
        <v>2379</v>
      </c>
      <c r="H413" t="s">
        <v>2380</v>
      </c>
      <c r="I413">
        <v>60494</v>
      </c>
      <c r="J413">
        <v>428</v>
      </c>
      <c r="K413">
        <v>52</v>
      </c>
      <c r="L413">
        <v>0</v>
      </c>
      <c r="M413">
        <v>53</v>
      </c>
    </row>
    <row r="414" spans="1:13" ht="51" x14ac:dyDescent="0.2">
      <c r="A414">
        <v>412</v>
      </c>
      <c r="B414" s="1" t="s">
        <v>2381</v>
      </c>
      <c r="C414" s="1" t="s">
        <v>2382</v>
      </c>
      <c r="D414" s="2">
        <v>0.92145965395344998</v>
      </c>
      <c r="E414" t="s">
        <v>2383</v>
      </c>
      <c r="F414" t="s">
        <v>2384</v>
      </c>
      <c r="G414" t="s">
        <v>2385</v>
      </c>
      <c r="H414" t="s">
        <v>2386</v>
      </c>
      <c r="I414">
        <v>98531</v>
      </c>
      <c r="J414">
        <v>731</v>
      </c>
      <c r="K414">
        <v>99</v>
      </c>
      <c r="L414">
        <v>0</v>
      </c>
      <c r="M414">
        <v>111</v>
      </c>
    </row>
    <row r="415" spans="1:13" ht="51" x14ac:dyDescent="0.2">
      <c r="A415">
        <v>413</v>
      </c>
      <c r="B415" s="1" t="s">
        <v>2387</v>
      </c>
      <c r="C415" s="1" t="s">
        <v>2388</v>
      </c>
      <c r="D415" s="2">
        <v>0.99610894941634198</v>
      </c>
      <c r="E415" t="s">
        <v>2389</v>
      </c>
      <c r="F415" t="s">
        <v>2390</v>
      </c>
      <c r="G415" t="s">
        <v>2391</v>
      </c>
      <c r="H415" t="s">
        <v>2392</v>
      </c>
      <c r="I415">
        <v>1874331</v>
      </c>
      <c r="J415">
        <v>17356</v>
      </c>
      <c r="K415">
        <v>521</v>
      </c>
      <c r="L415">
        <v>0</v>
      </c>
      <c r="M415">
        <v>746</v>
      </c>
    </row>
    <row r="416" spans="1:13" ht="34" x14ac:dyDescent="0.2">
      <c r="A416">
        <v>414</v>
      </c>
      <c r="B416" s="1" t="s">
        <v>2393</v>
      </c>
      <c r="C416" s="1" t="s">
        <v>2394</v>
      </c>
      <c r="D416" s="2">
        <v>0.99449031619769301</v>
      </c>
      <c r="F416" t="s">
        <v>2395</v>
      </c>
      <c r="G416" t="s">
        <v>2396</v>
      </c>
      <c r="H416" t="s">
        <v>2397</v>
      </c>
      <c r="I416">
        <v>3285</v>
      </c>
      <c r="J416">
        <v>26</v>
      </c>
      <c r="K416">
        <v>3</v>
      </c>
      <c r="L416">
        <v>0</v>
      </c>
      <c r="M416">
        <v>2</v>
      </c>
    </row>
    <row r="417" spans="1:13" ht="34" x14ac:dyDescent="0.2">
      <c r="A417">
        <v>415</v>
      </c>
      <c r="B417" s="1" t="s">
        <v>2398</v>
      </c>
      <c r="C417" s="1" t="s">
        <v>2399</v>
      </c>
      <c r="D417" s="2">
        <v>0.85365904565802198</v>
      </c>
      <c r="E417" t="s">
        <v>2400</v>
      </c>
      <c r="F417" t="s">
        <v>2401</v>
      </c>
      <c r="G417" t="s">
        <v>2402</v>
      </c>
      <c r="H417" t="s">
        <v>2403</v>
      </c>
      <c r="I417">
        <v>19815</v>
      </c>
      <c r="J417">
        <v>151</v>
      </c>
      <c r="K417">
        <v>33</v>
      </c>
      <c r="L417">
        <v>0</v>
      </c>
      <c r="M417">
        <v>38</v>
      </c>
    </row>
    <row r="418" spans="1:13" ht="34" x14ac:dyDescent="0.2">
      <c r="A418">
        <v>416</v>
      </c>
      <c r="B418" s="1" t="s">
        <v>2404</v>
      </c>
      <c r="C418" s="1" t="s">
        <v>2405</v>
      </c>
      <c r="D418" s="2">
        <v>0.97918681475080005</v>
      </c>
      <c r="E418" t="s">
        <v>2406</v>
      </c>
      <c r="F418" t="s">
        <v>2407</v>
      </c>
      <c r="G418" t="s">
        <v>2408</v>
      </c>
      <c r="H418" t="s">
        <v>2409</v>
      </c>
      <c r="I418">
        <v>75077</v>
      </c>
      <c r="J418">
        <v>496</v>
      </c>
      <c r="K418">
        <v>41</v>
      </c>
      <c r="L418">
        <v>0</v>
      </c>
      <c r="M418">
        <v>62</v>
      </c>
    </row>
    <row r="419" spans="1:13" ht="34" x14ac:dyDescent="0.2">
      <c r="A419">
        <v>417</v>
      </c>
      <c r="B419" s="1" t="s">
        <v>2410</v>
      </c>
      <c r="C419" s="1" t="s">
        <v>2411</v>
      </c>
      <c r="D419" s="2">
        <v>0.83215854260400601</v>
      </c>
      <c r="E419" t="s">
        <v>2412</v>
      </c>
      <c r="F419" t="s">
        <v>2413</v>
      </c>
      <c r="G419" t="s">
        <v>2414</v>
      </c>
      <c r="H419" t="s">
        <v>2415</v>
      </c>
      <c r="I419">
        <v>331973</v>
      </c>
      <c r="J419">
        <v>1030</v>
      </c>
      <c r="K419">
        <v>48</v>
      </c>
      <c r="L419">
        <v>0</v>
      </c>
      <c r="M419">
        <v>230</v>
      </c>
    </row>
    <row r="420" spans="1:13" ht="34" x14ac:dyDescent="0.2">
      <c r="A420">
        <v>418</v>
      </c>
      <c r="B420" s="1" t="s">
        <v>2416</v>
      </c>
      <c r="C420" s="1" t="s">
        <v>2417</v>
      </c>
      <c r="D420" s="2">
        <v>0.99126620826706902</v>
      </c>
      <c r="F420" t="s">
        <v>2418</v>
      </c>
      <c r="G420" t="s">
        <v>2419</v>
      </c>
      <c r="H420" t="s">
        <v>2420</v>
      </c>
      <c r="I420">
        <v>830</v>
      </c>
      <c r="J420">
        <v>3</v>
      </c>
      <c r="K420">
        <v>0</v>
      </c>
      <c r="L420">
        <v>0</v>
      </c>
      <c r="M420">
        <v>0</v>
      </c>
    </row>
    <row r="421" spans="1:13" ht="34" x14ac:dyDescent="0.2">
      <c r="A421">
        <v>419</v>
      </c>
      <c r="B421" s="1" t="s">
        <v>2421</v>
      </c>
      <c r="C421" s="1" t="s">
        <v>2422</v>
      </c>
      <c r="D421" s="2">
        <v>0.99056603773584895</v>
      </c>
      <c r="E421" t="s">
        <v>2423</v>
      </c>
      <c r="F421" t="s">
        <v>2424</v>
      </c>
      <c r="G421" t="s">
        <v>2425</v>
      </c>
      <c r="H421" t="s">
        <v>2426</v>
      </c>
      <c r="I421">
        <v>224615</v>
      </c>
      <c r="J421">
        <v>1428</v>
      </c>
      <c r="K421">
        <v>213</v>
      </c>
      <c r="L421">
        <v>0</v>
      </c>
      <c r="M421">
        <v>506</v>
      </c>
    </row>
    <row r="422" spans="1:13" ht="34" x14ac:dyDescent="0.2">
      <c r="A422">
        <v>420</v>
      </c>
      <c r="B422" s="1" t="s">
        <v>2427</v>
      </c>
      <c r="C422" s="1" t="s">
        <v>2428</v>
      </c>
      <c r="D422" s="2">
        <v>0.894986732619235</v>
      </c>
      <c r="E422" t="s">
        <v>2429</v>
      </c>
      <c r="F422" t="s">
        <v>2430</v>
      </c>
      <c r="G422" t="s">
        <v>2431</v>
      </c>
      <c r="H422" t="s">
        <v>2432</v>
      </c>
      <c r="I422">
        <v>41782</v>
      </c>
      <c r="J422">
        <v>201</v>
      </c>
      <c r="K422">
        <v>25</v>
      </c>
      <c r="L422">
        <v>0</v>
      </c>
      <c r="M422">
        <v>31</v>
      </c>
    </row>
    <row r="423" spans="1:13" ht="51" x14ac:dyDescent="0.2">
      <c r="A423">
        <v>421</v>
      </c>
      <c r="B423" s="1" t="s">
        <v>2433</v>
      </c>
      <c r="C423" s="1" t="s">
        <v>2434</v>
      </c>
      <c r="D423" s="2">
        <v>0.91666730705169797</v>
      </c>
      <c r="E423" t="s">
        <v>2435</v>
      </c>
      <c r="F423" t="s">
        <v>2436</v>
      </c>
      <c r="G423" t="s">
        <v>2437</v>
      </c>
      <c r="H423" t="s">
        <v>2438</v>
      </c>
      <c r="I423">
        <v>117549</v>
      </c>
      <c r="J423">
        <v>757</v>
      </c>
      <c r="K423">
        <v>158</v>
      </c>
      <c r="L423">
        <v>0</v>
      </c>
      <c r="M423">
        <v>263</v>
      </c>
    </row>
    <row r="424" spans="1:13" ht="51" x14ac:dyDescent="0.2">
      <c r="A424">
        <v>422</v>
      </c>
      <c r="B424" s="1" t="s">
        <v>2439</v>
      </c>
      <c r="C424" s="1" t="s">
        <v>2440</v>
      </c>
      <c r="D424" s="2">
        <v>0.84263991294931695</v>
      </c>
      <c r="E424" t="s">
        <v>2441</v>
      </c>
      <c r="F424" t="s">
        <v>2442</v>
      </c>
      <c r="G424" t="s">
        <v>2443</v>
      </c>
      <c r="H424" t="s">
        <v>2444</v>
      </c>
      <c r="I424">
        <v>249337</v>
      </c>
      <c r="J424">
        <v>3451</v>
      </c>
      <c r="K424">
        <v>57</v>
      </c>
      <c r="L424">
        <v>0</v>
      </c>
      <c r="M424">
        <v>310</v>
      </c>
    </row>
    <row r="425" spans="1:13" ht="34" x14ac:dyDescent="0.2">
      <c r="A425">
        <v>423</v>
      </c>
      <c r="B425" s="1" t="s">
        <v>2445</v>
      </c>
      <c r="C425" s="1" t="s">
        <v>2446</v>
      </c>
      <c r="D425" s="2">
        <v>0.98666666666666603</v>
      </c>
      <c r="E425" t="s">
        <v>2447</v>
      </c>
      <c r="F425" t="s">
        <v>2448</v>
      </c>
      <c r="G425" t="s">
        <v>2449</v>
      </c>
      <c r="H425" t="s">
        <v>2450</v>
      </c>
      <c r="I425">
        <v>367306</v>
      </c>
      <c r="J425">
        <v>1792</v>
      </c>
      <c r="K425">
        <v>246</v>
      </c>
      <c r="L425">
        <v>0</v>
      </c>
      <c r="M425">
        <v>164</v>
      </c>
    </row>
    <row r="426" spans="1:13" ht="34" x14ac:dyDescent="0.2">
      <c r="A426">
        <v>424</v>
      </c>
      <c r="B426" s="1" t="s">
        <v>2451</v>
      </c>
      <c r="C426" s="1" t="s">
        <v>2452</v>
      </c>
      <c r="D426" s="2">
        <v>0.99483200674761396</v>
      </c>
      <c r="F426" t="s">
        <v>2453</v>
      </c>
      <c r="G426" t="s">
        <v>2454</v>
      </c>
      <c r="H426" t="s">
        <v>2455</v>
      </c>
      <c r="I426">
        <v>2022</v>
      </c>
      <c r="J426">
        <v>9</v>
      </c>
      <c r="K426">
        <v>1</v>
      </c>
      <c r="L426">
        <v>0</v>
      </c>
      <c r="M426">
        <v>0</v>
      </c>
    </row>
    <row r="427" spans="1:13" ht="34" x14ac:dyDescent="0.2">
      <c r="A427">
        <v>425</v>
      </c>
      <c r="B427" s="1" t="s">
        <v>2456</v>
      </c>
      <c r="C427" s="1" t="s">
        <v>2456</v>
      </c>
      <c r="D427" s="2">
        <v>1</v>
      </c>
      <c r="E427" t="s">
        <v>2457</v>
      </c>
      <c r="F427" t="s">
        <v>2458</v>
      </c>
      <c r="G427" t="s">
        <v>2459</v>
      </c>
      <c r="H427" t="s">
        <v>2460</v>
      </c>
      <c r="I427">
        <v>119049</v>
      </c>
      <c r="J427">
        <v>1234</v>
      </c>
      <c r="K427">
        <v>74</v>
      </c>
      <c r="L427">
        <v>0</v>
      </c>
      <c r="M427">
        <v>352</v>
      </c>
    </row>
    <row r="428" spans="1:13" ht="34" x14ac:dyDescent="0.2">
      <c r="A428">
        <v>426</v>
      </c>
      <c r="B428" s="1" t="s">
        <v>2461</v>
      </c>
      <c r="C428" s="1" t="s">
        <v>2461</v>
      </c>
      <c r="D428" s="2">
        <v>0.999999999999999</v>
      </c>
      <c r="E428" t="s">
        <v>2462</v>
      </c>
      <c r="F428" t="s">
        <v>2463</v>
      </c>
      <c r="G428" t="s">
        <v>2464</v>
      </c>
      <c r="H428" t="s">
        <v>2465</v>
      </c>
      <c r="I428">
        <v>40948</v>
      </c>
      <c r="J428">
        <v>454</v>
      </c>
      <c r="K428">
        <v>63</v>
      </c>
      <c r="L428">
        <v>0</v>
      </c>
      <c r="M428">
        <v>204</v>
      </c>
    </row>
    <row r="429" spans="1:13" ht="51" x14ac:dyDescent="0.2">
      <c r="A429">
        <v>427</v>
      </c>
      <c r="B429" s="1" t="s">
        <v>2466</v>
      </c>
      <c r="C429" s="1" t="s">
        <v>2467</v>
      </c>
      <c r="D429" s="2">
        <v>0.958453326649778</v>
      </c>
      <c r="E429" t="s">
        <v>2468</v>
      </c>
      <c r="F429" t="s">
        <v>2469</v>
      </c>
      <c r="G429" t="s">
        <v>2470</v>
      </c>
      <c r="H429" t="s">
        <v>2471</v>
      </c>
      <c r="I429">
        <v>56062</v>
      </c>
      <c r="J429">
        <v>465</v>
      </c>
      <c r="K429">
        <v>64</v>
      </c>
      <c r="L429">
        <v>0</v>
      </c>
      <c r="M429">
        <v>100</v>
      </c>
    </row>
    <row r="430" spans="1:13" ht="34" x14ac:dyDescent="0.2">
      <c r="A430">
        <v>428</v>
      </c>
      <c r="B430" s="1" t="s">
        <v>2472</v>
      </c>
      <c r="C430" s="1" t="s">
        <v>2473</v>
      </c>
      <c r="D430" s="2">
        <v>0.98837209302325502</v>
      </c>
      <c r="E430" t="s">
        <v>2474</v>
      </c>
      <c r="F430" t="s">
        <v>2475</v>
      </c>
      <c r="G430" t="s">
        <v>2476</v>
      </c>
      <c r="H430" t="s">
        <v>2477</v>
      </c>
      <c r="I430">
        <v>863686</v>
      </c>
      <c r="J430">
        <v>10162</v>
      </c>
      <c r="K430">
        <v>423</v>
      </c>
      <c r="L430">
        <v>0</v>
      </c>
      <c r="M430">
        <v>502</v>
      </c>
    </row>
    <row r="431" spans="1:13" ht="34" x14ac:dyDescent="0.2">
      <c r="A431">
        <v>429</v>
      </c>
      <c r="B431" s="1" t="s">
        <v>2478</v>
      </c>
      <c r="C431" s="1" t="s">
        <v>2479</v>
      </c>
      <c r="D431" s="2">
        <v>0.97234486960879496</v>
      </c>
      <c r="E431" t="s">
        <v>2480</v>
      </c>
      <c r="F431" t="s">
        <v>2481</v>
      </c>
      <c r="G431" t="s">
        <v>2482</v>
      </c>
      <c r="H431" t="s">
        <v>2483</v>
      </c>
      <c r="I431">
        <v>72098</v>
      </c>
      <c r="J431">
        <v>448</v>
      </c>
      <c r="K431">
        <v>41</v>
      </c>
      <c r="L431">
        <v>0</v>
      </c>
      <c r="M431">
        <v>42</v>
      </c>
    </row>
    <row r="432" spans="1:13" ht="51" x14ac:dyDescent="0.2">
      <c r="A432">
        <v>430</v>
      </c>
      <c r="B432" s="1" t="s">
        <v>2484</v>
      </c>
      <c r="C432" s="1" t="s">
        <v>2485</v>
      </c>
      <c r="D432" s="2">
        <v>0.97584523831293102</v>
      </c>
      <c r="E432" t="s">
        <v>2486</v>
      </c>
      <c r="F432" t="s">
        <v>2487</v>
      </c>
      <c r="G432" t="s">
        <v>2488</v>
      </c>
      <c r="H432" t="s">
        <v>2489</v>
      </c>
      <c r="I432">
        <v>93716</v>
      </c>
      <c r="J432">
        <v>855</v>
      </c>
      <c r="K432">
        <v>63</v>
      </c>
      <c r="L432">
        <v>0</v>
      </c>
      <c r="M432">
        <v>94</v>
      </c>
    </row>
    <row r="433" spans="1:13" ht="34" x14ac:dyDescent="0.2">
      <c r="A433">
        <v>431</v>
      </c>
      <c r="B433" s="1" t="s">
        <v>2490</v>
      </c>
      <c r="C433" s="1" t="s">
        <v>2490</v>
      </c>
      <c r="D433" s="2">
        <v>1</v>
      </c>
      <c r="E433" t="s">
        <v>2491</v>
      </c>
      <c r="F433" t="s">
        <v>2492</v>
      </c>
      <c r="G433" t="s">
        <v>2493</v>
      </c>
      <c r="H433" t="s">
        <v>2494</v>
      </c>
      <c r="I433">
        <v>55481</v>
      </c>
      <c r="J433">
        <v>391</v>
      </c>
      <c r="K433">
        <v>80</v>
      </c>
      <c r="L433">
        <v>0</v>
      </c>
      <c r="M433">
        <v>88</v>
      </c>
    </row>
    <row r="434" spans="1:13" ht="51" x14ac:dyDescent="0.2">
      <c r="A434">
        <v>432</v>
      </c>
      <c r="B434" s="1" t="s">
        <v>2495</v>
      </c>
      <c r="C434" s="1" t="s">
        <v>2496</v>
      </c>
      <c r="D434" s="2">
        <v>0.90773759365843698</v>
      </c>
      <c r="E434" t="s">
        <v>2497</v>
      </c>
      <c r="F434" t="s">
        <v>2498</v>
      </c>
      <c r="G434" t="s">
        <v>2499</v>
      </c>
      <c r="H434" t="s">
        <v>2500</v>
      </c>
      <c r="I434">
        <v>14688</v>
      </c>
      <c r="J434">
        <v>153</v>
      </c>
      <c r="K434">
        <v>16</v>
      </c>
      <c r="L434">
        <v>0</v>
      </c>
      <c r="M434">
        <v>35</v>
      </c>
    </row>
    <row r="435" spans="1:13" ht="34" x14ac:dyDescent="0.2">
      <c r="A435">
        <v>433</v>
      </c>
      <c r="B435" s="1" t="s">
        <v>2501</v>
      </c>
      <c r="C435" s="1" t="s">
        <v>2502</v>
      </c>
      <c r="D435" s="2">
        <v>0.98936170212765895</v>
      </c>
      <c r="E435" t="s">
        <v>2503</v>
      </c>
      <c r="F435" t="s">
        <v>2504</v>
      </c>
      <c r="G435" t="s">
        <v>2505</v>
      </c>
      <c r="H435" t="s">
        <v>2506</v>
      </c>
      <c r="I435">
        <v>47618</v>
      </c>
      <c r="J435">
        <v>618</v>
      </c>
      <c r="K435">
        <v>208</v>
      </c>
      <c r="L435">
        <v>0</v>
      </c>
      <c r="M435">
        <v>363</v>
      </c>
    </row>
    <row r="436" spans="1:13" ht="34" x14ac:dyDescent="0.2">
      <c r="A436">
        <v>434</v>
      </c>
      <c r="B436" s="1" t="s">
        <v>2507</v>
      </c>
      <c r="C436" s="1" t="s">
        <v>2508</v>
      </c>
      <c r="D436" s="2">
        <v>0.93819418743314098</v>
      </c>
      <c r="E436" t="s">
        <v>2509</v>
      </c>
      <c r="F436" t="s">
        <v>2510</v>
      </c>
      <c r="G436" t="s">
        <v>2511</v>
      </c>
      <c r="H436" t="s">
        <v>2512</v>
      </c>
      <c r="I436">
        <v>17016</v>
      </c>
      <c r="J436">
        <v>142</v>
      </c>
      <c r="K436">
        <v>90</v>
      </c>
      <c r="L436">
        <v>0</v>
      </c>
      <c r="M436">
        <v>48</v>
      </c>
    </row>
    <row r="437" spans="1:13" ht="34" x14ac:dyDescent="0.2">
      <c r="A437">
        <v>435</v>
      </c>
      <c r="B437" s="1" t="s">
        <v>2513</v>
      </c>
      <c r="C437" s="1" t="s">
        <v>2514</v>
      </c>
      <c r="D437" s="2">
        <v>0.96414597690844095</v>
      </c>
      <c r="E437" t="s">
        <v>2515</v>
      </c>
      <c r="F437" t="s">
        <v>2516</v>
      </c>
      <c r="G437" t="s">
        <v>2517</v>
      </c>
      <c r="H437" t="s">
        <v>2518</v>
      </c>
      <c r="I437">
        <v>45048</v>
      </c>
      <c r="J437">
        <v>465</v>
      </c>
      <c r="K437">
        <v>109</v>
      </c>
      <c r="L437">
        <v>0</v>
      </c>
      <c r="M437">
        <v>199</v>
      </c>
    </row>
    <row r="438" spans="1:13" ht="51" x14ac:dyDescent="0.2">
      <c r="A438">
        <v>436</v>
      </c>
      <c r="B438" s="1" t="s">
        <v>2519</v>
      </c>
      <c r="C438" s="1" t="s">
        <v>2519</v>
      </c>
      <c r="D438" s="2">
        <v>0.999999999999999</v>
      </c>
      <c r="E438" t="s">
        <v>2520</v>
      </c>
      <c r="F438" t="s">
        <v>2521</v>
      </c>
      <c r="G438" t="s">
        <v>2522</v>
      </c>
      <c r="H438" t="s">
        <v>2523</v>
      </c>
      <c r="I438">
        <v>117889</v>
      </c>
      <c r="J438">
        <v>854</v>
      </c>
      <c r="K438">
        <v>42</v>
      </c>
      <c r="L438">
        <v>0</v>
      </c>
      <c r="M438">
        <v>169</v>
      </c>
    </row>
    <row r="439" spans="1:13" ht="34" x14ac:dyDescent="0.2">
      <c r="A439">
        <v>437</v>
      </c>
      <c r="B439" s="1" t="s">
        <v>2524</v>
      </c>
      <c r="C439" s="1" t="s">
        <v>2525</v>
      </c>
      <c r="D439" s="2">
        <v>0.77212176674687105</v>
      </c>
      <c r="E439" t="s">
        <v>2526</v>
      </c>
      <c r="F439" t="s">
        <v>2527</v>
      </c>
      <c r="G439" t="s">
        <v>2528</v>
      </c>
      <c r="H439" t="s">
        <v>2529</v>
      </c>
      <c r="I439">
        <v>1256391</v>
      </c>
      <c r="J439">
        <v>16727</v>
      </c>
      <c r="K439">
        <v>595</v>
      </c>
      <c r="L439">
        <v>0</v>
      </c>
      <c r="M439">
        <v>1146</v>
      </c>
    </row>
    <row r="440" spans="1:13" ht="34" x14ac:dyDescent="0.2">
      <c r="A440">
        <v>438</v>
      </c>
      <c r="B440" s="1" t="s">
        <v>2530</v>
      </c>
      <c r="C440" s="1" t="s">
        <v>2531</v>
      </c>
      <c r="D440" s="2">
        <v>0.87660027542784902</v>
      </c>
      <c r="E440" t="s">
        <v>2532</v>
      </c>
      <c r="F440" t="s">
        <v>2533</v>
      </c>
      <c r="G440" t="s">
        <v>2534</v>
      </c>
      <c r="H440" t="s">
        <v>2535</v>
      </c>
      <c r="I440">
        <v>38659</v>
      </c>
      <c r="J440">
        <v>325</v>
      </c>
      <c r="K440">
        <v>26</v>
      </c>
      <c r="L440">
        <v>0</v>
      </c>
      <c r="M440">
        <v>66</v>
      </c>
    </row>
    <row r="441" spans="1:13" ht="51" x14ac:dyDescent="0.2">
      <c r="A441">
        <v>439</v>
      </c>
      <c r="B441" s="1" t="s">
        <v>2536</v>
      </c>
      <c r="C441" s="1" t="s">
        <v>2537</v>
      </c>
      <c r="D441" s="2">
        <v>0.92074329906235097</v>
      </c>
      <c r="E441" t="s">
        <v>2538</v>
      </c>
      <c r="F441" t="s">
        <v>2539</v>
      </c>
      <c r="G441" t="s">
        <v>2540</v>
      </c>
      <c r="H441" t="s">
        <v>2541</v>
      </c>
      <c r="I441">
        <v>500479</v>
      </c>
      <c r="J441">
        <v>3472</v>
      </c>
      <c r="K441">
        <v>253</v>
      </c>
      <c r="L441">
        <v>0</v>
      </c>
      <c r="M441">
        <v>965</v>
      </c>
    </row>
    <row r="442" spans="1:13" ht="34" x14ac:dyDescent="0.2">
      <c r="A442">
        <v>440</v>
      </c>
      <c r="B442" s="1" t="s">
        <v>2542</v>
      </c>
      <c r="C442" s="1" t="s">
        <v>2543</v>
      </c>
      <c r="D442" s="2">
        <v>0.96748766848160195</v>
      </c>
      <c r="E442" t="s">
        <v>2544</v>
      </c>
      <c r="F442" t="s">
        <v>2545</v>
      </c>
      <c r="G442" t="s">
        <v>2546</v>
      </c>
      <c r="H442" t="s">
        <v>2547</v>
      </c>
      <c r="I442">
        <v>3631</v>
      </c>
      <c r="J442">
        <v>32</v>
      </c>
      <c r="K442">
        <v>1</v>
      </c>
      <c r="L442">
        <v>0</v>
      </c>
      <c r="M442">
        <v>4</v>
      </c>
    </row>
    <row r="443" spans="1:13" ht="34" x14ac:dyDescent="0.2">
      <c r="A443">
        <v>441</v>
      </c>
      <c r="B443" s="1" t="s">
        <v>2548</v>
      </c>
      <c r="C443" s="1" t="s">
        <v>2549</v>
      </c>
      <c r="D443" s="2">
        <v>0.97265409043696804</v>
      </c>
      <c r="E443" t="s">
        <v>2550</v>
      </c>
      <c r="F443" t="s">
        <v>2551</v>
      </c>
      <c r="G443" t="s">
        <v>2552</v>
      </c>
      <c r="H443" t="s">
        <v>2553</v>
      </c>
      <c r="I443">
        <v>58535</v>
      </c>
      <c r="J443">
        <v>529</v>
      </c>
      <c r="K443">
        <v>39</v>
      </c>
      <c r="L443">
        <v>0</v>
      </c>
      <c r="M443">
        <v>82</v>
      </c>
    </row>
    <row r="444" spans="1:13" ht="34" x14ac:dyDescent="0.2">
      <c r="A444">
        <v>442</v>
      </c>
      <c r="B444" s="1" t="s">
        <v>2554</v>
      </c>
      <c r="C444" s="1" t="s">
        <v>2555</v>
      </c>
      <c r="D444" s="2">
        <v>0.89765641368902205</v>
      </c>
      <c r="E444" t="s">
        <v>2556</v>
      </c>
      <c r="F444" t="s">
        <v>2557</v>
      </c>
      <c r="G444" t="s">
        <v>2558</v>
      </c>
      <c r="H444" t="s">
        <v>2559</v>
      </c>
      <c r="I444">
        <v>705088</v>
      </c>
      <c r="J444">
        <v>4561</v>
      </c>
      <c r="K444">
        <v>425</v>
      </c>
      <c r="L444">
        <v>0</v>
      </c>
      <c r="M444">
        <v>631</v>
      </c>
    </row>
    <row r="445" spans="1:13" ht="34" x14ac:dyDescent="0.2">
      <c r="A445">
        <v>443</v>
      </c>
      <c r="B445" s="1" t="s">
        <v>2560</v>
      </c>
      <c r="C445" s="1" t="s">
        <v>2561</v>
      </c>
      <c r="D445" s="2">
        <v>0.99111093473725298</v>
      </c>
      <c r="F445" t="s">
        <v>2562</v>
      </c>
      <c r="G445" t="s">
        <v>2563</v>
      </c>
      <c r="H445" t="s">
        <v>2564</v>
      </c>
      <c r="I445">
        <v>2125</v>
      </c>
      <c r="J445">
        <v>9</v>
      </c>
      <c r="K445">
        <v>0</v>
      </c>
      <c r="L445">
        <v>0</v>
      </c>
      <c r="M445">
        <v>0</v>
      </c>
    </row>
    <row r="446" spans="1:13" ht="34" x14ac:dyDescent="0.2">
      <c r="A446">
        <v>444</v>
      </c>
      <c r="B446" s="1" t="s">
        <v>2565</v>
      </c>
      <c r="C446" s="1" t="s">
        <v>2566</v>
      </c>
      <c r="D446" s="2">
        <v>0.95351412637107202</v>
      </c>
      <c r="E446" t="s">
        <v>2567</v>
      </c>
      <c r="F446" t="s">
        <v>2568</v>
      </c>
      <c r="G446" t="s">
        <v>2569</v>
      </c>
      <c r="H446" t="s">
        <v>2570</v>
      </c>
      <c r="I446">
        <v>58748</v>
      </c>
      <c r="J446">
        <v>448</v>
      </c>
      <c r="K446">
        <v>123</v>
      </c>
      <c r="L446">
        <v>0</v>
      </c>
      <c r="M446">
        <v>189</v>
      </c>
    </row>
    <row r="447" spans="1:13" ht="34" x14ac:dyDescent="0.2">
      <c r="A447">
        <v>445</v>
      </c>
      <c r="B447" s="1" t="s">
        <v>2571</v>
      </c>
      <c r="C447" s="1" t="s">
        <v>2572</v>
      </c>
      <c r="D447" s="2">
        <v>0.98113207547169801</v>
      </c>
      <c r="E447" t="s">
        <v>2573</v>
      </c>
      <c r="F447" t="s">
        <v>2574</v>
      </c>
      <c r="G447" t="s">
        <v>2575</v>
      </c>
      <c r="H447" t="s">
        <v>2576</v>
      </c>
      <c r="I447">
        <v>139249</v>
      </c>
      <c r="J447">
        <v>2094</v>
      </c>
      <c r="K447">
        <v>67</v>
      </c>
      <c r="L447">
        <v>0</v>
      </c>
      <c r="M447">
        <v>97</v>
      </c>
    </row>
    <row r="448" spans="1:13" ht="34" x14ac:dyDescent="0.2">
      <c r="A448">
        <v>446</v>
      </c>
      <c r="B448" s="1" t="s">
        <v>2577</v>
      </c>
      <c r="C448" s="1" t="s">
        <v>2578</v>
      </c>
      <c r="D448" s="2">
        <v>0.993730345717589</v>
      </c>
      <c r="F448" t="s">
        <v>2579</v>
      </c>
      <c r="G448" t="s">
        <v>2580</v>
      </c>
      <c r="H448" t="s">
        <v>2581</v>
      </c>
      <c r="I448">
        <v>65</v>
      </c>
      <c r="J448">
        <v>1</v>
      </c>
      <c r="K448">
        <v>0</v>
      </c>
      <c r="L448">
        <v>0</v>
      </c>
      <c r="M448">
        <v>0</v>
      </c>
    </row>
    <row r="449" spans="1:13" ht="51" x14ac:dyDescent="0.2">
      <c r="A449">
        <v>447</v>
      </c>
      <c r="B449" s="1" t="s">
        <v>2582</v>
      </c>
      <c r="C449" s="1" t="s">
        <v>2583</v>
      </c>
      <c r="D449" s="2">
        <v>0.94855622403615303</v>
      </c>
      <c r="E449" t="s">
        <v>2584</v>
      </c>
      <c r="F449" t="s">
        <v>2585</v>
      </c>
      <c r="G449" t="s">
        <v>2586</v>
      </c>
      <c r="H449" t="s">
        <v>2587</v>
      </c>
      <c r="I449">
        <v>222134</v>
      </c>
      <c r="J449">
        <v>1776</v>
      </c>
      <c r="K449">
        <v>73</v>
      </c>
      <c r="L449">
        <v>0</v>
      </c>
      <c r="M449">
        <v>355</v>
      </c>
    </row>
    <row r="450" spans="1:13" ht="34" x14ac:dyDescent="0.2">
      <c r="A450">
        <v>448</v>
      </c>
      <c r="B450" s="1" t="s">
        <v>2588</v>
      </c>
      <c r="C450" s="1" t="s">
        <v>2589</v>
      </c>
      <c r="D450" s="2">
        <v>0.89447282387619798</v>
      </c>
      <c r="E450" t="s">
        <v>2590</v>
      </c>
      <c r="F450" t="s">
        <v>2591</v>
      </c>
      <c r="G450" t="s">
        <v>2592</v>
      </c>
      <c r="H450" t="s">
        <v>2593</v>
      </c>
      <c r="I450">
        <v>282797</v>
      </c>
      <c r="J450">
        <v>1425</v>
      </c>
      <c r="K450">
        <v>91</v>
      </c>
      <c r="L450">
        <v>0</v>
      </c>
      <c r="M450">
        <v>176</v>
      </c>
    </row>
    <row r="451" spans="1:13" ht="34" x14ac:dyDescent="0.2">
      <c r="A451">
        <v>449</v>
      </c>
      <c r="B451" s="1" t="s">
        <v>2594</v>
      </c>
      <c r="C451" s="1" t="s">
        <v>2595</v>
      </c>
      <c r="D451" s="2">
        <v>0.91364076862533405</v>
      </c>
      <c r="E451" t="s">
        <v>2596</v>
      </c>
      <c r="F451" t="s">
        <v>2597</v>
      </c>
      <c r="G451" t="s">
        <v>2598</v>
      </c>
      <c r="H451" t="s">
        <v>2599</v>
      </c>
      <c r="I451">
        <v>618770</v>
      </c>
      <c r="J451">
        <v>3711</v>
      </c>
      <c r="K451">
        <v>134</v>
      </c>
      <c r="L451">
        <v>0</v>
      </c>
      <c r="M451">
        <v>277</v>
      </c>
    </row>
    <row r="452" spans="1:13" ht="34" x14ac:dyDescent="0.2">
      <c r="A452">
        <v>450</v>
      </c>
      <c r="B452" s="1" t="s">
        <v>2600</v>
      </c>
      <c r="C452" s="1" t="s">
        <v>2600</v>
      </c>
      <c r="D452" s="2">
        <v>1</v>
      </c>
      <c r="E452" t="s">
        <v>2601</v>
      </c>
      <c r="F452" t="s">
        <v>2602</v>
      </c>
      <c r="G452" t="s">
        <v>2603</v>
      </c>
      <c r="H452" t="s">
        <v>2604</v>
      </c>
      <c r="I452">
        <v>179771</v>
      </c>
      <c r="J452">
        <v>1065</v>
      </c>
      <c r="K452">
        <v>43</v>
      </c>
      <c r="L452">
        <v>0</v>
      </c>
      <c r="M452">
        <v>78</v>
      </c>
    </row>
    <row r="453" spans="1:13" ht="34" x14ac:dyDescent="0.2">
      <c r="A453">
        <v>451</v>
      </c>
      <c r="B453" s="1" t="s">
        <v>2605</v>
      </c>
      <c r="C453" s="1" t="s">
        <v>2606</v>
      </c>
      <c r="D453" s="2">
        <v>0.98431300189334203</v>
      </c>
      <c r="E453" t="s">
        <v>2607</v>
      </c>
      <c r="F453" t="s">
        <v>2608</v>
      </c>
      <c r="G453" t="s">
        <v>2609</v>
      </c>
      <c r="H453" t="s">
        <v>2610</v>
      </c>
      <c r="I453">
        <v>1340479</v>
      </c>
      <c r="J453">
        <v>18394</v>
      </c>
      <c r="K453">
        <v>255</v>
      </c>
      <c r="L453">
        <v>0</v>
      </c>
      <c r="M453">
        <v>624</v>
      </c>
    </row>
    <row r="454" spans="1:13" ht="51" x14ac:dyDescent="0.2">
      <c r="A454">
        <v>452</v>
      </c>
      <c r="B454" s="1" t="s">
        <v>2611</v>
      </c>
      <c r="C454" s="1" t="s">
        <v>2612</v>
      </c>
      <c r="D454" s="2">
        <v>0.96171631014102499</v>
      </c>
      <c r="E454" t="s">
        <v>2613</v>
      </c>
      <c r="F454" t="s">
        <v>2614</v>
      </c>
      <c r="G454" t="s">
        <v>2615</v>
      </c>
      <c r="H454" t="s">
        <v>2616</v>
      </c>
      <c r="I454">
        <v>11300078</v>
      </c>
      <c r="J454">
        <v>65810</v>
      </c>
      <c r="K454">
        <v>6758</v>
      </c>
      <c r="L454">
        <v>0</v>
      </c>
      <c r="M454">
        <v>4694</v>
      </c>
    </row>
    <row r="455" spans="1:13" ht="34" x14ac:dyDescent="0.2">
      <c r="A455">
        <v>453</v>
      </c>
      <c r="B455" s="1" t="s">
        <v>2617</v>
      </c>
      <c r="C455" s="1" t="s">
        <v>2618</v>
      </c>
      <c r="D455" s="2">
        <v>0.992307692307692</v>
      </c>
      <c r="E455" t="s">
        <v>2619</v>
      </c>
      <c r="F455" t="s">
        <v>2620</v>
      </c>
      <c r="G455" t="s">
        <v>2621</v>
      </c>
      <c r="H455" t="s">
        <v>2622</v>
      </c>
      <c r="I455">
        <v>16062</v>
      </c>
      <c r="J455">
        <v>151</v>
      </c>
      <c r="K455">
        <v>2</v>
      </c>
      <c r="L455">
        <v>0</v>
      </c>
      <c r="M455">
        <v>7</v>
      </c>
    </row>
    <row r="456" spans="1:13" ht="34" x14ac:dyDescent="0.2">
      <c r="A456">
        <v>454</v>
      </c>
      <c r="B456" s="1" t="s">
        <v>2623</v>
      </c>
      <c r="C456" s="1" t="s">
        <v>2624</v>
      </c>
      <c r="D456" s="2">
        <v>0.97542622000826396</v>
      </c>
      <c r="E456" t="s">
        <v>2625</v>
      </c>
      <c r="F456" t="s">
        <v>2626</v>
      </c>
      <c r="G456" t="s">
        <v>2627</v>
      </c>
      <c r="H456" t="s">
        <v>2628</v>
      </c>
      <c r="I456">
        <v>18310</v>
      </c>
      <c r="J456">
        <v>61</v>
      </c>
      <c r="K456">
        <v>8</v>
      </c>
      <c r="L456">
        <v>0</v>
      </c>
      <c r="M456">
        <v>10</v>
      </c>
    </row>
    <row r="457" spans="1:13" ht="51" x14ac:dyDescent="0.2">
      <c r="A457">
        <v>455</v>
      </c>
      <c r="B457" s="1" t="s">
        <v>2629</v>
      </c>
      <c r="C457" s="1" t="s">
        <v>2630</v>
      </c>
      <c r="D457" s="2">
        <v>0.89482301192668301</v>
      </c>
      <c r="E457" t="s">
        <v>2631</v>
      </c>
      <c r="F457" t="s">
        <v>2632</v>
      </c>
      <c r="G457" t="s">
        <v>2633</v>
      </c>
      <c r="H457" t="s">
        <v>2634</v>
      </c>
      <c r="I457">
        <v>124485</v>
      </c>
      <c r="J457">
        <v>400</v>
      </c>
      <c r="K457">
        <v>37</v>
      </c>
      <c r="L457">
        <v>0</v>
      </c>
      <c r="M457">
        <v>0</v>
      </c>
    </row>
    <row r="458" spans="1:13" ht="34" x14ac:dyDescent="0.2">
      <c r="A458">
        <v>456</v>
      </c>
      <c r="B458" s="1" t="s">
        <v>2635</v>
      </c>
      <c r="C458" s="1" t="s">
        <v>2636</v>
      </c>
      <c r="D458" s="2">
        <v>0.93795809922108297</v>
      </c>
      <c r="E458" t="s">
        <v>2637</v>
      </c>
      <c r="F458" t="s">
        <v>2638</v>
      </c>
      <c r="G458" t="s">
        <v>2639</v>
      </c>
      <c r="H458" t="s">
        <v>2640</v>
      </c>
      <c r="I458">
        <v>305624</v>
      </c>
      <c r="J458">
        <v>1437</v>
      </c>
      <c r="K458">
        <v>93</v>
      </c>
      <c r="L458">
        <v>0</v>
      </c>
      <c r="M458">
        <v>108</v>
      </c>
    </row>
    <row r="459" spans="1:13" ht="51" x14ac:dyDescent="0.2">
      <c r="A459">
        <v>457</v>
      </c>
      <c r="B459" s="1" t="s">
        <v>2641</v>
      </c>
      <c r="C459" s="1" t="s">
        <v>2642</v>
      </c>
      <c r="D459" s="2">
        <v>0.91246174037975403</v>
      </c>
      <c r="E459" t="s">
        <v>2643</v>
      </c>
      <c r="F459" t="s">
        <v>2644</v>
      </c>
      <c r="G459" t="s">
        <v>2645</v>
      </c>
      <c r="H459" t="s">
        <v>2646</v>
      </c>
      <c r="I459">
        <v>85109</v>
      </c>
      <c r="J459">
        <v>674</v>
      </c>
      <c r="K459">
        <v>181</v>
      </c>
      <c r="L459">
        <v>0</v>
      </c>
      <c r="M459">
        <v>183</v>
      </c>
    </row>
    <row r="460" spans="1:13" ht="51" x14ac:dyDescent="0.2">
      <c r="A460">
        <v>458</v>
      </c>
      <c r="B460" s="1" t="s">
        <v>2647</v>
      </c>
      <c r="C460" s="1" t="s">
        <v>2648</v>
      </c>
      <c r="D460" s="2">
        <v>0.97772084821844596</v>
      </c>
      <c r="E460" t="s">
        <v>2649</v>
      </c>
      <c r="F460" t="s">
        <v>2650</v>
      </c>
      <c r="G460" t="s">
        <v>2651</v>
      </c>
      <c r="H460" t="s">
        <v>2652</v>
      </c>
      <c r="I460">
        <v>41872</v>
      </c>
      <c r="J460">
        <v>499</v>
      </c>
      <c r="K460">
        <v>20</v>
      </c>
      <c r="L460">
        <v>0</v>
      </c>
      <c r="M460">
        <v>74</v>
      </c>
    </row>
    <row r="461" spans="1:13" ht="34" x14ac:dyDescent="0.2">
      <c r="A461">
        <v>459</v>
      </c>
      <c r="B461" s="1" t="s">
        <v>2653</v>
      </c>
      <c r="C461" s="1" t="s">
        <v>2654</v>
      </c>
      <c r="D461" s="2">
        <v>0.92841416509705399</v>
      </c>
      <c r="E461" t="s">
        <v>2655</v>
      </c>
      <c r="F461" t="s">
        <v>2656</v>
      </c>
      <c r="G461" t="s">
        <v>2657</v>
      </c>
      <c r="H461" t="s">
        <v>2658</v>
      </c>
      <c r="I461">
        <v>503633</v>
      </c>
      <c r="J461">
        <v>3053</v>
      </c>
      <c r="K461">
        <v>144</v>
      </c>
      <c r="L461">
        <v>0</v>
      </c>
      <c r="M461">
        <v>255</v>
      </c>
    </row>
    <row r="462" spans="1:13" ht="51" x14ac:dyDescent="0.2">
      <c r="A462">
        <v>460</v>
      </c>
      <c r="B462" s="1" t="s">
        <v>2659</v>
      </c>
      <c r="C462" s="1" t="s">
        <v>2660</v>
      </c>
      <c r="D462" s="2">
        <v>0.97501633495784601</v>
      </c>
      <c r="E462" t="s">
        <v>2661</v>
      </c>
      <c r="F462" t="s">
        <v>2662</v>
      </c>
      <c r="G462" t="s">
        <v>2663</v>
      </c>
      <c r="H462" t="s">
        <v>2664</v>
      </c>
      <c r="I462">
        <v>49557</v>
      </c>
      <c r="J462">
        <v>495</v>
      </c>
      <c r="K462">
        <v>65</v>
      </c>
      <c r="L462">
        <v>0</v>
      </c>
      <c r="M462">
        <v>196</v>
      </c>
    </row>
    <row r="463" spans="1:13" ht="34" x14ac:dyDescent="0.2">
      <c r="A463">
        <v>461</v>
      </c>
      <c r="B463" s="1" t="s">
        <v>2665</v>
      </c>
      <c r="C463" s="1" t="s">
        <v>2665</v>
      </c>
      <c r="D463" s="2">
        <v>0.999999999999999</v>
      </c>
      <c r="E463" t="s">
        <v>2666</v>
      </c>
      <c r="F463" t="s">
        <v>2667</v>
      </c>
      <c r="G463" t="s">
        <v>2668</v>
      </c>
      <c r="H463" t="s">
        <v>2669</v>
      </c>
      <c r="I463">
        <v>78776</v>
      </c>
      <c r="J463">
        <v>880</v>
      </c>
      <c r="K463">
        <v>32</v>
      </c>
      <c r="L463">
        <v>0</v>
      </c>
      <c r="M463">
        <v>194</v>
      </c>
    </row>
    <row r="464" spans="1:13" ht="51" x14ac:dyDescent="0.2">
      <c r="A464">
        <v>462</v>
      </c>
      <c r="B464" s="1" t="s">
        <v>2670</v>
      </c>
      <c r="C464" s="1" t="s">
        <v>2671</v>
      </c>
      <c r="D464" s="2">
        <v>0.96289392177329802</v>
      </c>
      <c r="E464" t="s">
        <v>2672</v>
      </c>
      <c r="F464" t="s">
        <v>2673</v>
      </c>
      <c r="G464" t="s">
        <v>2674</v>
      </c>
      <c r="H464" t="s">
        <v>2675</v>
      </c>
      <c r="I464">
        <v>54572</v>
      </c>
      <c r="J464">
        <v>592</v>
      </c>
      <c r="K464">
        <v>19</v>
      </c>
      <c r="L464">
        <v>0</v>
      </c>
      <c r="M464">
        <v>88</v>
      </c>
    </row>
    <row r="465" spans="1:13" ht="34" x14ac:dyDescent="0.2">
      <c r="A465">
        <v>463</v>
      </c>
      <c r="B465" s="1" t="s">
        <v>2676</v>
      </c>
      <c r="C465" s="1" t="s">
        <v>2677</v>
      </c>
      <c r="D465" s="2">
        <v>0.96991790412423096</v>
      </c>
      <c r="E465" t="s">
        <v>2678</v>
      </c>
      <c r="F465" t="s">
        <v>2679</v>
      </c>
      <c r="G465" t="s">
        <v>2680</v>
      </c>
      <c r="H465" t="s">
        <v>2681</v>
      </c>
      <c r="I465">
        <v>50450</v>
      </c>
      <c r="J465">
        <v>441</v>
      </c>
      <c r="K465">
        <v>34</v>
      </c>
      <c r="L465">
        <v>0</v>
      </c>
      <c r="M465">
        <v>73</v>
      </c>
    </row>
    <row r="466" spans="1:13" ht="34" x14ac:dyDescent="0.2">
      <c r="A466">
        <v>464</v>
      </c>
      <c r="B466" s="1" t="s">
        <v>2682</v>
      </c>
      <c r="C466" s="1" t="s">
        <v>2683</v>
      </c>
      <c r="D466" s="2">
        <v>0.954611636425858</v>
      </c>
      <c r="E466" t="s">
        <v>2684</v>
      </c>
      <c r="F466" t="s">
        <v>2685</v>
      </c>
      <c r="G466" t="s">
        <v>2686</v>
      </c>
      <c r="H466" t="s">
        <v>2687</v>
      </c>
      <c r="I466">
        <v>28022</v>
      </c>
      <c r="J466">
        <v>210</v>
      </c>
      <c r="K466">
        <v>97</v>
      </c>
      <c r="L466">
        <v>0</v>
      </c>
      <c r="M466">
        <v>83</v>
      </c>
    </row>
    <row r="467" spans="1:13" ht="34" x14ac:dyDescent="0.2">
      <c r="A467">
        <v>465</v>
      </c>
      <c r="B467" s="1" t="s">
        <v>2688</v>
      </c>
      <c r="C467" s="1" t="s">
        <v>2689</v>
      </c>
      <c r="D467" s="2">
        <v>0.96730166681334795</v>
      </c>
      <c r="E467" t="s">
        <v>2690</v>
      </c>
      <c r="F467" t="s">
        <v>2691</v>
      </c>
      <c r="G467" t="s">
        <v>2692</v>
      </c>
      <c r="H467" t="s">
        <v>2693</v>
      </c>
      <c r="I467">
        <v>11173</v>
      </c>
      <c r="J467">
        <v>210</v>
      </c>
      <c r="K467">
        <v>15</v>
      </c>
      <c r="L467">
        <v>0</v>
      </c>
      <c r="M467">
        <v>38</v>
      </c>
    </row>
    <row r="468" spans="1:13" ht="34" x14ac:dyDescent="0.2">
      <c r="A468">
        <v>466</v>
      </c>
      <c r="B468" s="1" t="s">
        <v>2694</v>
      </c>
      <c r="C468" s="1" t="s">
        <v>2695</v>
      </c>
      <c r="D468" s="2">
        <v>0.93601263625588405</v>
      </c>
      <c r="E468" t="s">
        <v>2696</v>
      </c>
      <c r="F468" t="s">
        <v>2697</v>
      </c>
      <c r="G468" t="s">
        <v>2698</v>
      </c>
      <c r="H468" t="s">
        <v>2699</v>
      </c>
      <c r="I468">
        <v>14049</v>
      </c>
      <c r="J468">
        <v>190</v>
      </c>
      <c r="K468">
        <v>27</v>
      </c>
      <c r="L468">
        <v>0</v>
      </c>
      <c r="M468">
        <v>36</v>
      </c>
    </row>
    <row r="469" spans="1:13" ht="34" x14ac:dyDescent="0.2">
      <c r="A469">
        <v>467</v>
      </c>
      <c r="B469" s="1" t="s">
        <v>2700</v>
      </c>
      <c r="C469" s="1" t="s">
        <v>2700</v>
      </c>
      <c r="D469" s="2">
        <v>1</v>
      </c>
      <c r="E469" t="s">
        <v>2701</v>
      </c>
      <c r="F469" t="s">
        <v>2702</v>
      </c>
      <c r="G469" t="s">
        <v>2703</v>
      </c>
      <c r="H469" t="s">
        <v>2704</v>
      </c>
      <c r="I469">
        <v>58288</v>
      </c>
      <c r="J469">
        <v>452</v>
      </c>
      <c r="K469">
        <v>53</v>
      </c>
      <c r="L469">
        <v>0</v>
      </c>
      <c r="M469">
        <v>87</v>
      </c>
    </row>
    <row r="470" spans="1:13" ht="34" x14ac:dyDescent="0.2">
      <c r="A470">
        <v>468</v>
      </c>
      <c r="B470" s="1" t="s">
        <v>2705</v>
      </c>
      <c r="C470" s="1" t="s">
        <v>2706</v>
      </c>
      <c r="D470" s="2">
        <v>0.964135368082916</v>
      </c>
      <c r="E470" t="s">
        <v>2707</v>
      </c>
      <c r="F470" t="s">
        <v>2708</v>
      </c>
      <c r="G470" t="s">
        <v>2709</v>
      </c>
      <c r="H470" t="s">
        <v>2710</v>
      </c>
      <c r="I470">
        <v>47322</v>
      </c>
      <c r="J470">
        <v>688</v>
      </c>
      <c r="K470">
        <v>10</v>
      </c>
      <c r="L470">
        <v>0</v>
      </c>
      <c r="M470">
        <v>85</v>
      </c>
    </row>
    <row r="471" spans="1:13" ht="51" x14ac:dyDescent="0.2">
      <c r="A471">
        <v>469</v>
      </c>
      <c r="B471" s="1" t="s">
        <v>2711</v>
      </c>
      <c r="C471" s="1" t="s">
        <v>2712</v>
      </c>
      <c r="D471" s="2">
        <v>0.94216832860178901</v>
      </c>
      <c r="E471" t="s">
        <v>2713</v>
      </c>
      <c r="F471" t="s">
        <v>2714</v>
      </c>
      <c r="G471" t="s">
        <v>2715</v>
      </c>
      <c r="H471" t="s">
        <v>2716</v>
      </c>
      <c r="I471">
        <v>253230</v>
      </c>
      <c r="J471">
        <v>1693</v>
      </c>
      <c r="K471">
        <v>58</v>
      </c>
      <c r="L471">
        <v>0</v>
      </c>
      <c r="M471">
        <v>54</v>
      </c>
    </row>
    <row r="472" spans="1:13" ht="34" x14ac:dyDescent="0.2">
      <c r="A472">
        <v>470</v>
      </c>
      <c r="B472" s="1" t="s">
        <v>2717</v>
      </c>
      <c r="C472" s="1" t="s">
        <v>2717</v>
      </c>
      <c r="D472" s="2">
        <v>1</v>
      </c>
      <c r="E472" t="s">
        <v>2718</v>
      </c>
      <c r="F472" t="s">
        <v>2719</v>
      </c>
      <c r="G472" t="s">
        <v>2720</v>
      </c>
      <c r="H472" t="s">
        <v>2721</v>
      </c>
      <c r="I472">
        <v>157152</v>
      </c>
      <c r="J472">
        <v>1318</v>
      </c>
      <c r="K472">
        <v>95</v>
      </c>
      <c r="L472">
        <v>0</v>
      </c>
      <c r="M472">
        <v>190</v>
      </c>
    </row>
    <row r="473" spans="1:13" ht="34" x14ac:dyDescent="0.2">
      <c r="A473">
        <v>471</v>
      </c>
      <c r="B473" s="1" t="s">
        <v>2722</v>
      </c>
      <c r="C473" s="1" t="s">
        <v>2723</v>
      </c>
      <c r="D473" s="2">
        <v>0.98989898989898994</v>
      </c>
      <c r="E473" t="s">
        <v>2724</v>
      </c>
      <c r="F473" t="s">
        <v>2725</v>
      </c>
      <c r="G473" t="s">
        <v>2726</v>
      </c>
      <c r="H473" t="s">
        <v>2727</v>
      </c>
      <c r="I473">
        <v>139803</v>
      </c>
      <c r="J473">
        <v>1010</v>
      </c>
      <c r="K473">
        <v>27</v>
      </c>
      <c r="L473">
        <v>0</v>
      </c>
      <c r="M473">
        <v>133</v>
      </c>
    </row>
    <row r="474" spans="1:13" ht="34" x14ac:dyDescent="0.2">
      <c r="A474">
        <v>472</v>
      </c>
      <c r="B474" s="1" t="s">
        <v>2728</v>
      </c>
      <c r="C474" s="1" t="s">
        <v>2729</v>
      </c>
      <c r="D474" s="2">
        <v>0.99065420560747597</v>
      </c>
      <c r="E474" t="s">
        <v>2730</v>
      </c>
      <c r="F474" t="s">
        <v>2731</v>
      </c>
      <c r="G474" t="s">
        <v>2732</v>
      </c>
      <c r="H474" t="s">
        <v>2733</v>
      </c>
      <c r="I474">
        <v>129085</v>
      </c>
      <c r="J474">
        <v>1373</v>
      </c>
      <c r="K474">
        <v>293</v>
      </c>
      <c r="L474">
        <v>0</v>
      </c>
      <c r="M474">
        <v>690</v>
      </c>
    </row>
    <row r="475" spans="1:13" ht="51" x14ac:dyDescent="0.2">
      <c r="A475">
        <v>473</v>
      </c>
      <c r="B475" s="1" t="s">
        <v>2734</v>
      </c>
      <c r="C475" s="1" t="s">
        <v>2735</v>
      </c>
      <c r="D475" s="2">
        <v>0.91078224247700601</v>
      </c>
      <c r="E475" t="s">
        <v>2736</v>
      </c>
      <c r="F475" t="s">
        <v>2737</v>
      </c>
      <c r="G475" t="s">
        <v>2738</v>
      </c>
      <c r="H475" t="s">
        <v>2739</v>
      </c>
      <c r="I475">
        <v>57449</v>
      </c>
      <c r="J475">
        <v>502</v>
      </c>
      <c r="K475">
        <v>20</v>
      </c>
      <c r="L475">
        <v>0</v>
      </c>
      <c r="M475">
        <v>26</v>
      </c>
    </row>
    <row r="476" spans="1:13" ht="34" x14ac:dyDescent="0.2">
      <c r="A476">
        <v>474</v>
      </c>
      <c r="B476" s="1" t="s">
        <v>2740</v>
      </c>
      <c r="C476" s="1" t="s">
        <v>2741</v>
      </c>
      <c r="D476" s="2">
        <v>0.95680089981695104</v>
      </c>
      <c r="E476" t="s">
        <v>2742</v>
      </c>
      <c r="F476" t="s">
        <v>2743</v>
      </c>
      <c r="G476" t="s">
        <v>2744</v>
      </c>
      <c r="H476" t="s">
        <v>2745</v>
      </c>
      <c r="I476">
        <v>114409</v>
      </c>
      <c r="J476">
        <v>959</v>
      </c>
      <c r="K476">
        <v>73</v>
      </c>
      <c r="L476">
        <v>0</v>
      </c>
      <c r="M476">
        <v>256</v>
      </c>
    </row>
    <row r="477" spans="1:13" ht="34" x14ac:dyDescent="0.2">
      <c r="A477">
        <v>475</v>
      </c>
      <c r="B477" s="1" t="s">
        <v>2746</v>
      </c>
      <c r="C477" s="1" t="s">
        <v>2746</v>
      </c>
      <c r="D477" s="2">
        <v>1</v>
      </c>
      <c r="E477" t="s">
        <v>2747</v>
      </c>
      <c r="F477" t="s">
        <v>2748</v>
      </c>
      <c r="G477" t="s">
        <v>2749</v>
      </c>
      <c r="H477" t="s">
        <v>2750</v>
      </c>
      <c r="I477">
        <v>126100</v>
      </c>
      <c r="J477">
        <v>1506</v>
      </c>
      <c r="K477">
        <v>66</v>
      </c>
      <c r="L477">
        <v>0</v>
      </c>
      <c r="M477">
        <v>120</v>
      </c>
    </row>
    <row r="478" spans="1:13" ht="51" x14ac:dyDescent="0.2">
      <c r="A478">
        <v>476</v>
      </c>
      <c r="B478" s="1" t="s">
        <v>2751</v>
      </c>
      <c r="C478" s="1" t="s">
        <v>2752</v>
      </c>
      <c r="D478" s="2">
        <v>0.97350182484110404</v>
      </c>
      <c r="E478" t="s">
        <v>2753</v>
      </c>
      <c r="F478" t="s">
        <v>2754</v>
      </c>
      <c r="G478" t="s">
        <v>2755</v>
      </c>
      <c r="H478" t="s">
        <v>2756</v>
      </c>
      <c r="I478">
        <v>27059</v>
      </c>
      <c r="J478">
        <v>246</v>
      </c>
      <c r="K478">
        <v>33</v>
      </c>
      <c r="L478">
        <v>0</v>
      </c>
      <c r="M478">
        <v>71</v>
      </c>
    </row>
    <row r="479" spans="1:13" ht="34" x14ac:dyDescent="0.2">
      <c r="A479">
        <v>477</v>
      </c>
      <c r="B479" s="1" t="s">
        <v>2757</v>
      </c>
      <c r="C479" s="1" t="s">
        <v>2757</v>
      </c>
      <c r="D479" s="2">
        <v>1</v>
      </c>
      <c r="E479" t="s">
        <v>2758</v>
      </c>
      <c r="F479" t="s">
        <v>2759</v>
      </c>
      <c r="G479" t="s">
        <v>2760</v>
      </c>
      <c r="H479" t="s">
        <v>2761</v>
      </c>
      <c r="I479">
        <v>15842</v>
      </c>
      <c r="J479">
        <v>187</v>
      </c>
      <c r="K479">
        <v>19</v>
      </c>
      <c r="L479">
        <v>0</v>
      </c>
      <c r="M479">
        <v>21</v>
      </c>
    </row>
    <row r="480" spans="1:13" ht="34" x14ac:dyDescent="0.2">
      <c r="A480">
        <v>478</v>
      </c>
      <c r="B480" s="1" t="s">
        <v>2762</v>
      </c>
      <c r="C480" s="1" t="s">
        <v>2763</v>
      </c>
      <c r="D480" s="2">
        <v>0.96968990273318101</v>
      </c>
      <c r="E480" t="s">
        <v>2764</v>
      </c>
      <c r="F480" t="s">
        <v>2765</v>
      </c>
      <c r="G480" t="s">
        <v>2766</v>
      </c>
      <c r="H480" t="s">
        <v>2767</v>
      </c>
      <c r="I480">
        <v>23221</v>
      </c>
      <c r="J480">
        <v>231</v>
      </c>
      <c r="K480">
        <v>46</v>
      </c>
      <c r="L480">
        <v>0</v>
      </c>
      <c r="M480">
        <v>29</v>
      </c>
    </row>
    <row r="481" spans="1:13" ht="34" x14ac:dyDescent="0.2">
      <c r="A481">
        <v>479</v>
      </c>
      <c r="B481" s="1" t="s">
        <v>2768</v>
      </c>
      <c r="C481" s="1" t="s">
        <v>2768</v>
      </c>
      <c r="D481" s="2">
        <v>1</v>
      </c>
      <c r="E481" t="s">
        <v>2769</v>
      </c>
      <c r="F481" t="s">
        <v>2770</v>
      </c>
      <c r="G481" t="s">
        <v>2771</v>
      </c>
      <c r="H481" t="s">
        <v>2772</v>
      </c>
      <c r="I481">
        <v>186818</v>
      </c>
      <c r="J481">
        <v>1963</v>
      </c>
      <c r="K481">
        <v>87</v>
      </c>
      <c r="L481">
        <v>0</v>
      </c>
      <c r="M481">
        <v>255</v>
      </c>
    </row>
    <row r="482" spans="1:13" ht="34" x14ac:dyDescent="0.2">
      <c r="A482">
        <v>480</v>
      </c>
      <c r="B482" s="1" t="s">
        <v>2773</v>
      </c>
      <c r="C482" s="1" t="s">
        <v>2774</v>
      </c>
      <c r="D482" s="2">
        <v>0.97378599295024804</v>
      </c>
      <c r="E482" t="s">
        <v>2775</v>
      </c>
      <c r="F482" t="s">
        <v>2776</v>
      </c>
      <c r="G482" t="s">
        <v>2777</v>
      </c>
      <c r="H482" t="s">
        <v>2778</v>
      </c>
      <c r="I482">
        <v>61209</v>
      </c>
      <c r="J482">
        <v>610</v>
      </c>
      <c r="K482">
        <v>18</v>
      </c>
      <c r="L482">
        <v>0</v>
      </c>
      <c r="M482">
        <v>71</v>
      </c>
    </row>
    <row r="483" spans="1:13" ht="51" x14ac:dyDescent="0.2">
      <c r="A483">
        <v>481</v>
      </c>
      <c r="B483" s="1" t="s">
        <v>2779</v>
      </c>
      <c r="C483" s="1" t="s">
        <v>2780</v>
      </c>
      <c r="D483" s="2">
        <v>0.97902246468159604</v>
      </c>
      <c r="E483" t="s">
        <v>2781</v>
      </c>
      <c r="F483" t="s">
        <v>2782</v>
      </c>
      <c r="G483" t="s">
        <v>2783</v>
      </c>
      <c r="H483" t="s">
        <v>2784</v>
      </c>
      <c r="I483">
        <v>102682</v>
      </c>
      <c r="J483">
        <v>745</v>
      </c>
      <c r="K483">
        <v>92</v>
      </c>
      <c r="L483">
        <v>0</v>
      </c>
      <c r="M483">
        <v>98</v>
      </c>
    </row>
    <row r="484" spans="1:13" ht="51" x14ac:dyDescent="0.2">
      <c r="A484">
        <v>482</v>
      </c>
      <c r="B484" s="1" t="s">
        <v>2785</v>
      </c>
      <c r="C484" s="1" t="s">
        <v>2786</v>
      </c>
      <c r="D484" s="2">
        <v>0.96645139291236404</v>
      </c>
      <c r="E484" t="s">
        <v>2787</v>
      </c>
      <c r="F484" t="s">
        <v>2788</v>
      </c>
      <c r="G484" t="s">
        <v>2789</v>
      </c>
      <c r="H484" t="s">
        <v>2790</v>
      </c>
      <c r="I484">
        <v>282496</v>
      </c>
      <c r="J484">
        <v>1442</v>
      </c>
      <c r="K484">
        <v>156</v>
      </c>
      <c r="L484">
        <v>0</v>
      </c>
      <c r="M484">
        <v>89</v>
      </c>
    </row>
    <row r="485" spans="1:13" ht="34" x14ac:dyDescent="0.2">
      <c r="A485">
        <v>483</v>
      </c>
      <c r="B485" s="1" t="s">
        <v>2791</v>
      </c>
      <c r="C485" s="1" t="s">
        <v>2792</v>
      </c>
      <c r="D485" s="2">
        <v>0.98837209302325502</v>
      </c>
      <c r="E485" t="s">
        <v>2793</v>
      </c>
      <c r="F485" t="s">
        <v>2794</v>
      </c>
      <c r="G485" t="s">
        <v>2795</v>
      </c>
      <c r="H485" t="s">
        <v>2796</v>
      </c>
      <c r="I485">
        <v>104636</v>
      </c>
      <c r="J485">
        <v>661</v>
      </c>
      <c r="K485">
        <v>56</v>
      </c>
      <c r="L485">
        <v>0</v>
      </c>
      <c r="M485">
        <v>59</v>
      </c>
    </row>
    <row r="486" spans="1:13" ht="34" x14ac:dyDescent="0.2">
      <c r="A486">
        <v>484</v>
      </c>
      <c r="B486" s="1" t="s">
        <v>2797</v>
      </c>
      <c r="C486" s="1" t="s">
        <v>2797</v>
      </c>
      <c r="D486" s="2">
        <v>1</v>
      </c>
      <c r="E486" t="s">
        <v>2798</v>
      </c>
      <c r="F486" t="s">
        <v>2799</v>
      </c>
      <c r="G486" t="s">
        <v>2800</v>
      </c>
      <c r="H486" t="s">
        <v>2801</v>
      </c>
      <c r="I486">
        <v>60856</v>
      </c>
      <c r="J486">
        <v>656</v>
      </c>
      <c r="K486">
        <v>18</v>
      </c>
      <c r="L486">
        <v>0</v>
      </c>
      <c r="M486">
        <v>80</v>
      </c>
    </row>
    <row r="487" spans="1:13" ht="34" x14ac:dyDescent="0.2">
      <c r="A487">
        <v>485</v>
      </c>
      <c r="B487" s="1" t="s">
        <v>2802</v>
      </c>
      <c r="C487" s="1" t="s">
        <v>2803</v>
      </c>
      <c r="D487" s="2">
        <v>0.96747967479674801</v>
      </c>
      <c r="E487" t="s">
        <v>2804</v>
      </c>
      <c r="F487" t="s">
        <v>2805</v>
      </c>
      <c r="G487" t="s">
        <v>2806</v>
      </c>
      <c r="H487" t="s">
        <v>2807</v>
      </c>
      <c r="I487">
        <v>44188</v>
      </c>
      <c r="J487">
        <v>545</v>
      </c>
      <c r="K487">
        <v>14</v>
      </c>
      <c r="L487">
        <v>0</v>
      </c>
      <c r="M487">
        <v>110</v>
      </c>
    </row>
    <row r="488" spans="1:13" ht="51" x14ac:dyDescent="0.2">
      <c r="A488">
        <v>486</v>
      </c>
      <c r="B488" s="1" t="s">
        <v>2808</v>
      </c>
      <c r="C488" s="1" t="s">
        <v>2809</v>
      </c>
      <c r="D488" s="2">
        <v>0.89097410870648797</v>
      </c>
      <c r="E488" t="s">
        <v>2810</v>
      </c>
      <c r="F488" t="s">
        <v>2811</v>
      </c>
      <c r="G488" t="s">
        <v>2812</v>
      </c>
      <c r="H488" t="s">
        <v>2813</v>
      </c>
      <c r="I488">
        <v>72510</v>
      </c>
      <c r="J488">
        <v>756</v>
      </c>
      <c r="K488">
        <v>98</v>
      </c>
      <c r="L488">
        <v>0</v>
      </c>
      <c r="M488">
        <v>272</v>
      </c>
    </row>
    <row r="489" spans="1:13" ht="34" x14ac:dyDescent="0.2">
      <c r="A489">
        <v>487</v>
      </c>
      <c r="B489" s="1" t="s">
        <v>2814</v>
      </c>
      <c r="C489" s="1" t="s">
        <v>2814</v>
      </c>
      <c r="D489" s="2">
        <v>1</v>
      </c>
      <c r="E489" t="s">
        <v>2815</v>
      </c>
      <c r="F489" t="s">
        <v>2816</v>
      </c>
      <c r="G489" t="s">
        <v>2817</v>
      </c>
      <c r="H489" t="s">
        <v>2818</v>
      </c>
      <c r="I489">
        <v>128397</v>
      </c>
      <c r="J489">
        <v>1171</v>
      </c>
      <c r="K489">
        <v>222</v>
      </c>
      <c r="L489">
        <v>0</v>
      </c>
      <c r="M489">
        <v>119</v>
      </c>
    </row>
    <row r="490" spans="1:13" ht="34" x14ac:dyDescent="0.2">
      <c r="A490">
        <v>488</v>
      </c>
      <c r="B490" s="1" t="s">
        <v>2819</v>
      </c>
      <c r="C490" s="1" t="s">
        <v>2820</v>
      </c>
      <c r="D490" s="2">
        <v>0.99623350827379697</v>
      </c>
      <c r="F490" t="s">
        <v>2821</v>
      </c>
      <c r="G490" t="s">
        <v>2822</v>
      </c>
      <c r="H490" t="s">
        <v>2823</v>
      </c>
      <c r="I490">
        <v>451</v>
      </c>
      <c r="J490">
        <v>0</v>
      </c>
      <c r="K490">
        <v>1</v>
      </c>
      <c r="L490">
        <v>0</v>
      </c>
      <c r="M490">
        <v>0</v>
      </c>
    </row>
    <row r="491" spans="1:13" ht="34" x14ac:dyDescent="0.2">
      <c r="A491">
        <v>489</v>
      </c>
      <c r="B491" s="1" t="s">
        <v>2824</v>
      </c>
      <c r="C491" s="1" t="s">
        <v>2825</v>
      </c>
      <c r="D491" s="2">
        <v>0.98850574712643602</v>
      </c>
      <c r="E491" t="s">
        <v>2826</v>
      </c>
      <c r="F491" t="s">
        <v>2827</v>
      </c>
      <c r="G491" t="s">
        <v>2828</v>
      </c>
      <c r="H491" t="s">
        <v>2829</v>
      </c>
      <c r="I491">
        <v>456679</v>
      </c>
      <c r="J491">
        <v>4596</v>
      </c>
      <c r="K491">
        <v>216</v>
      </c>
      <c r="L491">
        <v>0</v>
      </c>
      <c r="M491">
        <v>389</v>
      </c>
    </row>
    <row r="492" spans="1:13" ht="34" x14ac:dyDescent="0.2">
      <c r="A492">
        <v>490</v>
      </c>
      <c r="B492" s="1" t="s">
        <v>2830</v>
      </c>
      <c r="C492" s="1" t="s">
        <v>2831</v>
      </c>
      <c r="D492" s="2">
        <v>0.93900073097909897</v>
      </c>
      <c r="E492" t="s">
        <v>2832</v>
      </c>
      <c r="F492" t="s">
        <v>2833</v>
      </c>
      <c r="G492" t="s">
        <v>2834</v>
      </c>
      <c r="H492" t="s">
        <v>2835</v>
      </c>
      <c r="I492">
        <v>211062</v>
      </c>
      <c r="J492">
        <v>2073</v>
      </c>
      <c r="K492">
        <v>266</v>
      </c>
      <c r="L492">
        <v>0</v>
      </c>
      <c r="M492">
        <v>741</v>
      </c>
    </row>
    <row r="493" spans="1:13" ht="34" x14ac:dyDescent="0.2">
      <c r="A493">
        <v>491</v>
      </c>
      <c r="B493" s="1" t="s">
        <v>2836</v>
      </c>
      <c r="C493" s="1" t="s">
        <v>2836</v>
      </c>
      <c r="D493" s="2">
        <v>0.999999999999999</v>
      </c>
      <c r="E493" t="s">
        <v>2837</v>
      </c>
      <c r="F493" t="s">
        <v>2838</v>
      </c>
      <c r="G493" t="s">
        <v>2839</v>
      </c>
      <c r="H493" t="s">
        <v>2840</v>
      </c>
      <c r="I493">
        <v>112569</v>
      </c>
      <c r="J493">
        <v>908</v>
      </c>
      <c r="K493">
        <v>339</v>
      </c>
      <c r="L493">
        <v>0</v>
      </c>
      <c r="M493">
        <v>422</v>
      </c>
    </row>
    <row r="494" spans="1:13" ht="51" x14ac:dyDescent="0.2">
      <c r="A494">
        <v>492</v>
      </c>
      <c r="B494" s="1" t="s">
        <v>2841</v>
      </c>
      <c r="C494" s="1" t="s">
        <v>2842</v>
      </c>
      <c r="D494" s="2">
        <v>0.99295774647887303</v>
      </c>
      <c r="E494" t="s">
        <v>2843</v>
      </c>
      <c r="F494" t="s">
        <v>2844</v>
      </c>
      <c r="G494" t="s">
        <v>2845</v>
      </c>
      <c r="H494" t="s">
        <v>2846</v>
      </c>
      <c r="I494">
        <v>1502775</v>
      </c>
      <c r="J494">
        <v>25514</v>
      </c>
      <c r="K494">
        <v>452</v>
      </c>
      <c r="L494">
        <v>0</v>
      </c>
      <c r="M494">
        <v>896</v>
      </c>
    </row>
    <row r="495" spans="1:13" ht="34" x14ac:dyDescent="0.2">
      <c r="A495">
        <v>493</v>
      </c>
      <c r="B495" s="1" t="s">
        <v>2847</v>
      </c>
      <c r="C495" s="1" t="s">
        <v>2848</v>
      </c>
      <c r="D495" s="2">
        <v>0.95751758043386104</v>
      </c>
      <c r="E495" t="s">
        <v>2849</v>
      </c>
      <c r="F495" t="s">
        <v>2850</v>
      </c>
      <c r="G495" t="s">
        <v>2851</v>
      </c>
      <c r="H495" t="s">
        <v>2852</v>
      </c>
      <c r="I495">
        <v>49682</v>
      </c>
      <c r="J495">
        <v>670</v>
      </c>
      <c r="K495">
        <v>31</v>
      </c>
      <c r="L495">
        <v>0</v>
      </c>
      <c r="M495">
        <v>79</v>
      </c>
    </row>
    <row r="496" spans="1:13" ht="34" x14ac:dyDescent="0.2">
      <c r="A496">
        <v>494</v>
      </c>
      <c r="B496" s="1" t="s">
        <v>2853</v>
      </c>
      <c r="C496" s="1" t="s">
        <v>2854</v>
      </c>
      <c r="D496" s="2">
        <v>0.92892168333394798</v>
      </c>
      <c r="E496" t="s">
        <v>2855</v>
      </c>
      <c r="F496" t="s">
        <v>2856</v>
      </c>
      <c r="G496" t="s">
        <v>2857</v>
      </c>
      <c r="H496" t="s">
        <v>2858</v>
      </c>
      <c r="I496">
        <v>413573</v>
      </c>
      <c r="J496">
        <v>9154</v>
      </c>
      <c r="K496">
        <v>727</v>
      </c>
      <c r="L496">
        <v>0</v>
      </c>
      <c r="M496">
        <v>3508</v>
      </c>
    </row>
    <row r="497" spans="1:13" ht="34" x14ac:dyDescent="0.2">
      <c r="A497">
        <v>495</v>
      </c>
      <c r="B497" s="1" t="s">
        <v>2859</v>
      </c>
      <c r="C497" s="1" t="s">
        <v>2859</v>
      </c>
      <c r="D497" s="2">
        <v>1</v>
      </c>
      <c r="E497" t="s">
        <v>2860</v>
      </c>
      <c r="F497" t="s">
        <v>2861</v>
      </c>
      <c r="G497" t="s">
        <v>2862</v>
      </c>
      <c r="H497" t="s">
        <v>2863</v>
      </c>
      <c r="I497">
        <v>133812</v>
      </c>
      <c r="J497">
        <v>1216</v>
      </c>
      <c r="K497">
        <v>42</v>
      </c>
      <c r="L497">
        <v>0</v>
      </c>
      <c r="M497">
        <v>155</v>
      </c>
    </row>
    <row r="498" spans="1:13" ht="34" x14ac:dyDescent="0.2">
      <c r="A498">
        <v>496</v>
      </c>
      <c r="B498" s="1" t="s">
        <v>2864</v>
      </c>
      <c r="C498" s="1" t="s">
        <v>2864</v>
      </c>
      <c r="D498" s="2">
        <v>0.999999999999999</v>
      </c>
      <c r="E498" t="s">
        <v>2865</v>
      </c>
      <c r="F498" t="s">
        <v>2866</v>
      </c>
      <c r="G498" t="s">
        <v>2867</v>
      </c>
      <c r="H498" t="s">
        <v>2868</v>
      </c>
      <c r="I498">
        <v>1483032</v>
      </c>
      <c r="J498">
        <v>15374</v>
      </c>
      <c r="K498">
        <v>922</v>
      </c>
      <c r="L498">
        <v>0</v>
      </c>
      <c r="M498">
        <v>2048</v>
      </c>
    </row>
    <row r="499" spans="1:13" ht="34" x14ac:dyDescent="0.2">
      <c r="A499">
        <v>497</v>
      </c>
      <c r="B499" s="1" t="s">
        <v>2869</v>
      </c>
      <c r="C499" s="1" t="s">
        <v>2869</v>
      </c>
      <c r="D499" s="2">
        <v>0.999999999999999</v>
      </c>
      <c r="E499" t="s">
        <v>2870</v>
      </c>
      <c r="F499" t="s">
        <v>2871</v>
      </c>
      <c r="G499" t="s">
        <v>2872</v>
      </c>
      <c r="H499" t="s">
        <v>2873</v>
      </c>
      <c r="I499">
        <v>136273</v>
      </c>
      <c r="J499">
        <v>2073</v>
      </c>
      <c r="K499">
        <v>153</v>
      </c>
      <c r="L499">
        <v>0</v>
      </c>
      <c r="M499">
        <v>412</v>
      </c>
    </row>
    <row r="500" spans="1:13" ht="34" x14ac:dyDescent="0.2">
      <c r="A500">
        <v>498</v>
      </c>
      <c r="B500" s="1" t="s">
        <v>2874</v>
      </c>
      <c r="C500" s="1" t="s">
        <v>2874</v>
      </c>
      <c r="D500" s="2">
        <v>1</v>
      </c>
      <c r="E500" t="s">
        <v>2875</v>
      </c>
      <c r="F500" t="s">
        <v>2876</v>
      </c>
      <c r="G500" t="s">
        <v>2877</v>
      </c>
      <c r="H500" t="s">
        <v>2878</v>
      </c>
      <c r="I500">
        <v>179612</v>
      </c>
      <c r="J500">
        <v>1910</v>
      </c>
      <c r="K500">
        <v>167</v>
      </c>
      <c r="L500">
        <v>0</v>
      </c>
      <c r="M500">
        <v>127</v>
      </c>
    </row>
    <row r="501" spans="1:13" ht="34" x14ac:dyDescent="0.2">
      <c r="A501">
        <v>499</v>
      </c>
      <c r="B501" s="1" t="s">
        <v>2879</v>
      </c>
      <c r="C501" s="1" t="s">
        <v>2879</v>
      </c>
      <c r="D501" s="2">
        <v>1</v>
      </c>
      <c r="E501" t="s">
        <v>2880</v>
      </c>
      <c r="F501" t="s">
        <v>2881</v>
      </c>
      <c r="G501" t="s">
        <v>2882</v>
      </c>
      <c r="H501" t="s">
        <v>2883</v>
      </c>
      <c r="I501">
        <v>216484</v>
      </c>
      <c r="J501">
        <v>2419</v>
      </c>
      <c r="K501">
        <v>73</v>
      </c>
      <c r="L501">
        <v>0</v>
      </c>
      <c r="M501">
        <v>239</v>
      </c>
    </row>
    <row r="502" spans="1:13" ht="34" x14ac:dyDescent="0.2">
      <c r="A502">
        <v>500</v>
      </c>
      <c r="B502" s="1" t="s">
        <v>2884</v>
      </c>
      <c r="C502" s="1" t="s">
        <v>2885</v>
      </c>
      <c r="D502" s="2">
        <v>0.98181818181818103</v>
      </c>
      <c r="E502" t="s">
        <v>2886</v>
      </c>
      <c r="F502" t="s">
        <v>2887</v>
      </c>
      <c r="G502" t="s">
        <v>2888</v>
      </c>
      <c r="H502" t="s">
        <v>2889</v>
      </c>
      <c r="I502">
        <v>8580533</v>
      </c>
      <c r="J502">
        <v>60764</v>
      </c>
      <c r="K502">
        <v>1874</v>
      </c>
      <c r="L502">
        <v>0</v>
      </c>
      <c r="M502">
        <v>2768</v>
      </c>
    </row>
    <row r="503" spans="1:13" ht="51" x14ac:dyDescent="0.2">
      <c r="A503">
        <v>501</v>
      </c>
      <c r="B503" s="1" t="s">
        <v>2890</v>
      </c>
      <c r="C503" s="1" t="s">
        <v>2891</v>
      </c>
      <c r="D503" s="2">
        <v>0.90555946659146003</v>
      </c>
      <c r="E503" t="s">
        <v>2892</v>
      </c>
      <c r="F503" t="s">
        <v>2893</v>
      </c>
      <c r="G503" t="s">
        <v>2894</v>
      </c>
      <c r="H503" t="s">
        <v>2895</v>
      </c>
      <c r="I503">
        <v>139783</v>
      </c>
      <c r="J503">
        <v>913</v>
      </c>
      <c r="K503">
        <v>25</v>
      </c>
      <c r="L503">
        <v>0</v>
      </c>
      <c r="M503">
        <v>319</v>
      </c>
    </row>
    <row r="504" spans="1:13" ht="51" x14ac:dyDescent="0.2">
      <c r="A504">
        <v>502</v>
      </c>
      <c r="B504" s="1" t="s">
        <v>2896</v>
      </c>
      <c r="C504" s="1" t="s">
        <v>2896</v>
      </c>
      <c r="D504" s="2">
        <v>1</v>
      </c>
      <c r="E504" t="s">
        <v>2897</v>
      </c>
      <c r="F504" t="s">
        <v>2898</v>
      </c>
      <c r="G504" t="s">
        <v>2899</v>
      </c>
      <c r="H504" t="s">
        <v>2900</v>
      </c>
      <c r="I504">
        <v>127912</v>
      </c>
      <c r="J504">
        <v>1242</v>
      </c>
      <c r="K504">
        <v>38</v>
      </c>
      <c r="L504">
        <v>0</v>
      </c>
      <c r="M504">
        <v>99</v>
      </c>
    </row>
    <row r="505" spans="1:13" ht="51" x14ac:dyDescent="0.2">
      <c r="A505">
        <v>503</v>
      </c>
      <c r="B505" s="1" t="s">
        <v>2901</v>
      </c>
      <c r="C505" s="1" t="s">
        <v>2902</v>
      </c>
      <c r="D505" s="2">
        <v>0.97782212445797301</v>
      </c>
      <c r="E505" t="s">
        <v>2903</v>
      </c>
      <c r="F505" t="s">
        <v>2904</v>
      </c>
      <c r="G505" t="s">
        <v>2905</v>
      </c>
      <c r="H505" t="s">
        <v>2906</v>
      </c>
      <c r="I505">
        <v>40249</v>
      </c>
      <c r="J505">
        <v>448</v>
      </c>
      <c r="K505">
        <v>91</v>
      </c>
      <c r="L505">
        <v>0</v>
      </c>
      <c r="M505">
        <v>100</v>
      </c>
    </row>
    <row r="506" spans="1:13" ht="51" x14ac:dyDescent="0.2">
      <c r="A506">
        <v>504</v>
      </c>
      <c r="B506" s="1" t="s">
        <v>2907</v>
      </c>
      <c r="C506" s="1" t="s">
        <v>2908</v>
      </c>
      <c r="D506" s="2">
        <v>0.99470899470899399</v>
      </c>
      <c r="E506" t="s">
        <v>2909</v>
      </c>
      <c r="F506" t="s">
        <v>2910</v>
      </c>
      <c r="G506" t="s">
        <v>2911</v>
      </c>
      <c r="H506" t="s">
        <v>2912</v>
      </c>
      <c r="I506">
        <v>45795</v>
      </c>
      <c r="J506">
        <v>517</v>
      </c>
      <c r="K506">
        <v>24</v>
      </c>
      <c r="L506">
        <v>0</v>
      </c>
      <c r="M506">
        <v>72</v>
      </c>
    </row>
    <row r="507" spans="1:13" ht="34" x14ac:dyDescent="0.2">
      <c r="A507">
        <v>505</v>
      </c>
      <c r="B507" s="1" t="s">
        <v>2913</v>
      </c>
      <c r="C507" s="1" t="s">
        <v>2914</v>
      </c>
      <c r="D507" s="2">
        <v>0.99356906512807996</v>
      </c>
      <c r="F507" t="s">
        <v>2915</v>
      </c>
      <c r="G507" t="s">
        <v>2916</v>
      </c>
      <c r="H507" t="s">
        <v>2917</v>
      </c>
      <c r="I507">
        <v>2393</v>
      </c>
      <c r="J507">
        <v>8</v>
      </c>
      <c r="K507">
        <v>3</v>
      </c>
      <c r="L507">
        <v>0</v>
      </c>
      <c r="M507">
        <v>2</v>
      </c>
    </row>
    <row r="508" spans="1:13" ht="34" x14ac:dyDescent="0.2">
      <c r="A508">
        <v>506</v>
      </c>
      <c r="B508" s="1" t="s">
        <v>2918</v>
      </c>
      <c r="C508" s="1" t="s">
        <v>2918</v>
      </c>
      <c r="D508" s="2">
        <v>1</v>
      </c>
      <c r="E508" t="s">
        <v>2919</v>
      </c>
      <c r="F508" t="s">
        <v>2920</v>
      </c>
      <c r="G508" t="s">
        <v>2921</v>
      </c>
      <c r="H508" t="s">
        <v>2922</v>
      </c>
      <c r="I508">
        <v>36193</v>
      </c>
      <c r="J508">
        <v>266</v>
      </c>
      <c r="K508">
        <v>53</v>
      </c>
      <c r="L508">
        <v>0</v>
      </c>
      <c r="M508">
        <v>88</v>
      </c>
    </row>
    <row r="509" spans="1:13" ht="34" x14ac:dyDescent="0.2">
      <c r="A509">
        <v>507</v>
      </c>
      <c r="B509" s="1" t="s">
        <v>2923</v>
      </c>
      <c r="C509" s="1" t="s">
        <v>2923</v>
      </c>
      <c r="D509" s="2">
        <v>1</v>
      </c>
      <c r="E509" t="s">
        <v>2924</v>
      </c>
      <c r="F509" t="s">
        <v>2925</v>
      </c>
      <c r="G509" t="s">
        <v>2926</v>
      </c>
      <c r="H509" t="s">
        <v>2927</v>
      </c>
      <c r="I509">
        <v>214264</v>
      </c>
      <c r="J509">
        <v>1807</v>
      </c>
      <c r="K509">
        <v>55</v>
      </c>
      <c r="L509">
        <v>0</v>
      </c>
      <c r="M509">
        <v>220</v>
      </c>
    </row>
    <row r="510" spans="1:13" ht="34" x14ac:dyDescent="0.2">
      <c r="A510">
        <v>508</v>
      </c>
      <c r="B510" s="1" t="s">
        <v>2928</v>
      </c>
      <c r="C510" s="1" t="s">
        <v>2928</v>
      </c>
      <c r="D510" s="2">
        <v>1</v>
      </c>
      <c r="E510" t="s">
        <v>2929</v>
      </c>
      <c r="F510" t="s">
        <v>2930</v>
      </c>
      <c r="G510" t="s">
        <v>2931</v>
      </c>
      <c r="H510" t="s">
        <v>2932</v>
      </c>
      <c r="I510">
        <v>24060</v>
      </c>
      <c r="J510">
        <v>221</v>
      </c>
      <c r="K510">
        <v>48</v>
      </c>
      <c r="L510">
        <v>0</v>
      </c>
      <c r="M510">
        <v>84</v>
      </c>
    </row>
    <row r="511" spans="1:13" ht="51" x14ac:dyDescent="0.2">
      <c r="A511">
        <v>509</v>
      </c>
      <c r="B511" s="1" t="s">
        <v>2933</v>
      </c>
      <c r="C511" s="1" t="s">
        <v>2934</v>
      </c>
      <c r="D511" s="2">
        <v>0.99303127398441504</v>
      </c>
      <c r="E511" t="s">
        <v>2935</v>
      </c>
      <c r="F511" t="s">
        <v>2936</v>
      </c>
      <c r="G511" t="s">
        <v>2937</v>
      </c>
      <c r="H511" t="s">
        <v>2938</v>
      </c>
      <c r="I511">
        <v>39439</v>
      </c>
      <c r="J511">
        <v>325</v>
      </c>
      <c r="K511">
        <v>13</v>
      </c>
      <c r="L511">
        <v>0</v>
      </c>
      <c r="M511">
        <v>33</v>
      </c>
    </row>
    <row r="512" spans="1:13" ht="34" x14ac:dyDescent="0.2">
      <c r="A512">
        <v>510</v>
      </c>
      <c r="B512" s="1" t="s">
        <v>2939</v>
      </c>
      <c r="C512" s="1" t="s">
        <v>2940</v>
      </c>
      <c r="D512" s="2">
        <v>0.93111508882735605</v>
      </c>
      <c r="E512" t="s">
        <v>2941</v>
      </c>
      <c r="F512" t="s">
        <v>2942</v>
      </c>
      <c r="G512" t="s">
        <v>2943</v>
      </c>
      <c r="H512" t="s">
        <v>2944</v>
      </c>
      <c r="I512">
        <v>98423</v>
      </c>
      <c r="J512">
        <v>753</v>
      </c>
      <c r="K512">
        <v>62</v>
      </c>
      <c r="L512">
        <v>0</v>
      </c>
      <c r="M512">
        <v>178</v>
      </c>
    </row>
    <row r="513" spans="1:13" ht="51" x14ac:dyDescent="0.2">
      <c r="A513">
        <v>511</v>
      </c>
      <c r="B513" s="1" t="s">
        <v>2945</v>
      </c>
      <c r="C513" s="1" t="s">
        <v>2946</v>
      </c>
      <c r="D513" s="2">
        <v>0.96412047702944803</v>
      </c>
      <c r="E513" t="s">
        <v>2947</v>
      </c>
      <c r="F513" t="s">
        <v>2948</v>
      </c>
      <c r="G513" t="s">
        <v>2949</v>
      </c>
      <c r="H513" t="s">
        <v>2950</v>
      </c>
      <c r="I513">
        <v>479251</v>
      </c>
      <c r="J513">
        <v>3901</v>
      </c>
      <c r="K513">
        <v>147</v>
      </c>
      <c r="L513">
        <v>0</v>
      </c>
      <c r="M513">
        <v>370</v>
      </c>
    </row>
    <row r="514" spans="1:13" ht="34" x14ac:dyDescent="0.2">
      <c r="A514">
        <v>512</v>
      </c>
      <c r="B514" s="1" t="s">
        <v>2951</v>
      </c>
      <c r="C514" s="1" t="s">
        <v>2952</v>
      </c>
      <c r="D514" s="2">
        <v>0.83205029433784305</v>
      </c>
      <c r="E514" t="s">
        <v>2953</v>
      </c>
      <c r="F514" t="s">
        <v>2954</v>
      </c>
      <c r="G514" t="s">
        <v>2955</v>
      </c>
      <c r="H514" t="s">
        <v>2956</v>
      </c>
      <c r="I514">
        <v>89954</v>
      </c>
      <c r="J514">
        <v>665</v>
      </c>
      <c r="K514">
        <v>105</v>
      </c>
      <c r="L514">
        <v>0</v>
      </c>
      <c r="M514">
        <v>129</v>
      </c>
    </row>
    <row r="515" spans="1:13" ht="34" x14ac:dyDescent="0.2">
      <c r="A515">
        <v>513</v>
      </c>
      <c r="B515" s="1" t="s">
        <v>2957</v>
      </c>
      <c r="C515" s="1" t="s">
        <v>2958</v>
      </c>
      <c r="D515" s="2">
        <v>0.85895172308642798</v>
      </c>
      <c r="E515" t="s">
        <v>2959</v>
      </c>
      <c r="F515" t="s">
        <v>2960</v>
      </c>
      <c r="G515" t="s">
        <v>2961</v>
      </c>
      <c r="H515" t="s">
        <v>2962</v>
      </c>
      <c r="I515">
        <v>97629</v>
      </c>
      <c r="J515">
        <v>977</v>
      </c>
      <c r="K515">
        <v>41</v>
      </c>
      <c r="L515">
        <v>0</v>
      </c>
      <c r="M515">
        <v>135</v>
      </c>
    </row>
    <row r="516" spans="1:13" ht="34" x14ac:dyDescent="0.2">
      <c r="A516">
        <v>514</v>
      </c>
      <c r="B516" s="1" t="s">
        <v>2963</v>
      </c>
      <c r="C516" s="1" t="s">
        <v>2963</v>
      </c>
      <c r="D516" s="2">
        <v>1</v>
      </c>
      <c r="E516" t="s">
        <v>2964</v>
      </c>
      <c r="F516" t="s">
        <v>2965</v>
      </c>
      <c r="G516" t="s">
        <v>2966</v>
      </c>
      <c r="H516" t="s">
        <v>2967</v>
      </c>
      <c r="I516">
        <v>451241</v>
      </c>
      <c r="J516">
        <v>4543</v>
      </c>
      <c r="K516">
        <v>91</v>
      </c>
      <c r="L516">
        <v>0</v>
      </c>
      <c r="M516">
        <v>221</v>
      </c>
    </row>
    <row r="517" spans="1:13" ht="34" x14ac:dyDescent="0.2">
      <c r="A517">
        <v>515</v>
      </c>
      <c r="B517" s="1" t="s">
        <v>2968</v>
      </c>
      <c r="C517" s="1" t="s">
        <v>2969</v>
      </c>
      <c r="D517" s="2">
        <v>0.95199417339524095</v>
      </c>
      <c r="E517" t="s">
        <v>2970</v>
      </c>
      <c r="F517" t="s">
        <v>2971</v>
      </c>
      <c r="G517" t="s">
        <v>2972</v>
      </c>
      <c r="H517" t="s">
        <v>2973</v>
      </c>
      <c r="I517">
        <v>66714</v>
      </c>
      <c r="J517">
        <v>1446</v>
      </c>
      <c r="K517">
        <v>65</v>
      </c>
      <c r="L517">
        <v>0</v>
      </c>
      <c r="M517">
        <v>128</v>
      </c>
    </row>
    <row r="518" spans="1:13" ht="51" x14ac:dyDescent="0.2">
      <c r="A518">
        <v>516</v>
      </c>
      <c r="B518" s="1" t="s">
        <v>2974</v>
      </c>
      <c r="C518" s="1" t="s">
        <v>2975</v>
      </c>
      <c r="D518" s="2">
        <v>0.99337748344370802</v>
      </c>
      <c r="E518" t="s">
        <v>2976</v>
      </c>
      <c r="F518" t="s">
        <v>2977</v>
      </c>
      <c r="G518" t="s">
        <v>2978</v>
      </c>
      <c r="H518" t="s">
        <v>2979</v>
      </c>
      <c r="I518">
        <v>4102294</v>
      </c>
      <c r="J518">
        <v>59267</v>
      </c>
      <c r="K518">
        <v>1973</v>
      </c>
      <c r="L518">
        <v>0</v>
      </c>
      <c r="M518">
        <v>3917</v>
      </c>
    </row>
    <row r="519" spans="1:13" ht="17" x14ac:dyDescent="0.2">
      <c r="A519">
        <v>517</v>
      </c>
      <c r="B519" s="1" t="s">
        <v>2980</v>
      </c>
      <c r="C519" s="1" t="s">
        <v>2981</v>
      </c>
      <c r="D519" s="2">
        <v>0.91334625903262301</v>
      </c>
      <c r="E519" t="s">
        <v>2982</v>
      </c>
      <c r="F519" t="s">
        <v>2983</v>
      </c>
      <c r="G519" t="s">
        <v>2984</v>
      </c>
      <c r="H519" t="s">
        <v>2985</v>
      </c>
      <c r="I519">
        <v>1121891</v>
      </c>
      <c r="J519">
        <v>5167</v>
      </c>
      <c r="K519">
        <v>79</v>
      </c>
      <c r="L519">
        <v>0</v>
      </c>
      <c r="M519">
        <v>609</v>
      </c>
    </row>
    <row r="520" spans="1:13" ht="34" x14ac:dyDescent="0.2">
      <c r="A520">
        <v>518</v>
      </c>
      <c r="B520" s="1" t="s">
        <v>2986</v>
      </c>
      <c r="C520" s="1" t="s">
        <v>2986</v>
      </c>
      <c r="D520" s="2">
        <v>1</v>
      </c>
      <c r="E520" t="s">
        <v>2987</v>
      </c>
      <c r="F520" t="s">
        <v>2988</v>
      </c>
      <c r="G520" t="s">
        <v>2989</v>
      </c>
      <c r="H520" t="s">
        <v>2990</v>
      </c>
      <c r="I520">
        <v>138941</v>
      </c>
      <c r="J520">
        <v>909</v>
      </c>
      <c r="K520">
        <v>40</v>
      </c>
      <c r="L520">
        <v>0</v>
      </c>
      <c r="M520">
        <v>101</v>
      </c>
    </row>
    <row r="521" spans="1:13" ht="51" x14ac:dyDescent="0.2">
      <c r="A521">
        <v>519</v>
      </c>
      <c r="B521" s="1" t="s">
        <v>2991</v>
      </c>
      <c r="C521" s="1" t="s">
        <v>2992</v>
      </c>
      <c r="D521" s="2">
        <v>0.89802561210691501</v>
      </c>
      <c r="E521" t="s">
        <v>2993</v>
      </c>
      <c r="F521" t="e">
        <f>-hFk6FDrZBc</f>
        <v>#NAME?</v>
      </c>
      <c r="G521" t="s">
        <v>2994</v>
      </c>
      <c r="H521" t="s">
        <v>2995</v>
      </c>
      <c r="I521">
        <v>50236</v>
      </c>
      <c r="J521">
        <v>569</v>
      </c>
      <c r="K521">
        <v>68</v>
      </c>
      <c r="L521">
        <v>0</v>
      </c>
      <c r="M521">
        <v>112</v>
      </c>
    </row>
    <row r="522" spans="1:13" ht="34" x14ac:dyDescent="0.2">
      <c r="A522">
        <v>520</v>
      </c>
      <c r="B522" s="1" t="s">
        <v>2996</v>
      </c>
      <c r="C522" s="1" t="s">
        <v>2996</v>
      </c>
      <c r="D522" s="2">
        <v>1</v>
      </c>
      <c r="E522" t="s">
        <v>2997</v>
      </c>
      <c r="F522" t="s">
        <v>2998</v>
      </c>
      <c r="G522" t="s">
        <v>2999</v>
      </c>
      <c r="H522" t="s">
        <v>3000</v>
      </c>
      <c r="I522">
        <v>298137</v>
      </c>
      <c r="J522">
        <v>2226</v>
      </c>
      <c r="K522">
        <v>32</v>
      </c>
      <c r="L522">
        <v>0</v>
      </c>
      <c r="M522">
        <v>184</v>
      </c>
    </row>
    <row r="523" spans="1:13" ht="34" x14ac:dyDescent="0.2">
      <c r="A523">
        <v>521</v>
      </c>
      <c r="B523" s="1" t="s">
        <v>3001</v>
      </c>
      <c r="C523" s="1" t="s">
        <v>3002</v>
      </c>
      <c r="D523" s="2">
        <v>0.97022023280842196</v>
      </c>
      <c r="E523" t="s">
        <v>3003</v>
      </c>
      <c r="F523" t="s">
        <v>3004</v>
      </c>
      <c r="G523" t="s">
        <v>3005</v>
      </c>
      <c r="H523" t="s">
        <v>3006</v>
      </c>
      <c r="I523">
        <v>94140</v>
      </c>
      <c r="J523">
        <v>967</v>
      </c>
      <c r="K523">
        <v>79</v>
      </c>
      <c r="L523">
        <v>0</v>
      </c>
      <c r="M523">
        <v>92</v>
      </c>
    </row>
    <row r="524" spans="1:13" ht="34" x14ac:dyDescent="0.2">
      <c r="A524">
        <v>522</v>
      </c>
      <c r="B524" s="1" t="s">
        <v>3007</v>
      </c>
      <c r="C524" s="1" t="s">
        <v>3007</v>
      </c>
      <c r="D524" s="2">
        <v>0.999999999999999</v>
      </c>
      <c r="E524" t="s">
        <v>3008</v>
      </c>
      <c r="F524" t="s">
        <v>3009</v>
      </c>
      <c r="G524" t="s">
        <v>3010</v>
      </c>
      <c r="H524" t="s">
        <v>3011</v>
      </c>
      <c r="I524">
        <v>49994</v>
      </c>
      <c r="J524">
        <v>317</v>
      </c>
      <c r="K524">
        <v>24</v>
      </c>
      <c r="L524">
        <v>0</v>
      </c>
      <c r="M524">
        <v>57</v>
      </c>
    </row>
    <row r="525" spans="1:13" ht="34" x14ac:dyDescent="0.2">
      <c r="A525">
        <v>523</v>
      </c>
      <c r="B525" s="1" t="s">
        <v>3012</v>
      </c>
      <c r="C525" s="1" t="s">
        <v>3013</v>
      </c>
      <c r="D525" s="2">
        <v>0.96236067904669598</v>
      </c>
      <c r="E525" t="s">
        <v>3014</v>
      </c>
      <c r="F525" t="s">
        <v>3015</v>
      </c>
      <c r="G525" t="s">
        <v>3016</v>
      </c>
      <c r="H525" t="s">
        <v>3017</v>
      </c>
      <c r="I525">
        <v>593352</v>
      </c>
      <c r="J525">
        <v>5725</v>
      </c>
      <c r="K525">
        <v>1324</v>
      </c>
      <c r="L525">
        <v>0</v>
      </c>
      <c r="M525">
        <v>1427</v>
      </c>
    </row>
    <row r="526" spans="1:13" ht="34" x14ac:dyDescent="0.2">
      <c r="A526">
        <v>524</v>
      </c>
      <c r="B526" s="1" t="s">
        <v>3018</v>
      </c>
      <c r="C526" s="1" t="s">
        <v>3019</v>
      </c>
      <c r="D526" s="2">
        <v>0.89984254133169495</v>
      </c>
      <c r="E526" t="s">
        <v>3020</v>
      </c>
      <c r="F526" t="s">
        <v>3021</v>
      </c>
      <c r="G526" t="s">
        <v>3022</v>
      </c>
      <c r="H526" t="s">
        <v>3023</v>
      </c>
      <c r="I526">
        <v>369399</v>
      </c>
      <c r="J526">
        <v>2492</v>
      </c>
      <c r="K526">
        <v>113</v>
      </c>
      <c r="L526">
        <v>0</v>
      </c>
      <c r="M526">
        <v>95</v>
      </c>
    </row>
    <row r="527" spans="1:13" ht="34" x14ac:dyDescent="0.2">
      <c r="A527">
        <v>525</v>
      </c>
      <c r="B527" s="1" t="s">
        <v>3024</v>
      </c>
      <c r="C527" s="1" t="s">
        <v>3025</v>
      </c>
      <c r="D527" s="2">
        <v>0.97406036053302503</v>
      </c>
      <c r="E527" t="s">
        <v>3026</v>
      </c>
      <c r="F527" t="s">
        <v>3027</v>
      </c>
      <c r="G527" t="s">
        <v>3028</v>
      </c>
      <c r="H527" t="s">
        <v>3029</v>
      </c>
      <c r="I527">
        <v>92650</v>
      </c>
      <c r="J527">
        <v>984</v>
      </c>
      <c r="K527">
        <v>232</v>
      </c>
      <c r="L527">
        <v>0</v>
      </c>
      <c r="M527">
        <v>456</v>
      </c>
    </row>
    <row r="528" spans="1:13" ht="51" x14ac:dyDescent="0.2">
      <c r="A528">
        <v>526</v>
      </c>
      <c r="B528" s="1" t="s">
        <v>3030</v>
      </c>
      <c r="C528" s="1" t="s">
        <v>3031</v>
      </c>
      <c r="D528" s="2">
        <v>0.73628040051186905</v>
      </c>
      <c r="E528" t="s">
        <v>3032</v>
      </c>
      <c r="F528" t="s">
        <v>3033</v>
      </c>
      <c r="G528" t="s">
        <v>3034</v>
      </c>
      <c r="H528" t="s">
        <v>3035</v>
      </c>
      <c r="I528">
        <v>45050</v>
      </c>
      <c r="J528">
        <v>542</v>
      </c>
      <c r="K528">
        <v>22</v>
      </c>
      <c r="L528">
        <v>0</v>
      </c>
      <c r="M528">
        <v>108</v>
      </c>
    </row>
    <row r="529" spans="1:13" ht="34" x14ac:dyDescent="0.2">
      <c r="A529">
        <v>527</v>
      </c>
      <c r="B529" s="1" t="s">
        <v>3036</v>
      </c>
      <c r="C529" s="1" t="s">
        <v>3036</v>
      </c>
      <c r="D529" s="2">
        <v>1</v>
      </c>
      <c r="E529" t="s">
        <v>3037</v>
      </c>
      <c r="F529" t="s">
        <v>3038</v>
      </c>
      <c r="G529" t="s">
        <v>3039</v>
      </c>
      <c r="H529" t="s">
        <v>3040</v>
      </c>
      <c r="I529">
        <v>369871</v>
      </c>
      <c r="J529">
        <v>2609</v>
      </c>
      <c r="K529">
        <v>81</v>
      </c>
      <c r="L529">
        <v>0</v>
      </c>
      <c r="M529">
        <v>97</v>
      </c>
    </row>
    <row r="530" spans="1:13" ht="34" x14ac:dyDescent="0.2">
      <c r="A530">
        <v>528</v>
      </c>
      <c r="B530" s="1" t="s">
        <v>3041</v>
      </c>
      <c r="C530" s="1" t="s">
        <v>3041</v>
      </c>
      <c r="D530" s="2">
        <v>1</v>
      </c>
      <c r="E530" t="s">
        <v>3042</v>
      </c>
      <c r="F530" t="s">
        <v>3043</v>
      </c>
      <c r="G530" t="s">
        <v>3044</v>
      </c>
      <c r="H530" t="s">
        <v>3045</v>
      </c>
      <c r="I530">
        <v>141998</v>
      </c>
      <c r="J530">
        <v>669</v>
      </c>
      <c r="K530">
        <v>72</v>
      </c>
      <c r="L530">
        <v>0</v>
      </c>
      <c r="M530">
        <v>203</v>
      </c>
    </row>
    <row r="531" spans="1:13" ht="34" x14ac:dyDescent="0.2">
      <c r="A531">
        <v>529</v>
      </c>
      <c r="B531" s="1" t="s">
        <v>3046</v>
      </c>
      <c r="C531" s="1" t="s">
        <v>3046</v>
      </c>
      <c r="D531" s="2">
        <v>1</v>
      </c>
      <c r="E531" t="s">
        <v>3047</v>
      </c>
      <c r="F531" t="s">
        <v>3048</v>
      </c>
      <c r="G531" t="s">
        <v>3049</v>
      </c>
      <c r="H531" t="s">
        <v>3050</v>
      </c>
      <c r="I531">
        <v>199421</v>
      </c>
      <c r="J531">
        <v>2439</v>
      </c>
      <c r="K531">
        <v>117</v>
      </c>
      <c r="L531">
        <v>0</v>
      </c>
      <c r="M531">
        <v>445</v>
      </c>
    </row>
    <row r="532" spans="1:13" ht="51" x14ac:dyDescent="0.2">
      <c r="A532">
        <v>530</v>
      </c>
      <c r="B532" s="1" t="s">
        <v>3051</v>
      </c>
      <c r="C532" s="1" t="s">
        <v>3052</v>
      </c>
      <c r="D532" s="2">
        <v>0.99253731343283502</v>
      </c>
      <c r="E532" t="s">
        <v>3053</v>
      </c>
      <c r="F532" t="s">
        <v>3054</v>
      </c>
      <c r="G532" t="s">
        <v>3055</v>
      </c>
      <c r="H532" t="s">
        <v>3056</v>
      </c>
      <c r="I532">
        <v>5591339</v>
      </c>
      <c r="J532">
        <v>84761</v>
      </c>
      <c r="K532">
        <v>1536</v>
      </c>
      <c r="L532">
        <v>0</v>
      </c>
      <c r="M532">
        <v>4137</v>
      </c>
    </row>
    <row r="533" spans="1:13" ht="34" x14ac:dyDescent="0.2">
      <c r="A533">
        <v>531</v>
      </c>
      <c r="B533" s="1" t="s">
        <v>3057</v>
      </c>
      <c r="C533" s="1" t="s">
        <v>3058</v>
      </c>
      <c r="D533" s="2">
        <v>0.99107142857142805</v>
      </c>
      <c r="E533" t="s">
        <v>3059</v>
      </c>
      <c r="F533" t="s">
        <v>3060</v>
      </c>
      <c r="G533" t="s">
        <v>3061</v>
      </c>
      <c r="H533" t="s">
        <v>3062</v>
      </c>
      <c r="I533">
        <v>2522635</v>
      </c>
      <c r="J533">
        <v>19419</v>
      </c>
      <c r="K533">
        <v>1266</v>
      </c>
      <c r="L533">
        <v>0</v>
      </c>
      <c r="M533">
        <v>2044</v>
      </c>
    </row>
    <row r="534" spans="1:13" ht="51" x14ac:dyDescent="0.2">
      <c r="A534">
        <v>532</v>
      </c>
      <c r="B534" s="1" t="s">
        <v>3063</v>
      </c>
      <c r="C534" s="1" t="s">
        <v>3064</v>
      </c>
      <c r="D534" s="2">
        <v>0.736116091160263</v>
      </c>
      <c r="E534" t="s">
        <v>3065</v>
      </c>
      <c r="F534" t="s">
        <v>3066</v>
      </c>
      <c r="G534" t="s">
        <v>3067</v>
      </c>
      <c r="H534" t="s">
        <v>3068</v>
      </c>
      <c r="I534">
        <v>57164</v>
      </c>
      <c r="J534">
        <v>434</v>
      </c>
      <c r="K534">
        <v>46</v>
      </c>
      <c r="L534">
        <v>0</v>
      </c>
      <c r="M534">
        <v>69</v>
      </c>
    </row>
    <row r="535" spans="1:13" ht="34" x14ac:dyDescent="0.2">
      <c r="A535">
        <v>533</v>
      </c>
      <c r="B535" s="1" t="s">
        <v>3069</v>
      </c>
      <c r="C535" s="1" t="s">
        <v>3070</v>
      </c>
      <c r="D535" s="2">
        <v>0.98780487804878003</v>
      </c>
      <c r="E535" t="s">
        <v>3071</v>
      </c>
      <c r="F535" t="s">
        <v>3072</v>
      </c>
      <c r="G535" t="s">
        <v>3073</v>
      </c>
      <c r="H535" t="s">
        <v>3074</v>
      </c>
      <c r="I535">
        <v>893046</v>
      </c>
      <c r="J535">
        <v>8621</v>
      </c>
      <c r="K535">
        <v>598</v>
      </c>
      <c r="L535">
        <v>0</v>
      </c>
      <c r="M535">
        <v>912</v>
      </c>
    </row>
    <row r="536" spans="1:13" ht="51" x14ac:dyDescent="0.2">
      <c r="A536">
        <v>534</v>
      </c>
      <c r="B536" s="1" t="s">
        <v>3075</v>
      </c>
      <c r="C536" s="1" t="s">
        <v>3076</v>
      </c>
      <c r="D536" s="2">
        <v>0.93004650348779005</v>
      </c>
      <c r="F536" t="s">
        <v>3077</v>
      </c>
      <c r="G536" t="s">
        <v>3078</v>
      </c>
      <c r="H536" t="s">
        <v>3079</v>
      </c>
      <c r="I536">
        <v>12853</v>
      </c>
      <c r="J536">
        <v>43</v>
      </c>
      <c r="K536">
        <v>2</v>
      </c>
      <c r="L536">
        <v>0</v>
      </c>
      <c r="M536">
        <v>9</v>
      </c>
    </row>
    <row r="537" spans="1:13" ht="34" x14ac:dyDescent="0.2">
      <c r="A537">
        <v>535</v>
      </c>
      <c r="B537" s="1" t="s">
        <v>3080</v>
      </c>
      <c r="C537" s="1" t="s">
        <v>3081</v>
      </c>
      <c r="D537" s="2">
        <v>0.989247311827956</v>
      </c>
      <c r="F537" t="s">
        <v>3082</v>
      </c>
      <c r="G537" t="s">
        <v>3083</v>
      </c>
      <c r="H537" t="s">
        <v>3084</v>
      </c>
      <c r="I537">
        <v>50988</v>
      </c>
      <c r="J537">
        <v>432</v>
      </c>
      <c r="K537">
        <v>11</v>
      </c>
      <c r="L537">
        <v>0</v>
      </c>
      <c r="M537">
        <v>6</v>
      </c>
    </row>
    <row r="538" spans="1:13" ht="34" x14ac:dyDescent="0.2">
      <c r="A538">
        <v>536</v>
      </c>
      <c r="B538" s="1" t="s">
        <v>3085</v>
      </c>
      <c r="C538" s="1" t="s">
        <v>3086</v>
      </c>
      <c r="D538" s="2">
        <v>0.98969072164948402</v>
      </c>
      <c r="E538" t="s">
        <v>3087</v>
      </c>
      <c r="F538" t="s">
        <v>3088</v>
      </c>
      <c r="G538" t="s">
        <v>3089</v>
      </c>
      <c r="H538" t="s">
        <v>3090</v>
      </c>
      <c r="I538">
        <v>438885</v>
      </c>
      <c r="J538">
        <v>4109</v>
      </c>
      <c r="K538">
        <v>137</v>
      </c>
      <c r="L538">
        <v>0</v>
      </c>
      <c r="M538">
        <v>388</v>
      </c>
    </row>
    <row r="539" spans="1:13" ht="34" x14ac:dyDescent="0.2">
      <c r="A539">
        <v>537</v>
      </c>
      <c r="B539" s="1" t="s">
        <v>3091</v>
      </c>
      <c r="C539" s="1" t="s">
        <v>3091</v>
      </c>
      <c r="D539" s="2">
        <v>1</v>
      </c>
      <c r="E539" t="s">
        <v>3092</v>
      </c>
      <c r="F539" t="s">
        <v>3093</v>
      </c>
      <c r="G539" t="s">
        <v>3094</v>
      </c>
      <c r="H539" t="s">
        <v>3095</v>
      </c>
      <c r="I539">
        <v>274788</v>
      </c>
      <c r="J539">
        <v>2408</v>
      </c>
      <c r="K539">
        <v>65</v>
      </c>
      <c r="L539">
        <v>0</v>
      </c>
      <c r="M539">
        <v>138</v>
      </c>
    </row>
    <row r="540" spans="1:13" ht="34" x14ac:dyDescent="0.2">
      <c r="A540">
        <v>538</v>
      </c>
      <c r="B540" s="1" t="s">
        <v>3096</v>
      </c>
      <c r="C540" s="1" t="s">
        <v>3097</v>
      </c>
      <c r="D540" s="2">
        <v>0.98772959664958904</v>
      </c>
      <c r="E540" t="s">
        <v>3098</v>
      </c>
      <c r="F540" t="s">
        <v>3099</v>
      </c>
      <c r="G540" t="s">
        <v>3100</v>
      </c>
      <c r="H540" t="s">
        <v>3101</v>
      </c>
      <c r="I540">
        <v>42269</v>
      </c>
      <c r="J540">
        <v>87</v>
      </c>
      <c r="K540">
        <v>9</v>
      </c>
      <c r="L540">
        <v>0</v>
      </c>
      <c r="M540">
        <v>11</v>
      </c>
    </row>
    <row r="541" spans="1:13" ht="34" x14ac:dyDescent="0.2">
      <c r="A541">
        <v>539</v>
      </c>
      <c r="B541" s="1" t="s">
        <v>3102</v>
      </c>
      <c r="C541" s="1" t="s">
        <v>3103</v>
      </c>
      <c r="D541" s="2">
        <v>0.99209473766568101</v>
      </c>
      <c r="E541" t="s">
        <v>3104</v>
      </c>
      <c r="F541" t="s">
        <v>3105</v>
      </c>
      <c r="G541" t="s">
        <v>3106</v>
      </c>
      <c r="H541" t="s">
        <v>3107</v>
      </c>
      <c r="I541">
        <v>9042</v>
      </c>
      <c r="J541">
        <v>68</v>
      </c>
      <c r="K541">
        <v>3</v>
      </c>
      <c r="L541">
        <v>0</v>
      </c>
      <c r="M541">
        <v>4</v>
      </c>
    </row>
    <row r="542" spans="1:13" ht="34" x14ac:dyDescent="0.2">
      <c r="A542">
        <v>540</v>
      </c>
      <c r="B542" s="1" t="s">
        <v>3108</v>
      </c>
      <c r="C542" s="1" t="s">
        <v>3108</v>
      </c>
      <c r="D542" s="2">
        <v>1</v>
      </c>
      <c r="E542" t="s">
        <v>3109</v>
      </c>
      <c r="F542" t="s">
        <v>3110</v>
      </c>
      <c r="G542" t="s">
        <v>3111</v>
      </c>
      <c r="H542" t="s">
        <v>3112</v>
      </c>
      <c r="I542">
        <v>411307</v>
      </c>
      <c r="J542">
        <v>2938</v>
      </c>
      <c r="K542">
        <v>70</v>
      </c>
      <c r="L542">
        <v>0</v>
      </c>
      <c r="M542">
        <v>138</v>
      </c>
    </row>
    <row r="543" spans="1:13" ht="34" x14ac:dyDescent="0.2">
      <c r="A543">
        <v>541</v>
      </c>
      <c r="B543" s="1" t="s">
        <v>3113</v>
      </c>
      <c r="C543" s="1" t="s">
        <v>3113</v>
      </c>
      <c r="D543" s="2">
        <v>1</v>
      </c>
      <c r="E543" t="s">
        <v>3114</v>
      </c>
      <c r="F543" t="s">
        <v>3115</v>
      </c>
      <c r="G543" t="s">
        <v>3116</v>
      </c>
      <c r="H543" t="s">
        <v>3117</v>
      </c>
      <c r="I543">
        <v>32932</v>
      </c>
      <c r="J543">
        <v>462</v>
      </c>
      <c r="K543">
        <v>18</v>
      </c>
      <c r="L543">
        <v>0</v>
      </c>
      <c r="M543">
        <v>132</v>
      </c>
    </row>
    <row r="544" spans="1:13" ht="34" x14ac:dyDescent="0.2">
      <c r="A544">
        <v>542</v>
      </c>
      <c r="B544" s="1" t="s">
        <v>3118</v>
      </c>
      <c r="C544" s="1" t="s">
        <v>3119</v>
      </c>
      <c r="D544" s="2">
        <v>0.95298891985581702</v>
      </c>
      <c r="E544" t="s">
        <v>3120</v>
      </c>
      <c r="F544" t="s">
        <v>3121</v>
      </c>
      <c r="G544" t="s">
        <v>3122</v>
      </c>
      <c r="H544" t="s">
        <v>3123</v>
      </c>
      <c r="I544">
        <v>25462</v>
      </c>
      <c r="J544">
        <v>56</v>
      </c>
      <c r="K544">
        <v>5</v>
      </c>
      <c r="L544">
        <v>0</v>
      </c>
      <c r="M544">
        <v>1</v>
      </c>
    </row>
    <row r="545" spans="1:13" ht="34" x14ac:dyDescent="0.2">
      <c r="A545">
        <v>543</v>
      </c>
      <c r="B545" s="1" t="s">
        <v>3124</v>
      </c>
      <c r="C545" s="1" t="s">
        <v>3124</v>
      </c>
      <c r="D545" s="2">
        <v>1</v>
      </c>
      <c r="E545" t="s">
        <v>3125</v>
      </c>
      <c r="F545" t="s">
        <v>3126</v>
      </c>
      <c r="G545" t="s">
        <v>3127</v>
      </c>
      <c r="H545" t="s">
        <v>3128</v>
      </c>
      <c r="I545">
        <v>136387</v>
      </c>
      <c r="J545">
        <v>2077</v>
      </c>
      <c r="K545">
        <v>95</v>
      </c>
      <c r="L545">
        <v>0</v>
      </c>
      <c r="M545">
        <v>270</v>
      </c>
    </row>
    <row r="546" spans="1:13" ht="51" x14ac:dyDescent="0.2">
      <c r="A546">
        <v>544</v>
      </c>
      <c r="B546" s="1" t="s">
        <v>3129</v>
      </c>
      <c r="C546" s="1" t="s">
        <v>3129</v>
      </c>
      <c r="D546" s="2">
        <v>1</v>
      </c>
      <c r="E546" t="s">
        <v>3130</v>
      </c>
      <c r="F546" t="s">
        <v>3131</v>
      </c>
      <c r="G546" t="s">
        <v>3132</v>
      </c>
      <c r="H546" t="s">
        <v>3133</v>
      </c>
      <c r="I546">
        <v>59938</v>
      </c>
      <c r="J546">
        <v>532</v>
      </c>
      <c r="K546">
        <v>61</v>
      </c>
      <c r="L546">
        <v>0</v>
      </c>
      <c r="M546">
        <v>136</v>
      </c>
    </row>
    <row r="547" spans="1:13" ht="34" x14ac:dyDescent="0.2">
      <c r="A547">
        <v>545</v>
      </c>
      <c r="B547" s="1" t="s">
        <v>3134</v>
      </c>
      <c r="C547" s="1" t="s">
        <v>3135</v>
      </c>
      <c r="D547" s="2">
        <v>0.999999999999999</v>
      </c>
      <c r="E547" t="s">
        <v>3136</v>
      </c>
      <c r="F547" t="s">
        <v>3137</v>
      </c>
      <c r="G547" t="s">
        <v>3138</v>
      </c>
      <c r="H547" t="s">
        <v>3139</v>
      </c>
      <c r="I547">
        <v>84610</v>
      </c>
      <c r="J547">
        <v>719</v>
      </c>
      <c r="K547">
        <v>127</v>
      </c>
      <c r="L547">
        <v>0</v>
      </c>
      <c r="M547">
        <v>128</v>
      </c>
    </row>
    <row r="548" spans="1:13" ht="34" x14ac:dyDescent="0.2">
      <c r="A548">
        <v>546</v>
      </c>
      <c r="B548" s="1" t="s">
        <v>3140</v>
      </c>
      <c r="C548" s="1" t="s">
        <v>3141</v>
      </c>
      <c r="D548" s="2">
        <v>0.962079304595711</v>
      </c>
      <c r="E548" t="s">
        <v>3142</v>
      </c>
      <c r="F548" t="s">
        <v>3143</v>
      </c>
      <c r="G548" t="s">
        <v>3144</v>
      </c>
      <c r="H548" t="s">
        <v>3145</v>
      </c>
      <c r="I548">
        <v>23740</v>
      </c>
      <c r="J548">
        <v>95</v>
      </c>
      <c r="K548">
        <v>6</v>
      </c>
      <c r="L548">
        <v>0</v>
      </c>
      <c r="M548">
        <v>8</v>
      </c>
    </row>
    <row r="549" spans="1:13" ht="34" x14ac:dyDescent="0.2">
      <c r="A549">
        <v>547</v>
      </c>
      <c r="B549" s="1" t="s">
        <v>3146</v>
      </c>
      <c r="C549" s="1" t="s">
        <v>3147</v>
      </c>
      <c r="D549" s="2">
        <v>0.99365072945773902</v>
      </c>
      <c r="F549" t="s">
        <v>3148</v>
      </c>
      <c r="G549" t="s">
        <v>3149</v>
      </c>
      <c r="H549" t="s">
        <v>3150</v>
      </c>
      <c r="I549">
        <v>534</v>
      </c>
      <c r="J549">
        <v>4</v>
      </c>
      <c r="K549">
        <v>0</v>
      </c>
      <c r="L549">
        <v>0</v>
      </c>
      <c r="M549">
        <v>0</v>
      </c>
    </row>
    <row r="550" spans="1:13" ht="34" x14ac:dyDescent="0.2">
      <c r="A550">
        <v>548</v>
      </c>
      <c r="B550" s="1" t="s">
        <v>3151</v>
      </c>
      <c r="C550" s="1" t="s">
        <v>3151</v>
      </c>
      <c r="D550" s="2">
        <v>1</v>
      </c>
      <c r="E550" t="s">
        <v>3152</v>
      </c>
      <c r="F550" t="s">
        <v>3153</v>
      </c>
      <c r="G550" t="s">
        <v>3154</v>
      </c>
      <c r="H550" t="s">
        <v>3155</v>
      </c>
      <c r="I550">
        <v>104901</v>
      </c>
      <c r="J550">
        <v>453</v>
      </c>
      <c r="K550">
        <v>164</v>
      </c>
      <c r="L550">
        <v>0</v>
      </c>
      <c r="M550">
        <v>86</v>
      </c>
    </row>
    <row r="551" spans="1:13" ht="34" x14ac:dyDescent="0.2">
      <c r="A551">
        <v>549</v>
      </c>
      <c r="B551" s="1" t="s">
        <v>3156</v>
      </c>
      <c r="C551" s="1" t="s">
        <v>3156</v>
      </c>
      <c r="D551" s="2">
        <v>1</v>
      </c>
      <c r="E551" t="s">
        <v>3157</v>
      </c>
      <c r="F551" t="s">
        <v>3158</v>
      </c>
      <c r="G551" t="s">
        <v>3159</v>
      </c>
      <c r="H551" t="s">
        <v>3160</v>
      </c>
      <c r="I551">
        <v>13880</v>
      </c>
      <c r="J551">
        <v>177</v>
      </c>
      <c r="K551">
        <v>25</v>
      </c>
      <c r="L551">
        <v>0</v>
      </c>
      <c r="M551">
        <v>31</v>
      </c>
    </row>
    <row r="552" spans="1:13" ht="51" x14ac:dyDescent="0.2">
      <c r="A552">
        <v>550</v>
      </c>
      <c r="B552" s="1" t="s">
        <v>3161</v>
      </c>
      <c r="C552" s="1" t="s">
        <v>3162</v>
      </c>
      <c r="D552" s="2">
        <v>0.99459459459459398</v>
      </c>
      <c r="E552" t="s">
        <v>3163</v>
      </c>
      <c r="F552" t="s">
        <v>3164</v>
      </c>
      <c r="G552" t="s">
        <v>3165</v>
      </c>
      <c r="H552" t="s">
        <v>3166</v>
      </c>
      <c r="I552">
        <v>12533</v>
      </c>
      <c r="J552">
        <v>37</v>
      </c>
      <c r="K552">
        <v>4</v>
      </c>
      <c r="L552">
        <v>0</v>
      </c>
      <c r="M552">
        <v>15</v>
      </c>
    </row>
    <row r="553" spans="1:13" ht="51" x14ac:dyDescent="0.2">
      <c r="A553">
        <v>551</v>
      </c>
      <c r="B553" s="1" t="s">
        <v>3167</v>
      </c>
      <c r="C553" s="1" t="s">
        <v>3168</v>
      </c>
      <c r="D553" s="2">
        <v>0.96897502383050804</v>
      </c>
      <c r="E553" t="s">
        <v>3169</v>
      </c>
      <c r="F553" t="s">
        <v>3170</v>
      </c>
      <c r="G553" t="s">
        <v>3171</v>
      </c>
      <c r="H553" t="s">
        <v>3172</v>
      </c>
      <c r="I553">
        <v>37919</v>
      </c>
      <c r="J553">
        <v>252</v>
      </c>
      <c r="K553">
        <v>42</v>
      </c>
      <c r="L553">
        <v>0</v>
      </c>
      <c r="M553">
        <v>63</v>
      </c>
    </row>
    <row r="554" spans="1:13" ht="51" x14ac:dyDescent="0.2">
      <c r="A554">
        <v>552</v>
      </c>
      <c r="B554" s="1" t="s">
        <v>3173</v>
      </c>
      <c r="C554" s="1" t="s">
        <v>3174</v>
      </c>
      <c r="D554" s="2">
        <v>0.91970900922744803</v>
      </c>
      <c r="E554" t="s">
        <v>3175</v>
      </c>
      <c r="F554" t="s">
        <v>3176</v>
      </c>
      <c r="G554" t="s">
        <v>3177</v>
      </c>
      <c r="H554" t="s">
        <v>3178</v>
      </c>
      <c r="I554">
        <v>36935</v>
      </c>
      <c r="J554">
        <v>266</v>
      </c>
      <c r="K554">
        <v>79</v>
      </c>
      <c r="L554">
        <v>0</v>
      </c>
      <c r="M554">
        <v>80</v>
      </c>
    </row>
    <row r="555" spans="1:13" ht="51" x14ac:dyDescent="0.2">
      <c r="A555">
        <v>553</v>
      </c>
      <c r="B555" s="1" t="s">
        <v>3179</v>
      </c>
      <c r="C555" s="1" t="s">
        <v>3180</v>
      </c>
      <c r="D555" s="2">
        <v>0.99504950495049505</v>
      </c>
      <c r="E555" t="s">
        <v>3181</v>
      </c>
      <c r="F555" t="s">
        <v>3182</v>
      </c>
      <c r="G555" t="s">
        <v>3183</v>
      </c>
      <c r="H555" t="s">
        <v>3184</v>
      </c>
      <c r="I555">
        <v>4599377</v>
      </c>
      <c r="J555">
        <v>35596</v>
      </c>
      <c r="K555">
        <v>856</v>
      </c>
      <c r="L555">
        <v>0</v>
      </c>
      <c r="M555">
        <v>2394</v>
      </c>
    </row>
    <row r="556" spans="1:13" ht="34" x14ac:dyDescent="0.2">
      <c r="A556">
        <v>554</v>
      </c>
      <c r="B556" s="1" t="s">
        <v>3185</v>
      </c>
      <c r="C556" s="1" t="s">
        <v>3186</v>
      </c>
      <c r="D556" s="2">
        <v>0.97236145757091696</v>
      </c>
      <c r="E556" t="s">
        <v>3187</v>
      </c>
      <c r="F556" t="s">
        <v>3188</v>
      </c>
      <c r="G556" t="s">
        <v>3189</v>
      </c>
      <c r="H556" t="s">
        <v>3190</v>
      </c>
      <c r="I556">
        <v>27287</v>
      </c>
      <c r="J556">
        <v>301</v>
      </c>
      <c r="K556">
        <v>57</v>
      </c>
      <c r="L556">
        <v>0</v>
      </c>
      <c r="M556">
        <v>42</v>
      </c>
    </row>
    <row r="557" spans="1:13" ht="68" x14ac:dyDescent="0.2">
      <c r="A557">
        <v>555</v>
      </c>
      <c r="B557" s="1" t="s">
        <v>3191</v>
      </c>
      <c r="C557" s="1" t="s">
        <v>3192</v>
      </c>
      <c r="D557" s="2">
        <v>0.98670564840057895</v>
      </c>
      <c r="E557" t="s">
        <v>3193</v>
      </c>
      <c r="F557" t="s">
        <v>3194</v>
      </c>
      <c r="G557" t="s">
        <v>3195</v>
      </c>
      <c r="H557" t="s">
        <v>3196</v>
      </c>
      <c r="I557">
        <v>81879</v>
      </c>
      <c r="J557">
        <v>365</v>
      </c>
      <c r="K557">
        <v>88</v>
      </c>
      <c r="L557">
        <v>0</v>
      </c>
      <c r="M557">
        <v>29</v>
      </c>
    </row>
    <row r="558" spans="1:13" ht="51" x14ac:dyDescent="0.2">
      <c r="A558">
        <v>556</v>
      </c>
      <c r="B558" s="1" t="s">
        <v>3197</v>
      </c>
      <c r="C558" s="1" t="s">
        <v>3198</v>
      </c>
      <c r="D558" s="2">
        <v>0.98886659507596997</v>
      </c>
      <c r="E558" t="s">
        <v>3199</v>
      </c>
      <c r="F558" t="s">
        <v>3200</v>
      </c>
      <c r="G558" t="s">
        <v>3201</v>
      </c>
      <c r="H558" t="s">
        <v>3202</v>
      </c>
      <c r="I558">
        <v>651582</v>
      </c>
      <c r="J558">
        <v>9344</v>
      </c>
      <c r="K558">
        <v>434</v>
      </c>
      <c r="L558">
        <v>0</v>
      </c>
      <c r="M558">
        <v>803</v>
      </c>
    </row>
    <row r="559" spans="1:13" ht="34" x14ac:dyDescent="0.2">
      <c r="A559">
        <v>557</v>
      </c>
      <c r="B559" s="1" t="s">
        <v>3203</v>
      </c>
      <c r="C559" s="1" t="s">
        <v>3204</v>
      </c>
      <c r="D559" s="2">
        <v>0.96705274480555303</v>
      </c>
      <c r="E559" t="s">
        <v>3205</v>
      </c>
      <c r="F559" t="s">
        <v>3206</v>
      </c>
      <c r="G559" t="s">
        <v>3207</v>
      </c>
      <c r="H559" t="s">
        <v>3208</v>
      </c>
      <c r="I559">
        <v>120698</v>
      </c>
      <c r="J559">
        <v>927</v>
      </c>
      <c r="K559">
        <v>75</v>
      </c>
      <c r="L559">
        <v>0</v>
      </c>
      <c r="M559">
        <v>201</v>
      </c>
    </row>
    <row r="560" spans="1:13" ht="34" x14ac:dyDescent="0.2">
      <c r="A560">
        <v>558</v>
      </c>
      <c r="B560" s="1" t="s">
        <v>3209</v>
      </c>
      <c r="C560" s="1" t="s">
        <v>3210</v>
      </c>
      <c r="D560" s="2">
        <v>0.95579158261993202</v>
      </c>
      <c r="E560" t="s">
        <v>3211</v>
      </c>
      <c r="F560" t="s">
        <v>3212</v>
      </c>
      <c r="G560" t="s">
        <v>3213</v>
      </c>
      <c r="H560" t="s">
        <v>3214</v>
      </c>
      <c r="I560">
        <v>349695</v>
      </c>
      <c r="J560">
        <v>3241</v>
      </c>
      <c r="K560">
        <v>107</v>
      </c>
      <c r="L560">
        <v>0</v>
      </c>
      <c r="M560">
        <v>459</v>
      </c>
    </row>
    <row r="561" spans="1:13" ht="34" x14ac:dyDescent="0.2">
      <c r="A561">
        <v>559</v>
      </c>
      <c r="B561" s="1" t="s">
        <v>3215</v>
      </c>
      <c r="C561" s="1" t="s">
        <v>3215</v>
      </c>
      <c r="D561" s="2">
        <v>1</v>
      </c>
      <c r="E561" t="s">
        <v>3216</v>
      </c>
      <c r="F561" t="s">
        <v>3217</v>
      </c>
      <c r="G561" t="s">
        <v>3218</v>
      </c>
      <c r="H561" t="s">
        <v>3219</v>
      </c>
      <c r="I561">
        <v>157567</v>
      </c>
      <c r="J561">
        <v>1263</v>
      </c>
      <c r="K561">
        <v>127</v>
      </c>
      <c r="L561">
        <v>0</v>
      </c>
      <c r="M561">
        <v>291</v>
      </c>
    </row>
    <row r="562" spans="1:13" ht="34" x14ac:dyDescent="0.2">
      <c r="A562">
        <v>560</v>
      </c>
      <c r="B562" s="1" t="s">
        <v>3220</v>
      </c>
      <c r="C562" s="1" t="s">
        <v>3220</v>
      </c>
      <c r="D562" s="2">
        <v>1</v>
      </c>
      <c r="E562" t="s">
        <v>3221</v>
      </c>
      <c r="F562" t="s">
        <v>3222</v>
      </c>
      <c r="G562" t="s">
        <v>3223</v>
      </c>
      <c r="H562" t="s">
        <v>3224</v>
      </c>
      <c r="I562">
        <v>74395</v>
      </c>
      <c r="J562">
        <v>789</v>
      </c>
      <c r="K562">
        <v>29</v>
      </c>
      <c r="L562">
        <v>0</v>
      </c>
      <c r="M562">
        <v>107</v>
      </c>
    </row>
    <row r="563" spans="1:13" ht="34" x14ac:dyDescent="0.2">
      <c r="A563">
        <v>561</v>
      </c>
      <c r="B563" s="1" t="s">
        <v>3225</v>
      </c>
      <c r="C563" s="1" t="s">
        <v>3225</v>
      </c>
      <c r="D563" s="2">
        <v>1</v>
      </c>
      <c r="E563" t="s">
        <v>3226</v>
      </c>
      <c r="F563" t="s">
        <v>3227</v>
      </c>
      <c r="G563" t="s">
        <v>3228</v>
      </c>
      <c r="H563" t="s">
        <v>3229</v>
      </c>
      <c r="I563">
        <v>115349</v>
      </c>
      <c r="J563">
        <v>760</v>
      </c>
      <c r="K563">
        <v>178</v>
      </c>
      <c r="L563">
        <v>0</v>
      </c>
      <c r="M563">
        <v>149</v>
      </c>
    </row>
    <row r="564" spans="1:13" ht="51" x14ac:dyDescent="0.2">
      <c r="A564">
        <v>562</v>
      </c>
      <c r="B564" s="1" t="s">
        <v>3230</v>
      </c>
      <c r="C564" s="1" t="s">
        <v>3231</v>
      </c>
      <c r="D564" s="2">
        <v>0.94542247046834604</v>
      </c>
      <c r="E564" t="s">
        <v>3232</v>
      </c>
      <c r="F564" t="s">
        <v>3233</v>
      </c>
      <c r="G564" t="s">
        <v>3234</v>
      </c>
      <c r="H564" t="s">
        <v>3235</v>
      </c>
      <c r="I564">
        <v>833572</v>
      </c>
      <c r="J564">
        <v>12713</v>
      </c>
      <c r="K564">
        <v>250</v>
      </c>
      <c r="L564">
        <v>0</v>
      </c>
      <c r="M564">
        <v>1094</v>
      </c>
    </row>
    <row r="565" spans="1:13" ht="34" x14ac:dyDescent="0.2">
      <c r="A565">
        <v>563</v>
      </c>
      <c r="B565" s="1" t="s">
        <v>3236</v>
      </c>
      <c r="C565" s="1" t="s">
        <v>3237</v>
      </c>
      <c r="D565" s="2">
        <v>0.98416998593966898</v>
      </c>
      <c r="E565" t="s">
        <v>3238</v>
      </c>
      <c r="F565" t="s">
        <v>3239</v>
      </c>
      <c r="G565" t="s">
        <v>3240</v>
      </c>
      <c r="H565" t="s">
        <v>3241</v>
      </c>
      <c r="I565">
        <v>37292</v>
      </c>
      <c r="J565">
        <v>312</v>
      </c>
      <c r="K565">
        <v>222</v>
      </c>
      <c r="L565">
        <v>0</v>
      </c>
      <c r="M565">
        <v>243</v>
      </c>
    </row>
    <row r="566" spans="1:13" ht="34" x14ac:dyDescent="0.2">
      <c r="A566">
        <v>564</v>
      </c>
      <c r="B566" s="1" t="s">
        <v>3242</v>
      </c>
      <c r="C566" s="1" t="s">
        <v>3242</v>
      </c>
      <c r="D566" s="2">
        <v>0.999999999999999</v>
      </c>
      <c r="E566" t="s">
        <v>3243</v>
      </c>
      <c r="F566" t="s">
        <v>3244</v>
      </c>
      <c r="G566" t="s">
        <v>3245</v>
      </c>
      <c r="H566" t="s">
        <v>3246</v>
      </c>
      <c r="I566">
        <v>55464</v>
      </c>
      <c r="J566">
        <v>624</v>
      </c>
      <c r="K566">
        <v>59</v>
      </c>
      <c r="L566">
        <v>0</v>
      </c>
      <c r="M566">
        <v>205</v>
      </c>
    </row>
    <row r="567" spans="1:13" ht="51" x14ac:dyDescent="0.2">
      <c r="A567">
        <v>565</v>
      </c>
      <c r="B567" s="1" t="s">
        <v>3247</v>
      </c>
      <c r="C567" s="1" t="s">
        <v>3247</v>
      </c>
      <c r="D567" s="2">
        <v>1</v>
      </c>
      <c r="E567" t="s">
        <v>3248</v>
      </c>
      <c r="F567" t="s">
        <v>3249</v>
      </c>
      <c r="G567" t="s">
        <v>3250</v>
      </c>
      <c r="H567" t="s">
        <v>3251</v>
      </c>
      <c r="I567">
        <v>97297</v>
      </c>
      <c r="J567">
        <v>1103</v>
      </c>
      <c r="K567">
        <v>42</v>
      </c>
      <c r="L567">
        <v>0</v>
      </c>
      <c r="M567">
        <v>66</v>
      </c>
    </row>
    <row r="568" spans="1:13" ht="34" x14ac:dyDescent="0.2">
      <c r="A568">
        <v>566</v>
      </c>
      <c r="B568" s="1" t="s">
        <v>3252</v>
      </c>
      <c r="C568" s="1" t="s">
        <v>3253</v>
      </c>
      <c r="D568" s="2">
        <v>0.86616858397947905</v>
      </c>
      <c r="E568" t="s">
        <v>3254</v>
      </c>
      <c r="F568" t="s">
        <v>3255</v>
      </c>
      <c r="G568" t="s">
        <v>3256</v>
      </c>
      <c r="H568" t="s">
        <v>3257</v>
      </c>
      <c r="I568">
        <v>42205</v>
      </c>
      <c r="J568">
        <v>414</v>
      </c>
      <c r="K568">
        <v>66</v>
      </c>
      <c r="L568">
        <v>0</v>
      </c>
      <c r="M568">
        <v>30</v>
      </c>
    </row>
    <row r="569" spans="1:13" ht="34" x14ac:dyDescent="0.2">
      <c r="A569">
        <v>567</v>
      </c>
      <c r="B569" s="1" t="s">
        <v>3258</v>
      </c>
      <c r="C569" s="1" t="s">
        <v>3259</v>
      </c>
      <c r="D569" s="2">
        <v>0.99199999999999999</v>
      </c>
      <c r="E569" t="s">
        <v>3260</v>
      </c>
      <c r="F569" t="s">
        <v>3261</v>
      </c>
      <c r="G569" t="s">
        <v>3262</v>
      </c>
      <c r="H569" t="s">
        <v>3263</v>
      </c>
      <c r="I569">
        <v>518713</v>
      </c>
      <c r="J569">
        <v>3557</v>
      </c>
      <c r="K569">
        <v>64</v>
      </c>
      <c r="L569">
        <v>0</v>
      </c>
      <c r="M569">
        <v>424</v>
      </c>
    </row>
    <row r="570" spans="1:13" ht="34" x14ac:dyDescent="0.2">
      <c r="A570">
        <v>568</v>
      </c>
      <c r="B570" s="1" t="s">
        <v>3264</v>
      </c>
      <c r="C570" s="1" t="s">
        <v>3265</v>
      </c>
      <c r="D570" s="2">
        <v>0.94810736607025203</v>
      </c>
      <c r="E570" t="s">
        <v>3266</v>
      </c>
      <c r="F570" t="s">
        <v>3267</v>
      </c>
      <c r="G570" t="s">
        <v>3268</v>
      </c>
      <c r="H570" t="s">
        <v>3269</v>
      </c>
      <c r="I570">
        <v>83938</v>
      </c>
      <c r="J570">
        <v>557</v>
      </c>
      <c r="K570">
        <v>53</v>
      </c>
      <c r="L570">
        <v>0</v>
      </c>
      <c r="M570">
        <v>46</v>
      </c>
    </row>
    <row r="571" spans="1:13" ht="34" x14ac:dyDescent="0.2">
      <c r="A571">
        <v>569</v>
      </c>
      <c r="B571" s="1" t="s">
        <v>3270</v>
      </c>
      <c r="C571" s="1" t="s">
        <v>3270</v>
      </c>
      <c r="D571" s="2">
        <v>1</v>
      </c>
      <c r="E571" t="s">
        <v>3271</v>
      </c>
      <c r="F571" t="s">
        <v>3272</v>
      </c>
      <c r="G571" t="s">
        <v>3273</v>
      </c>
      <c r="H571" t="s">
        <v>3274</v>
      </c>
      <c r="I571">
        <v>107686</v>
      </c>
      <c r="J571">
        <v>586</v>
      </c>
      <c r="K571">
        <v>79</v>
      </c>
      <c r="L571">
        <v>0</v>
      </c>
      <c r="M571">
        <v>61</v>
      </c>
    </row>
    <row r="572" spans="1:13" ht="51" x14ac:dyDescent="0.2">
      <c r="A572">
        <v>570</v>
      </c>
      <c r="B572" s="1" t="s">
        <v>3275</v>
      </c>
      <c r="C572" s="1" t="s">
        <v>3276</v>
      </c>
      <c r="D572" s="2">
        <v>0.91354453240064504</v>
      </c>
      <c r="E572" t="s">
        <v>3277</v>
      </c>
      <c r="F572" t="s">
        <v>3278</v>
      </c>
      <c r="G572" t="s">
        <v>3279</v>
      </c>
      <c r="H572" t="s">
        <v>3280</v>
      </c>
      <c r="I572">
        <v>13836</v>
      </c>
      <c r="J572">
        <v>117</v>
      </c>
      <c r="K572">
        <v>2</v>
      </c>
      <c r="L572">
        <v>0</v>
      </c>
      <c r="M572">
        <v>2</v>
      </c>
    </row>
    <row r="573" spans="1:13" ht="34" x14ac:dyDescent="0.2">
      <c r="A573">
        <v>571</v>
      </c>
      <c r="B573" s="1" t="s">
        <v>3281</v>
      </c>
      <c r="C573" s="1" t="s">
        <v>3281</v>
      </c>
      <c r="D573" s="2">
        <v>1</v>
      </c>
      <c r="E573" t="s">
        <v>3282</v>
      </c>
      <c r="F573" t="s">
        <v>3283</v>
      </c>
      <c r="G573" t="s">
        <v>3284</v>
      </c>
      <c r="H573" t="s">
        <v>3285</v>
      </c>
      <c r="I573">
        <v>64366</v>
      </c>
      <c r="J573">
        <v>452</v>
      </c>
      <c r="K573">
        <v>232</v>
      </c>
      <c r="L573">
        <v>0</v>
      </c>
      <c r="M573">
        <v>247</v>
      </c>
    </row>
    <row r="574" spans="1:13" ht="51" x14ac:dyDescent="0.2">
      <c r="A574">
        <v>572</v>
      </c>
      <c r="B574" s="1" t="s">
        <v>3286</v>
      </c>
      <c r="C574" s="1" t="s">
        <v>3286</v>
      </c>
      <c r="D574" s="2">
        <v>1</v>
      </c>
      <c r="E574" t="s">
        <v>3287</v>
      </c>
      <c r="F574" t="s">
        <v>3288</v>
      </c>
      <c r="G574" t="s">
        <v>3289</v>
      </c>
      <c r="H574" t="s">
        <v>3290</v>
      </c>
      <c r="I574">
        <v>50707</v>
      </c>
      <c r="J574">
        <v>528</v>
      </c>
      <c r="K574">
        <v>38</v>
      </c>
      <c r="L574">
        <v>0</v>
      </c>
      <c r="M574">
        <v>79</v>
      </c>
    </row>
    <row r="575" spans="1:13" ht="34" x14ac:dyDescent="0.2">
      <c r="A575">
        <v>573</v>
      </c>
      <c r="B575" s="1" t="s">
        <v>3291</v>
      </c>
      <c r="C575" s="1" t="s">
        <v>3291</v>
      </c>
      <c r="D575" s="2">
        <v>0.999999999999999</v>
      </c>
      <c r="E575" t="s">
        <v>3292</v>
      </c>
      <c r="F575" t="s">
        <v>3293</v>
      </c>
      <c r="G575" t="s">
        <v>3294</v>
      </c>
      <c r="H575" t="s">
        <v>3295</v>
      </c>
      <c r="I575">
        <v>30644</v>
      </c>
      <c r="J575">
        <v>275</v>
      </c>
      <c r="K575">
        <v>36</v>
      </c>
      <c r="L575">
        <v>0</v>
      </c>
      <c r="M575">
        <v>28</v>
      </c>
    </row>
    <row r="576" spans="1:13" ht="51" x14ac:dyDescent="0.2">
      <c r="A576">
        <v>574</v>
      </c>
      <c r="B576" s="1" t="s">
        <v>3296</v>
      </c>
      <c r="C576" s="1" t="s">
        <v>3296</v>
      </c>
      <c r="D576" s="2">
        <v>1</v>
      </c>
      <c r="E576" t="s">
        <v>3297</v>
      </c>
      <c r="F576" t="s">
        <v>3298</v>
      </c>
      <c r="G576" t="s">
        <v>3299</v>
      </c>
      <c r="H576" t="s">
        <v>3300</v>
      </c>
      <c r="I576">
        <v>152183</v>
      </c>
      <c r="J576">
        <v>1070</v>
      </c>
      <c r="K576">
        <v>52</v>
      </c>
      <c r="L576">
        <v>0</v>
      </c>
      <c r="M576">
        <v>83</v>
      </c>
    </row>
    <row r="577" spans="1:13" ht="51" x14ac:dyDescent="0.2">
      <c r="A577">
        <v>575</v>
      </c>
      <c r="B577" s="1" t="s">
        <v>3301</v>
      </c>
      <c r="C577" s="1" t="s">
        <v>3302</v>
      </c>
      <c r="D577" s="2">
        <v>0.95523682719087999</v>
      </c>
      <c r="E577" t="s">
        <v>3303</v>
      </c>
      <c r="F577" t="s">
        <v>3304</v>
      </c>
      <c r="G577" t="s">
        <v>3305</v>
      </c>
      <c r="H577" t="s">
        <v>3306</v>
      </c>
      <c r="I577">
        <v>37447</v>
      </c>
      <c r="J577">
        <v>457</v>
      </c>
      <c r="K577">
        <v>23</v>
      </c>
      <c r="L577">
        <v>0</v>
      </c>
      <c r="M577">
        <v>107</v>
      </c>
    </row>
    <row r="578" spans="1:13" ht="34" x14ac:dyDescent="0.2">
      <c r="A578">
        <v>576</v>
      </c>
      <c r="B578" s="1" t="s">
        <v>3307</v>
      </c>
      <c r="C578" s="1" t="s">
        <v>3308</v>
      </c>
      <c r="D578" s="2">
        <v>0.97443905975543199</v>
      </c>
      <c r="E578" t="s">
        <v>3309</v>
      </c>
      <c r="F578" t="s">
        <v>3310</v>
      </c>
      <c r="G578" t="s">
        <v>3311</v>
      </c>
      <c r="H578" t="s">
        <v>3312</v>
      </c>
      <c r="I578">
        <v>98185</v>
      </c>
      <c r="J578">
        <v>1014</v>
      </c>
      <c r="K578">
        <v>78</v>
      </c>
      <c r="L578">
        <v>0</v>
      </c>
      <c r="M578">
        <v>135</v>
      </c>
    </row>
    <row r="579" spans="1:13" ht="34" x14ac:dyDescent="0.2">
      <c r="A579">
        <v>577</v>
      </c>
      <c r="B579" s="1" t="s">
        <v>3313</v>
      </c>
      <c r="C579" s="1" t="s">
        <v>3313</v>
      </c>
      <c r="D579" s="2">
        <v>1</v>
      </c>
      <c r="E579" t="s">
        <v>3314</v>
      </c>
      <c r="F579" t="s">
        <v>3315</v>
      </c>
      <c r="G579" t="s">
        <v>3316</v>
      </c>
      <c r="H579" t="s">
        <v>3317</v>
      </c>
      <c r="I579">
        <v>49773</v>
      </c>
      <c r="J579">
        <v>392</v>
      </c>
      <c r="K579">
        <v>28</v>
      </c>
      <c r="L579">
        <v>0</v>
      </c>
      <c r="M579">
        <v>110</v>
      </c>
    </row>
    <row r="580" spans="1:13" ht="34" x14ac:dyDescent="0.2">
      <c r="A580">
        <v>578</v>
      </c>
      <c r="B580" s="1" t="s">
        <v>3318</v>
      </c>
      <c r="C580" s="1" t="s">
        <v>3319</v>
      </c>
      <c r="D580" s="2">
        <v>0.96863573253947599</v>
      </c>
      <c r="E580" t="s">
        <v>3320</v>
      </c>
      <c r="F580" t="s">
        <v>3321</v>
      </c>
      <c r="G580" t="s">
        <v>3322</v>
      </c>
      <c r="H580" t="s">
        <v>3323</v>
      </c>
      <c r="I580">
        <v>110856</v>
      </c>
      <c r="J580">
        <v>1051</v>
      </c>
      <c r="K580">
        <v>50</v>
      </c>
      <c r="L580">
        <v>0</v>
      </c>
      <c r="M580">
        <v>348</v>
      </c>
    </row>
    <row r="581" spans="1:13" ht="51" x14ac:dyDescent="0.2">
      <c r="A581">
        <v>579</v>
      </c>
      <c r="B581" s="1" t="s">
        <v>3324</v>
      </c>
      <c r="C581" s="1" t="s">
        <v>3325</v>
      </c>
      <c r="D581" s="2">
        <v>0.965439189763732</v>
      </c>
      <c r="E581" t="s">
        <v>3326</v>
      </c>
      <c r="F581" t="s">
        <v>3327</v>
      </c>
      <c r="G581" t="s">
        <v>3328</v>
      </c>
      <c r="H581" t="s">
        <v>3329</v>
      </c>
      <c r="I581">
        <v>34084</v>
      </c>
      <c r="J581">
        <v>239</v>
      </c>
      <c r="K581">
        <v>44</v>
      </c>
      <c r="L581">
        <v>0</v>
      </c>
      <c r="M581">
        <v>69</v>
      </c>
    </row>
    <row r="582" spans="1:13" ht="68" x14ac:dyDescent="0.2">
      <c r="A582">
        <v>580</v>
      </c>
      <c r="B582" s="1" t="s">
        <v>3330</v>
      </c>
      <c r="C582" s="1" t="s">
        <v>3331</v>
      </c>
      <c r="D582" s="2">
        <v>0.63375684755694905</v>
      </c>
      <c r="E582" t="s">
        <v>3332</v>
      </c>
      <c r="F582" t="s">
        <v>3333</v>
      </c>
      <c r="G582" t="s">
        <v>3334</v>
      </c>
      <c r="H582" t="s">
        <v>3335</v>
      </c>
      <c r="I582">
        <v>10321403</v>
      </c>
      <c r="J582">
        <v>71805</v>
      </c>
      <c r="K582">
        <v>2173</v>
      </c>
      <c r="L582">
        <v>0</v>
      </c>
      <c r="M582">
        <v>8154</v>
      </c>
    </row>
    <row r="583" spans="1:13" ht="34" x14ac:dyDescent="0.2">
      <c r="A583">
        <v>581</v>
      </c>
      <c r="B583" s="1" t="s">
        <v>3336</v>
      </c>
      <c r="C583" s="1" t="s">
        <v>3337</v>
      </c>
      <c r="D583" s="2">
        <v>0.79768321247390295</v>
      </c>
      <c r="E583" t="s">
        <v>3338</v>
      </c>
      <c r="F583" t="s">
        <v>3339</v>
      </c>
      <c r="G583" t="s">
        <v>3340</v>
      </c>
      <c r="H583" t="s">
        <v>3341</v>
      </c>
      <c r="I583">
        <v>11341</v>
      </c>
      <c r="J583">
        <v>18</v>
      </c>
      <c r="K583">
        <v>3</v>
      </c>
      <c r="L583">
        <v>0</v>
      </c>
      <c r="M583">
        <v>0</v>
      </c>
    </row>
    <row r="584" spans="1:13" ht="34" x14ac:dyDescent="0.2">
      <c r="A584">
        <v>582</v>
      </c>
      <c r="B584" s="1" t="s">
        <v>3342</v>
      </c>
      <c r="C584" s="1" t="s">
        <v>3343</v>
      </c>
      <c r="D584" s="2">
        <v>0.96404980302807597</v>
      </c>
      <c r="E584" t="s">
        <v>3344</v>
      </c>
      <c r="F584" t="s">
        <v>3345</v>
      </c>
      <c r="G584" t="s">
        <v>3346</v>
      </c>
      <c r="H584" t="s">
        <v>3347</v>
      </c>
      <c r="I584">
        <v>47156</v>
      </c>
      <c r="J584">
        <v>461</v>
      </c>
      <c r="K584">
        <v>39</v>
      </c>
      <c r="L584">
        <v>0</v>
      </c>
      <c r="M584">
        <v>119</v>
      </c>
    </row>
    <row r="585" spans="1:13" ht="51" x14ac:dyDescent="0.2">
      <c r="A585">
        <v>583</v>
      </c>
      <c r="B585" s="1" t="s">
        <v>3348</v>
      </c>
      <c r="C585" s="1" t="s">
        <v>3349</v>
      </c>
      <c r="D585" s="2">
        <v>0.97921579291966299</v>
      </c>
      <c r="E585" t="s">
        <v>3350</v>
      </c>
      <c r="F585" t="s">
        <v>3351</v>
      </c>
      <c r="G585" t="s">
        <v>3352</v>
      </c>
      <c r="H585" t="s">
        <v>3353</v>
      </c>
      <c r="I585">
        <v>260475</v>
      </c>
      <c r="J585">
        <v>2737</v>
      </c>
      <c r="K585">
        <v>59</v>
      </c>
      <c r="L585">
        <v>0</v>
      </c>
      <c r="M585">
        <v>262</v>
      </c>
    </row>
    <row r="586" spans="1:13" ht="34" x14ac:dyDescent="0.2">
      <c r="A586">
        <v>584</v>
      </c>
      <c r="B586" s="1" t="s">
        <v>3354</v>
      </c>
      <c r="C586" s="1" t="s">
        <v>3354</v>
      </c>
      <c r="D586" s="2">
        <v>0.999999999999999</v>
      </c>
      <c r="E586" t="s">
        <v>3355</v>
      </c>
      <c r="F586" t="s">
        <v>3356</v>
      </c>
      <c r="G586" t="s">
        <v>3357</v>
      </c>
      <c r="H586" t="s">
        <v>3358</v>
      </c>
      <c r="I586">
        <v>53873</v>
      </c>
      <c r="J586">
        <v>496</v>
      </c>
      <c r="K586">
        <v>57</v>
      </c>
      <c r="L586">
        <v>0</v>
      </c>
      <c r="M586">
        <v>96</v>
      </c>
    </row>
    <row r="587" spans="1:13" ht="34" x14ac:dyDescent="0.2">
      <c r="A587">
        <v>585</v>
      </c>
      <c r="B587" s="1" t="s">
        <v>3359</v>
      </c>
      <c r="C587" s="1" t="s">
        <v>3360</v>
      </c>
      <c r="D587" s="2">
        <v>0.98412698412698396</v>
      </c>
      <c r="E587" t="s">
        <v>3361</v>
      </c>
      <c r="F587" t="s">
        <v>3362</v>
      </c>
      <c r="G587" t="s">
        <v>3363</v>
      </c>
      <c r="H587" t="s">
        <v>3364</v>
      </c>
      <c r="I587">
        <v>351870</v>
      </c>
      <c r="J587">
        <v>3650</v>
      </c>
      <c r="K587">
        <v>95</v>
      </c>
      <c r="L587">
        <v>0</v>
      </c>
      <c r="M587">
        <v>278</v>
      </c>
    </row>
    <row r="588" spans="1:13" ht="34" x14ac:dyDescent="0.2">
      <c r="A588">
        <v>586</v>
      </c>
      <c r="B588" s="1" t="s">
        <v>3365</v>
      </c>
      <c r="C588" s="1" t="s">
        <v>3365</v>
      </c>
      <c r="D588" s="2">
        <v>1</v>
      </c>
      <c r="E588" t="s">
        <v>3366</v>
      </c>
      <c r="F588" t="s">
        <v>3367</v>
      </c>
      <c r="G588" t="s">
        <v>3368</v>
      </c>
      <c r="H588" t="s">
        <v>3369</v>
      </c>
      <c r="I588">
        <v>52364</v>
      </c>
      <c r="J588">
        <v>560</v>
      </c>
      <c r="K588">
        <v>27</v>
      </c>
      <c r="L588">
        <v>0</v>
      </c>
      <c r="M588">
        <v>115</v>
      </c>
    </row>
    <row r="589" spans="1:13" ht="34" x14ac:dyDescent="0.2">
      <c r="A589">
        <v>587</v>
      </c>
      <c r="B589" s="1" t="s">
        <v>3370</v>
      </c>
      <c r="C589" s="1" t="s">
        <v>3371</v>
      </c>
      <c r="D589" s="2">
        <v>0.91985260905280997</v>
      </c>
      <c r="E589" t="s">
        <v>3372</v>
      </c>
      <c r="F589" t="s">
        <v>3373</v>
      </c>
      <c r="G589" t="s">
        <v>3374</v>
      </c>
      <c r="H589" t="s">
        <v>3375</v>
      </c>
      <c r="I589">
        <v>180452</v>
      </c>
      <c r="J589">
        <v>1099</v>
      </c>
      <c r="K589">
        <v>88</v>
      </c>
      <c r="L589">
        <v>0</v>
      </c>
      <c r="M589">
        <v>148</v>
      </c>
    </row>
    <row r="590" spans="1:13" ht="51" x14ac:dyDescent="0.2">
      <c r="A590">
        <v>588</v>
      </c>
      <c r="B590" s="1" t="s">
        <v>3376</v>
      </c>
      <c r="C590" s="1" t="s">
        <v>3377</v>
      </c>
      <c r="D590" s="2">
        <v>0.90037513363243005</v>
      </c>
      <c r="E590" t="s">
        <v>3378</v>
      </c>
      <c r="F590" t="s">
        <v>3379</v>
      </c>
      <c r="G590" t="s">
        <v>3380</v>
      </c>
      <c r="H590" t="s">
        <v>3381</v>
      </c>
      <c r="I590">
        <v>19667856</v>
      </c>
      <c r="J590">
        <v>107619</v>
      </c>
      <c r="K590">
        <v>2770</v>
      </c>
      <c r="L590">
        <v>0</v>
      </c>
      <c r="M590">
        <v>6458</v>
      </c>
    </row>
    <row r="591" spans="1:13" ht="51" x14ac:dyDescent="0.2">
      <c r="A591">
        <v>589</v>
      </c>
      <c r="B591" s="1" t="s">
        <v>3382</v>
      </c>
      <c r="C591" s="1" t="s">
        <v>3383</v>
      </c>
      <c r="D591" s="2">
        <v>0.89681835662683995</v>
      </c>
      <c r="E591" t="s">
        <v>3384</v>
      </c>
      <c r="F591" t="s">
        <v>3385</v>
      </c>
      <c r="G591" t="s">
        <v>3386</v>
      </c>
      <c r="H591" t="s">
        <v>3387</v>
      </c>
      <c r="I591">
        <v>67085</v>
      </c>
      <c r="J591">
        <v>941</v>
      </c>
      <c r="K591">
        <v>20</v>
      </c>
      <c r="L591">
        <v>0</v>
      </c>
      <c r="M591">
        <v>67</v>
      </c>
    </row>
    <row r="592" spans="1:13" ht="51" x14ac:dyDescent="0.2">
      <c r="A592">
        <v>590</v>
      </c>
      <c r="B592" s="1" t="s">
        <v>3388</v>
      </c>
      <c r="C592" s="1" t="s">
        <v>3389</v>
      </c>
      <c r="D592" s="2">
        <v>0.95757575757575697</v>
      </c>
      <c r="E592" t="s">
        <v>3390</v>
      </c>
      <c r="F592" t="s">
        <v>3391</v>
      </c>
      <c r="G592" t="s">
        <v>3392</v>
      </c>
      <c r="H592" t="s">
        <v>3393</v>
      </c>
      <c r="I592">
        <v>71795</v>
      </c>
      <c r="J592">
        <v>174</v>
      </c>
      <c r="K592">
        <v>16</v>
      </c>
      <c r="L592">
        <v>0</v>
      </c>
      <c r="M592">
        <v>23</v>
      </c>
    </row>
    <row r="593" spans="1:13" ht="51" x14ac:dyDescent="0.2">
      <c r="A593">
        <v>591</v>
      </c>
      <c r="B593" s="1" t="s">
        <v>3394</v>
      </c>
      <c r="C593" s="1" t="s">
        <v>3395</v>
      </c>
      <c r="D593" s="2">
        <v>0.91929146521468497</v>
      </c>
      <c r="E593" t="s">
        <v>3396</v>
      </c>
      <c r="F593" t="s">
        <v>3397</v>
      </c>
      <c r="G593" t="s">
        <v>3398</v>
      </c>
      <c r="H593" t="s">
        <v>3399</v>
      </c>
      <c r="I593">
        <v>44063</v>
      </c>
      <c r="J593">
        <v>461</v>
      </c>
      <c r="K593">
        <v>20</v>
      </c>
      <c r="L593">
        <v>0</v>
      </c>
      <c r="M593">
        <v>89</v>
      </c>
    </row>
    <row r="594" spans="1:13" ht="34" x14ac:dyDescent="0.2">
      <c r="A594">
        <v>592</v>
      </c>
      <c r="B594" s="1" t="s">
        <v>3400</v>
      </c>
      <c r="C594" s="1" t="s">
        <v>3401</v>
      </c>
      <c r="D594" s="2">
        <v>0.93877244649260205</v>
      </c>
      <c r="E594" t="s">
        <v>3402</v>
      </c>
      <c r="F594" t="s">
        <v>3403</v>
      </c>
      <c r="G594" t="s">
        <v>3404</v>
      </c>
      <c r="H594" t="s">
        <v>3405</v>
      </c>
      <c r="I594">
        <v>32092</v>
      </c>
      <c r="J594">
        <v>229</v>
      </c>
      <c r="K594">
        <v>7</v>
      </c>
      <c r="L594">
        <v>0</v>
      </c>
      <c r="M594">
        <v>6</v>
      </c>
    </row>
    <row r="595" spans="1:13" ht="51" x14ac:dyDescent="0.2">
      <c r="A595">
        <v>593</v>
      </c>
      <c r="B595" s="1" t="s">
        <v>3406</v>
      </c>
      <c r="C595" s="1" t="s">
        <v>3406</v>
      </c>
      <c r="D595" s="2">
        <v>1</v>
      </c>
      <c r="E595" t="s">
        <v>3407</v>
      </c>
      <c r="F595" t="s">
        <v>3408</v>
      </c>
      <c r="G595" t="s">
        <v>3409</v>
      </c>
      <c r="H595" t="s">
        <v>3410</v>
      </c>
      <c r="I595">
        <v>33321</v>
      </c>
      <c r="J595">
        <v>185</v>
      </c>
      <c r="K595">
        <v>35</v>
      </c>
      <c r="L595">
        <v>0</v>
      </c>
      <c r="M595">
        <v>18</v>
      </c>
    </row>
    <row r="596" spans="1:13" ht="34" x14ac:dyDescent="0.2">
      <c r="A596">
        <v>594</v>
      </c>
      <c r="B596" s="1" t="s">
        <v>3411</v>
      </c>
      <c r="C596" s="1" t="s">
        <v>3412</v>
      </c>
      <c r="D596" s="2">
        <v>0.94445990095106902</v>
      </c>
      <c r="E596" t="s">
        <v>3413</v>
      </c>
      <c r="F596" t="s">
        <v>3414</v>
      </c>
      <c r="G596" t="s">
        <v>3415</v>
      </c>
      <c r="H596" t="s">
        <v>3416</v>
      </c>
      <c r="I596">
        <v>3677</v>
      </c>
      <c r="J596">
        <v>13</v>
      </c>
      <c r="K596">
        <v>0</v>
      </c>
      <c r="L596">
        <v>0</v>
      </c>
      <c r="M596">
        <v>1</v>
      </c>
    </row>
    <row r="597" spans="1:13" ht="34" x14ac:dyDescent="0.2">
      <c r="A597">
        <v>595</v>
      </c>
      <c r="B597" s="1" t="s">
        <v>3417</v>
      </c>
      <c r="C597" s="1" t="s">
        <v>3418</v>
      </c>
      <c r="D597" s="2">
        <v>0.96245300637157505</v>
      </c>
      <c r="E597" t="s">
        <v>3419</v>
      </c>
      <c r="F597" t="s">
        <v>3420</v>
      </c>
      <c r="G597" t="s">
        <v>3421</v>
      </c>
      <c r="H597" t="s">
        <v>3422</v>
      </c>
      <c r="I597">
        <v>61060</v>
      </c>
      <c r="J597">
        <v>769</v>
      </c>
      <c r="K597">
        <v>95</v>
      </c>
      <c r="L597">
        <v>0</v>
      </c>
      <c r="M597">
        <v>103</v>
      </c>
    </row>
    <row r="598" spans="1:13" ht="34" x14ac:dyDescent="0.2">
      <c r="A598">
        <v>596</v>
      </c>
      <c r="B598" s="1" t="s">
        <v>3423</v>
      </c>
      <c r="C598" s="1" t="s">
        <v>3424</v>
      </c>
      <c r="D598" s="2">
        <v>0.98750000000000004</v>
      </c>
      <c r="E598" t="s">
        <v>3425</v>
      </c>
      <c r="F598" t="s">
        <v>3426</v>
      </c>
      <c r="G598" t="s">
        <v>3427</v>
      </c>
      <c r="H598" t="s">
        <v>3428</v>
      </c>
      <c r="I598">
        <v>17271145</v>
      </c>
      <c r="J598">
        <v>230147</v>
      </c>
      <c r="K598">
        <v>7781</v>
      </c>
      <c r="L598">
        <v>0</v>
      </c>
      <c r="M598">
        <v>19972</v>
      </c>
    </row>
    <row r="599" spans="1:13" ht="34" x14ac:dyDescent="0.2">
      <c r="A599">
        <v>597</v>
      </c>
      <c r="B599" s="1" t="s">
        <v>3429</v>
      </c>
      <c r="C599" s="1" t="s">
        <v>3429</v>
      </c>
      <c r="D599" s="2">
        <v>1</v>
      </c>
      <c r="E599" t="s">
        <v>3430</v>
      </c>
      <c r="F599" t="s">
        <v>3431</v>
      </c>
      <c r="G599" t="s">
        <v>3432</v>
      </c>
      <c r="H599" t="s">
        <v>3433</v>
      </c>
      <c r="I599">
        <v>29534</v>
      </c>
      <c r="J599">
        <v>208</v>
      </c>
      <c r="K599">
        <v>41</v>
      </c>
      <c r="L599">
        <v>0</v>
      </c>
      <c r="M599">
        <v>35</v>
      </c>
    </row>
    <row r="600" spans="1:13" ht="34" x14ac:dyDescent="0.2">
      <c r="A600">
        <v>598</v>
      </c>
      <c r="B600" s="1" t="s">
        <v>3434</v>
      </c>
      <c r="C600" s="1" t="s">
        <v>3434</v>
      </c>
      <c r="D600" s="2">
        <v>1</v>
      </c>
      <c r="E600" t="s">
        <v>3435</v>
      </c>
      <c r="F600" t="s">
        <v>3436</v>
      </c>
      <c r="G600" t="s">
        <v>3437</v>
      </c>
      <c r="H600" t="s">
        <v>3438</v>
      </c>
      <c r="I600">
        <v>303497</v>
      </c>
      <c r="J600">
        <v>2345</v>
      </c>
      <c r="K600">
        <v>65</v>
      </c>
      <c r="L600">
        <v>0</v>
      </c>
      <c r="M600">
        <v>316</v>
      </c>
    </row>
    <row r="601" spans="1:13" ht="34" x14ac:dyDescent="0.2">
      <c r="A601">
        <v>599</v>
      </c>
      <c r="B601" s="1" t="s">
        <v>3439</v>
      </c>
      <c r="C601" s="1" t="s">
        <v>3440</v>
      </c>
      <c r="D601" s="2">
        <v>0.624980739302604</v>
      </c>
      <c r="E601" t="s">
        <v>3441</v>
      </c>
      <c r="F601" t="s">
        <v>3442</v>
      </c>
      <c r="G601" t="s">
        <v>3443</v>
      </c>
      <c r="H601" t="s">
        <v>3444</v>
      </c>
      <c r="I601">
        <v>1061</v>
      </c>
      <c r="J601">
        <v>3</v>
      </c>
      <c r="K601">
        <v>0</v>
      </c>
      <c r="L601">
        <v>0</v>
      </c>
      <c r="M601">
        <v>1</v>
      </c>
    </row>
    <row r="602" spans="1:13" ht="68" x14ac:dyDescent="0.2">
      <c r="A602">
        <v>600</v>
      </c>
      <c r="B602" s="1" t="s">
        <v>3445</v>
      </c>
      <c r="C602" s="1" t="s">
        <v>3446</v>
      </c>
      <c r="D602" s="2">
        <v>0.91310670007181305</v>
      </c>
      <c r="E602" t="s">
        <v>3447</v>
      </c>
      <c r="F602" t="s">
        <v>3448</v>
      </c>
      <c r="G602" t="s">
        <v>3449</v>
      </c>
      <c r="H602" t="s">
        <v>3450</v>
      </c>
      <c r="I602">
        <v>754494</v>
      </c>
      <c r="J602">
        <v>7637</v>
      </c>
      <c r="K602">
        <v>214</v>
      </c>
      <c r="L602">
        <v>0</v>
      </c>
      <c r="M602">
        <v>2550</v>
      </c>
    </row>
    <row r="603" spans="1:13" ht="51" x14ac:dyDescent="0.2">
      <c r="A603">
        <v>601</v>
      </c>
      <c r="B603" s="1" t="s">
        <v>3451</v>
      </c>
      <c r="C603" s="1" t="s">
        <v>3452</v>
      </c>
      <c r="D603" s="2">
        <v>0.87950182906313401</v>
      </c>
      <c r="E603" t="s">
        <v>3453</v>
      </c>
      <c r="F603" t="s">
        <v>3454</v>
      </c>
      <c r="G603" t="s">
        <v>3455</v>
      </c>
      <c r="H603" t="s">
        <v>3456</v>
      </c>
      <c r="I603">
        <v>793758</v>
      </c>
      <c r="J603">
        <v>7453</v>
      </c>
      <c r="K603">
        <v>108</v>
      </c>
      <c r="L603">
        <v>0</v>
      </c>
      <c r="M603">
        <v>284</v>
      </c>
    </row>
    <row r="604" spans="1:13" ht="34" x14ac:dyDescent="0.2">
      <c r="A604">
        <v>602</v>
      </c>
      <c r="B604" s="1" t="s">
        <v>3457</v>
      </c>
      <c r="C604" s="1" t="s">
        <v>3457</v>
      </c>
      <c r="D604" s="2">
        <v>1</v>
      </c>
      <c r="E604" t="s">
        <v>3458</v>
      </c>
      <c r="F604" t="s">
        <v>3459</v>
      </c>
      <c r="G604" t="s">
        <v>3460</v>
      </c>
      <c r="H604" t="s">
        <v>3461</v>
      </c>
      <c r="I604">
        <v>65968</v>
      </c>
      <c r="J604">
        <v>476</v>
      </c>
      <c r="K604">
        <v>54</v>
      </c>
      <c r="L604">
        <v>0</v>
      </c>
      <c r="M604">
        <v>116</v>
      </c>
    </row>
    <row r="605" spans="1:13" ht="51" x14ac:dyDescent="0.2">
      <c r="A605">
        <v>603</v>
      </c>
      <c r="B605" s="1" t="s">
        <v>3462</v>
      </c>
      <c r="C605" s="1" t="s">
        <v>3463</v>
      </c>
      <c r="D605" s="2">
        <v>0.99449031619769301</v>
      </c>
      <c r="E605" t="s">
        <v>3464</v>
      </c>
      <c r="F605" t="s">
        <v>3465</v>
      </c>
      <c r="G605" t="s">
        <v>3466</v>
      </c>
      <c r="H605" t="s">
        <v>3467</v>
      </c>
      <c r="I605">
        <v>5411</v>
      </c>
      <c r="J605">
        <v>101</v>
      </c>
      <c r="K605">
        <v>2</v>
      </c>
      <c r="L605">
        <v>0</v>
      </c>
      <c r="M605">
        <v>1</v>
      </c>
    </row>
    <row r="606" spans="1:13" ht="34" x14ac:dyDescent="0.2">
      <c r="A606">
        <v>604</v>
      </c>
      <c r="B606" s="1" t="s">
        <v>3468</v>
      </c>
      <c r="C606" s="1" t="s">
        <v>3468</v>
      </c>
      <c r="D606" s="2">
        <v>0.999999999999999</v>
      </c>
      <c r="E606" t="s">
        <v>3469</v>
      </c>
      <c r="F606" t="s">
        <v>3470</v>
      </c>
      <c r="G606" t="s">
        <v>3471</v>
      </c>
      <c r="H606" t="s">
        <v>3472</v>
      </c>
      <c r="I606">
        <v>189075</v>
      </c>
      <c r="J606">
        <v>2234</v>
      </c>
      <c r="K606">
        <v>459</v>
      </c>
      <c r="L606">
        <v>0</v>
      </c>
      <c r="M606">
        <v>585</v>
      </c>
    </row>
    <row r="607" spans="1:13" ht="34" x14ac:dyDescent="0.2">
      <c r="A607">
        <v>605</v>
      </c>
      <c r="B607" s="1" t="s">
        <v>3473</v>
      </c>
      <c r="C607" s="1" t="s">
        <v>3473</v>
      </c>
      <c r="D607" s="2">
        <v>1</v>
      </c>
      <c r="E607" t="s">
        <v>3474</v>
      </c>
      <c r="F607" t="s">
        <v>3475</v>
      </c>
      <c r="G607" t="s">
        <v>3476</v>
      </c>
      <c r="H607" t="s">
        <v>3477</v>
      </c>
      <c r="I607">
        <v>82329</v>
      </c>
      <c r="J607">
        <v>651</v>
      </c>
      <c r="K607">
        <v>45</v>
      </c>
      <c r="L607">
        <v>0</v>
      </c>
      <c r="M607">
        <v>85</v>
      </c>
    </row>
    <row r="608" spans="1:13" ht="34" x14ac:dyDescent="0.2">
      <c r="A608">
        <v>606</v>
      </c>
      <c r="B608" s="1" t="s">
        <v>3478</v>
      </c>
      <c r="C608" s="1" t="s">
        <v>3479</v>
      </c>
      <c r="D608" s="2">
        <v>0.98979591836734704</v>
      </c>
      <c r="E608" t="s">
        <v>3480</v>
      </c>
      <c r="F608" t="s">
        <v>3481</v>
      </c>
      <c r="G608" t="s">
        <v>3482</v>
      </c>
      <c r="H608" t="s">
        <v>3483</v>
      </c>
      <c r="I608">
        <v>417112</v>
      </c>
      <c r="J608">
        <v>3081</v>
      </c>
      <c r="K608">
        <v>102</v>
      </c>
      <c r="L608">
        <v>0</v>
      </c>
      <c r="M608">
        <v>157</v>
      </c>
    </row>
    <row r="609" spans="1:13" ht="34" x14ac:dyDescent="0.2">
      <c r="A609">
        <v>607</v>
      </c>
      <c r="B609" s="1" t="s">
        <v>3484</v>
      </c>
      <c r="C609" s="1" t="s">
        <v>3485</v>
      </c>
      <c r="D609" s="2">
        <v>0.63784796460212001</v>
      </c>
      <c r="E609" t="s">
        <v>3486</v>
      </c>
      <c r="F609" t="s">
        <v>3487</v>
      </c>
      <c r="G609" t="s">
        <v>3488</v>
      </c>
      <c r="H609" t="s">
        <v>3489</v>
      </c>
      <c r="I609">
        <v>4471746</v>
      </c>
      <c r="J609">
        <v>47462</v>
      </c>
      <c r="K609">
        <v>1029</v>
      </c>
      <c r="L609">
        <v>0</v>
      </c>
      <c r="M609">
        <v>2124</v>
      </c>
    </row>
    <row r="610" spans="1:13" ht="51" x14ac:dyDescent="0.2">
      <c r="A610">
        <v>608</v>
      </c>
      <c r="B610" s="1" t="s">
        <v>3490</v>
      </c>
      <c r="C610" s="1" t="s">
        <v>3490</v>
      </c>
      <c r="D610" s="2">
        <v>1</v>
      </c>
      <c r="E610" t="s">
        <v>3491</v>
      </c>
      <c r="F610" t="s">
        <v>3492</v>
      </c>
      <c r="G610" t="s">
        <v>3493</v>
      </c>
      <c r="H610" t="s">
        <v>3494</v>
      </c>
      <c r="I610">
        <v>55102</v>
      </c>
      <c r="J610">
        <v>409</v>
      </c>
      <c r="K610">
        <v>37</v>
      </c>
      <c r="L610">
        <v>0</v>
      </c>
      <c r="M610">
        <v>44</v>
      </c>
    </row>
    <row r="611" spans="1:13" ht="34" x14ac:dyDescent="0.2">
      <c r="A611">
        <v>609</v>
      </c>
      <c r="B611" s="1" t="s">
        <v>3495</v>
      </c>
      <c r="C611" s="1" t="s">
        <v>3495</v>
      </c>
      <c r="D611" s="2">
        <v>1</v>
      </c>
      <c r="E611" t="s">
        <v>3496</v>
      </c>
      <c r="F611" t="s">
        <v>3497</v>
      </c>
      <c r="G611" t="s">
        <v>3498</v>
      </c>
      <c r="H611" t="s">
        <v>3499</v>
      </c>
      <c r="I611">
        <v>43191</v>
      </c>
      <c r="J611">
        <v>438</v>
      </c>
      <c r="K611">
        <v>30</v>
      </c>
      <c r="L611">
        <v>0</v>
      </c>
      <c r="M611">
        <v>57</v>
      </c>
    </row>
    <row r="612" spans="1:13" ht="34" x14ac:dyDescent="0.2">
      <c r="A612">
        <v>610</v>
      </c>
      <c r="B612" s="1" t="s">
        <v>3500</v>
      </c>
      <c r="C612" s="1" t="s">
        <v>3501</v>
      </c>
      <c r="D612" s="2">
        <v>0.99319727891156395</v>
      </c>
      <c r="E612" t="s">
        <v>3502</v>
      </c>
      <c r="F612" t="s">
        <v>3503</v>
      </c>
      <c r="G612" t="s">
        <v>3504</v>
      </c>
      <c r="H612" t="s">
        <v>3505</v>
      </c>
      <c r="I612">
        <v>1289</v>
      </c>
      <c r="J612">
        <v>21</v>
      </c>
      <c r="K612">
        <v>0</v>
      </c>
      <c r="L612">
        <v>0</v>
      </c>
      <c r="M612">
        <v>0</v>
      </c>
    </row>
    <row r="613" spans="1:13" ht="34" x14ac:dyDescent="0.2">
      <c r="A613">
        <v>611</v>
      </c>
      <c r="B613" s="1" t="s">
        <v>3506</v>
      </c>
      <c r="C613" s="1" t="s">
        <v>3507</v>
      </c>
      <c r="D613" s="2">
        <v>0.97675223435805203</v>
      </c>
      <c r="E613" t="s">
        <v>3508</v>
      </c>
      <c r="F613" t="s">
        <v>3509</v>
      </c>
      <c r="G613" t="s">
        <v>3510</v>
      </c>
      <c r="H613" t="s">
        <v>3511</v>
      </c>
      <c r="I613">
        <v>71359</v>
      </c>
      <c r="J613">
        <v>573</v>
      </c>
      <c r="K613">
        <v>60</v>
      </c>
      <c r="L613">
        <v>0</v>
      </c>
      <c r="M613">
        <v>104</v>
      </c>
    </row>
    <row r="614" spans="1:13" ht="51" x14ac:dyDescent="0.2">
      <c r="A614">
        <v>612</v>
      </c>
      <c r="B614" s="1" t="s">
        <v>3512</v>
      </c>
      <c r="C614" s="1" t="s">
        <v>3513</v>
      </c>
      <c r="D614" s="2">
        <v>0.95624561060625302</v>
      </c>
      <c r="E614" t="s">
        <v>3514</v>
      </c>
      <c r="F614" t="s">
        <v>3515</v>
      </c>
      <c r="G614" t="s">
        <v>3516</v>
      </c>
      <c r="H614" t="s">
        <v>3517</v>
      </c>
      <c r="I614">
        <v>72249</v>
      </c>
      <c r="J614">
        <v>445</v>
      </c>
      <c r="K614">
        <v>85</v>
      </c>
      <c r="L614">
        <v>0</v>
      </c>
      <c r="M614">
        <v>66</v>
      </c>
    </row>
    <row r="615" spans="1:13" ht="34" x14ac:dyDescent="0.2">
      <c r="A615">
        <v>613</v>
      </c>
      <c r="B615" s="1" t="s">
        <v>3518</v>
      </c>
      <c r="C615" s="1" t="s">
        <v>3519</v>
      </c>
      <c r="D615" s="2">
        <v>0.98936170212765895</v>
      </c>
      <c r="E615" t="s">
        <v>3520</v>
      </c>
      <c r="F615" t="s">
        <v>3521</v>
      </c>
      <c r="G615" t="s">
        <v>3522</v>
      </c>
      <c r="H615" t="s">
        <v>3523</v>
      </c>
      <c r="I615">
        <v>3059</v>
      </c>
      <c r="J615">
        <v>49</v>
      </c>
      <c r="K615">
        <v>0</v>
      </c>
      <c r="L615">
        <v>0</v>
      </c>
      <c r="M615">
        <v>4</v>
      </c>
    </row>
    <row r="616" spans="1:13" ht="34" x14ac:dyDescent="0.2">
      <c r="A616">
        <v>614</v>
      </c>
      <c r="B616" s="1" t="s">
        <v>3524</v>
      </c>
      <c r="C616" s="1" t="s">
        <v>3525</v>
      </c>
      <c r="D616" s="2">
        <v>0.98837209302325502</v>
      </c>
      <c r="E616" t="s">
        <v>3526</v>
      </c>
      <c r="F616" t="s">
        <v>3527</v>
      </c>
      <c r="G616" t="s">
        <v>3528</v>
      </c>
      <c r="H616" t="s">
        <v>3529</v>
      </c>
      <c r="I616">
        <v>1703429</v>
      </c>
      <c r="J616">
        <v>21902</v>
      </c>
      <c r="K616">
        <v>1411</v>
      </c>
      <c r="L616">
        <v>0</v>
      </c>
      <c r="M616">
        <v>1740</v>
      </c>
    </row>
    <row r="617" spans="1:13" ht="51" x14ac:dyDescent="0.2">
      <c r="A617">
        <v>615</v>
      </c>
      <c r="B617" s="1" t="s">
        <v>3530</v>
      </c>
      <c r="C617" s="1" t="s">
        <v>3531</v>
      </c>
      <c r="D617" s="2">
        <v>0.96935363239968497</v>
      </c>
      <c r="E617" t="s">
        <v>3532</v>
      </c>
      <c r="F617" t="s">
        <v>3533</v>
      </c>
      <c r="G617" t="s">
        <v>3534</v>
      </c>
      <c r="H617" t="s">
        <v>3535</v>
      </c>
      <c r="I617">
        <v>42034</v>
      </c>
      <c r="J617">
        <v>548</v>
      </c>
      <c r="K617">
        <v>178</v>
      </c>
      <c r="L617">
        <v>0</v>
      </c>
      <c r="M617">
        <v>122</v>
      </c>
    </row>
    <row r="618" spans="1:13" ht="34" x14ac:dyDescent="0.2">
      <c r="A618">
        <v>616</v>
      </c>
      <c r="B618" s="1" t="s">
        <v>3536</v>
      </c>
      <c r="C618" s="1" t="s">
        <v>3536</v>
      </c>
      <c r="D618" s="2">
        <v>1</v>
      </c>
      <c r="E618" t="s">
        <v>3537</v>
      </c>
      <c r="F618" t="s">
        <v>3538</v>
      </c>
      <c r="G618" t="s">
        <v>3539</v>
      </c>
      <c r="H618" t="s">
        <v>3540</v>
      </c>
      <c r="I618">
        <v>107282</v>
      </c>
      <c r="J618">
        <v>952</v>
      </c>
      <c r="K618">
        <v>319</v>
      </c>
      <c r="L618">
        <v>0</v>
      </c>
      <c r="M618">
        <v>298</v>
      </c>
    </row>
    <row r="619" spans="1:13" ht="34" x14ac:dyDescent="0.2">
      <c r="A619">
        <v>617</v>
      </c>
      <c r="B619" s="1" t="s">
        <v>3541</v>
      </c>
      <c r="C619" s="1" t="s">
        <v>3542</v>
      </c>
      <c r="D619" s="2">
        <v>0.98863636363636298</v>
      </c>
      <c r="E619" t="s">
        <v>3543</v>
      </c>
      <c r="F619" t="s">
        <v>3544</v>
      </c>
      <c r="G619" t="s">
        <v>3545</v>
      </c>
      <c r="H619" t="s">
        <v>3546</v>
      </c>
      <c r="I619">
        <v>514846</v>
      </c>
      <c r="J619">
        <v>3373</v>
      </c>
      <c r="K619">
        <v>239</v>
      </c>
      <c r="L619">
        <v>0</v>
      </c>
      <c r="M619">
        <v>404</v>
      </c>
    </row>
    <row r="620" spans="1:13" ht="34" x14ac:dyDescent="0.2">
      <c r="A620">
        <v>618</v>
      </c>
      <c r="B620" s="1" t="s">
        <v>3547</v>
      </c>
      <c r="C620" s="1" t="s">
        <v>3548</v>
      </c>
      <c r="D620" s="2">
        <v>0.98113207547169801</v>
      </c>
      <c r="E620" t="s">
        <v>3549</v>
      </c>
      <c r="F620" t="s">
        <v>3550</v>
      </c>
      <c r="G620" t="s">
        <v>3551</v>
      </c>
      <c r="H620" t="s">
        <v>3552</v>
      </c>
      <c r="I620">
        <v>2255003</v>
      </c>
      <c r="J620">
        <v>17976</v>
      </c>
      <c r="K620">
        <v>1824</v>
      </c>
      <c r="L620">
        <v>0</v>
      </c>
      <c r="M620">
        <v>5229</v>
      </c>
    </row>
    <row r="621" spans="1:13" ht="34" x14ac:dyDescent="0.2">
      <c r="A621">
        <v>619</v>
      </c>
      <c r="B621" s="1" t="s">
        <v>3553</v>
      </c>
      <c r="C621" s="1" t="s">
        <v>3554</v>
      </c>
      <c r="D621" s="2">
        <v>0.92427846161380101</v>
      </c>
      <c r="E621" t="s">
        <v>3555</v>
      </c>
      <c r="F621" t="s">
        <v>3556</v>
      </c>
      <c r="G621" t="s">
        <v>3557</v>
      </c>
      <c r="H621" t="s">
        <v>3558</v>
      </c>
      <c r="I621">
        <v>74050</v>
      </c>
      <c r="J621">
        <v>806</v>
      </c>
      <c r="K621">
        <v>83</v>
      </c>
      <c r="L621">
        <v>0</v>
      </c>
      <c r="M621">
        <v>123</v>
      </c>
    </row>
    <row r="622" spans="1:13" ht="34" x14ac:dyDescent="0.2">
      <c r="A622">
        <v>620</v>
      </c>
      <c r="B622" s="1" t="s">
        <v>3559</v>
      </c>
      <c r="C622" s="1" t="s">
        <v>3560</v>
      </c>
      <c r="D622" s="2">
        <v>0.99052111308729696</v>
      </c>
      <c r="E622" t="s">
        <v>3561</v>
      </c>
      <c r="F622" t="s">
        <v>3562</v>
      </c>
      <c r="G622" t="s">
        <v>3563</v>
      </c>
      <c r="H622" t="s">
        <v>3564</v>
      </c>
      <c r="I622">
        <v>56038</v>
      </c>
      <c r="J622">
        <v>1002</v>
      </c>
      <c r="K622">
        <v>48</v>
      </c>
      <c r="L622">
        <v>0</v>
      </c>
      <c r="M622">
        <v>167</v>
      </c>
    </row>
    <row r="623" spans="1:13" ht="51" x14ac:dyDescent="0.2">
      <c r="A623">
        <v>621</v>
      </c>
      <c r="B623" s="1" t="s">
        <v>3565</v>
      </c>
      <c r="C623" s="1" t="s">
        <v>3566</v>
      </c>
      <c r="D623" s="2">
        <v>0.81699187765567105</v>
      </c>
      <c r="E623" t="s">
        <v>3567</v>
      </c>
      <c r="F623" t="s">
        <v>3568</v>
      </c>
      <c r="G623" t="s">
        <v>3569</v>
      </c>
      <c r="H623" t="s">
        <v>3570</v>
      </c>
      <c r="I623">
        <v>12722</v>
      </c>
      <c r="J623">
        <v>120</v>
      </c>
      <c r="K623">
        <v>8</v>
      </c>
      <c r="L623">
        <v>0</v>
      </c>
      <c r="M623">
        <v>2</v>
      </c>
    </row>
    <row r="624" spans="1:13" ht="34" x14ac:dyDescent="0.2">
      <c r="A624">
        <v>622</v>
      </c>
      <c r="B624" s="1" t="s">
        <v>3571</v>
      </c>
      <c r="C624" s="1" t="s">
        <v>3572</v>
      </c>
      <c r="D624" s="2">
        <v>0.99264705882352899</v>
      </c>
      <c r="E624" t="s">
        <v>3573</v>
      </c>
      <c r="F624" t="s">
        <v>3574</v>
      </c>
      <c r="G624" t="s">
        <v>3575</v>
      </c>
      <c r="H624" t="s">
        <v>3576</v>
      </c>
      <c r="I624">
        <v>176256</v>
      </c>
      <c r="J624">
        <v>2510</v>
      </c>
      <c r="K624">
        <v>26</v>
      </c>
      <c r="L624">
        <v>0</v>
      </c>
      <c r="M624">
        <v>192</v>
      </c>
    </row>
    <row r="625" spans="1:13" ht="34" x14ac:dyDescent="0.2">
      <c r="A625">
        <v>623</v>
      </c>
      <c r="B625" s="1" t="s">
        <v>3577</v>
      </c>
      <c r="C625" s="1" t="s">
        <v>3578</v>
      </c>
      <c r="D625" s="2">
        <v>0.97451676925227904</v>
      </c>
      <c r="E625" t="s">
        <v>3579</v>
      </c>
      <c r="F625" t="s">
        <v>3580</v>
      </c>
      <c r="G625" t="s">
        <v>3581</v>
      </c>
      <c r="H625" t="s">
        <v>3582</v>
      </c>
      <c r="I625">
        <v>56487</v>
      </c>
      <c r="J625">
        <v>589</v>
      </c>
      <c r="K625">
        <v>16</v>
      </c>
      <c r="L625">
        <v>0</v>
      </c>
    </row>
    <row r="626" spans="1:13" ht="34" x14ac:dyDescent="0.2">
      <c r="A626">
        <v>624</v>
      </c>
      <c r="B626" s="1" t="s">
        <v>3583</v>
      </c>
      <c r="C626" s="1" t="s">
        <v>3584</v>
      </c>
      <c r="D626" s="2">
        <v>0.98611111111111105</v>
      </c>
      <c r="E626" t="s">
        <v>3585</v>
      </c>
      <c r="F626" t="s">
        <v>3586</v>
      </c>
      <c r="G626" t="s">
        <v>3587</v>
      </c>
      <c r="H626" t="s">
        <v>3588</v>
      </c>
      <c r="I626">
        <v>94159</v>
      </c>
      <c r="J626">
        <v>1237</v>
      </c>
      <c r="K626">
        <v>48</v>
      </c>
      <c r="L626">
        <v>0</v>
      </c>
      <c r="M626">
        <v>80</v>
      </c>
    </row>
    <row r="627" spans="1:13" ht="51" x14ac:dyDescent="0.2">
      <c r="A627">
        <v>625</v>
      </c>
      <c r="B627" s="1" t="s">
        <v>3589</v>
      </c>
      <c r="C627" s="1" t="s">
        <v>3590</v>
      </c>
      <c r="D627" s="2">
        <v>0.800980311351566</v>
      </c>
      <c r="E627" t="s">
        <v>3591</v>
      </c>
      <c r="F627" t="s">
        <v>3592</v>
      </c>
      <c r="G627" t="s">
        <v>3593</v>
      </c>
      <c r="H627" t="s">
        <v>3594</v>
      </c>
      <c r="I627">
        <v>8651230</v>
      </c>
      <c r="J627">
        <v>110327</v>
      </c>
      <c r="K627">
        <v>1004</v>
      </c>
      <c r="L627">
        <v>0</v>
      </c>
      <c r="M627">
        <v>3184</v>
      </c>
    </row>
    <row r="628" spans="1:13" ht="51" x14ac:dyDescent="0.2">
      <c r="A628">
        <v>626</v>
      </c>
      <c r="B628" s="1" t="s">
        <v>3595</v>
      </c>
      <c r="C628" s="1" t="s">
        <v>3596</v>
      </c>
      <c r="D628" s="2">
        <v>0.99378881987577605</v>
      </c>
      <c r="E628" t="s">
        <v>3597</v>
      </c>
      <c r="F628" t="s">
        <v>3598</v>
      </c>
      <c r="G628" t="s">
        <v>3599</v>
      </c>
      <c r="H628" t="s">
        <v>3600</v>
      </c>
      <c r="I628">
        <v>889513</v>
      </c>
      <c r="J628">
        <v>8944</v>
      </c>
      <c r="K628">
        <v>186</v>
      </c>
      <c r="L628">
        <v>0</v>
      </c>
      <c r="M628">
        <v>473</v>
      </c>
    </row>
    <row r="629" spans="1:13" ht="34" x14ac:dyDescent="0.2">
      <c r="A629">
        <v>627</v>
      </c>
      <c r="B629" s="1" t="s">
        <v>3601</v>
      </c>
      <c r="C629" s="1" t="s">
        <v>3601</v>
      </c>
      <c r="D629" s="2">
        <v>1</v>
      </c>
      <c r="E629" t="s">
        <v>3602</v>
      </c>
      <c r="F629" t="s">
        <v>3603</v>
      </c>
      <c r="G629" t="s">
        <v>3604</v>
      </c>
      <c r="H629" t="s">
        <v>3605</v>
      </c>
      <c r="I629">
        <v>364146</v>
      </c>
      <c r="J629">
        <v>4469</v>
      </c>
      <c r="K629">
        <v>222</v>
      </c>
      <c r="L629">
        <v>0</v>
      </c>
      <c r="M629">
        <v>331</v>
      </c>
    </row>
    <row r="630" spans="1:13" ht="34" x14ac:dyDescent="0.2">
      <c r="A630">
        <v>628</v>
      </c>
      <c r="B630" s="1" t="s">
        <v>3606</v>
      </c>
      <c r="C630" s="1" t="s">
        <v>3607</v>
      </c>
      <c r="D630" s="2">
        <v>0.99335193376969999</v>
      </c>
      <c r="E630" t="s">
        <v>3608</v>
      </c>
      <c r="F630" t="s">
        <v>3609</v>
      </c>
      <c r="G630" t="s">
        <v>3610</v>
      </c>
      <c r="H630" t="s">
        <v>3611</v>
      </c>
      <c r="I630">
        <v>58002</v>
      </c>
      <c r="J630">
        <v>540</v>
      </c>
      <c r="K630">
        <v>43</v>
      </c>
      <c r="L630">
        <v>0</v>
      </c>
      <c r="M630">
        <v>94</v>
      </c>
    </row>
    <row r="631" spans="1:13" ht="68" x14ac:dyDescent="0.2">
      <c r="A631">
        <v>629</v>
      </c>
      <c r="B631" s="1" t="s">
        <v>3612</v>
      </c>
      <c r="C631" s="1" t="s">
        <v>3613</v>
      </c>
      <c r="D631" s="2">
        <v>0.45407063838315098</v>
      </c>
      <c r="E631" t="s">
        <v>3614</v>
      </c>
      <c r="F631" t="s">
        <v>3615</v>
      </c>
      <c r="G631" t="s">
        <v>3616</v>
      </c>
      <c r="H631" t="s">
        <v>3617</v>
      </c>
      <c r="I631">
        <v>373644</v>
      </c>
      <c r="J631">
        <v>10468</v>
      </c>
      <c r="K631">
        <v>97</v>
      </c>
      <c r="L631">
        <v>0</v>
      </c>
      <c r="M631">
        <v>1183</v>
      </c>
    </row>
    <row r="632" spans="1:13" ht="34" x14ac:dyDescent="0.2">
      <c r="A632">
        <v>630</v>
      </c>
      <c r="B632" s="1" t="s">
        <v>3618</v>
      </c>
      <c r="C632" s="1" t="s">
        <v>3619</v>
      </c>
      <c r="D632" s="2">
        <v>0.99065420560747597</v>
      </c>
      <c r="E632" t="s">
        <v>3620</v>
      </c>
      <c r="F632" t="s">
        <v>3621</v>
      </c>
      <c r="G632" t="s">
        <v>3622</v>
      </c>
      <c r="H632" t="s">
        <v>3623</v>
      </c>
      <c r="I632">
        <v>334669</v>
      </c>
      <c r="J632">
        <v>4199</v>
      </c>
      <c r="K632">
        <v>131</v>
      </c>
      <c r="L632">
        <v>0</v>
      </c>
      <c r="M632">
        <v>337</v>
      </c>
    </row>
    <row r="633" spans="1:13" ht="34" x14ac:dyDescent="0.2">
      <c r="A633">
        <v>631</v>
      </c>
      <c r="B633" s="1" t="s">
        <v>3624</v>
      </c>
      <c r="C633" s="1" t="s">
        <v>3625</v>
      </c>
      <c r="D633" s="2">
        <v>0.99212598425196796</v>
      </c>
      <c r="E633" t="s">
        <v>3626</v>
      </c>
      <c r="F633" t="s">
        <v>3627</v>
      </c>
      <c r="G633" t="s">
        <v>3628</v>
      </c>
      <c r="H633" t="s">
        <v>3629</v>
      </c>
      <c r="I633">
        <v>1260378</v>
      </c>
      <c r="J633">
        <v>9434</v>
      </c>
      <c r="K633">
        <v>213</v>
      </c>
      <c r="L633">
        <v>0</v>
      </c>
      <c r="M633">
        <v>1247</v>
      </c>
    </row>
    <row r="634" spans="1:13" ht="51" x14ac:dyDescent="0.2">
      <c r="A634">
        <v>632</v>
      </c>
      <c r="B634" s="1" t="s">
        <v>3630</v>
      </c>
      <c r="C634" s="1" t="s">
        <v>3631</v>
      </c>
      <c r="D634" s="2">
        <v>0.92619700482089495</v>
      </c>
      <c r="F634" t="s">
        <v>3632</v>
      </c>
      <c r="G634" t="s">
        <v>3633</v>
      </c>
      <c r="H634" t="s">
        <v>3634</v>
      </c>
      <c r="I634">
        <v>64992</v>
      </c>
      <c r="J634">
        <v>490</v>
      </c>
      <c r="K634">
        <v>3</v>
      </c>
      <c r="L634">
        <v>0</v>
      </c>
      <c r="M634">
        <v>10</v>
      </c>
    </row>
    <row r="635" spans="1:13" ht="34" x14ac:dyDescent="0.2">
      <c r="A635">
        <v>633</v>
      </c>
      <c r="B635" s="1" t="s">
        <v>3635</v>
      </c>
      <c r="C635" s="1" t="s">
        <v>3635</v>
      </c>
      <c r="D635" s="2">
        <v>1</v>
      </c>
      <c r="E635" t="s">
        <v>3636</v>
      </c>
      <c r="F635" t="s">
        <v>3637</v>
      </c>
      <c r="G635" t="s">
        <v>3638</v>
      </c>
      <c r="H635" t="s">
        <v>3639</v>
      </c>
      <c r="I635">
        <v>55576</v>
      </c>
      <c r="J635">
        <v>582</v>
      </c>
      <c r="K635">
        <v>24</v>
      </c>
      <c r="L635">
        <v>0</v>
      </c>
      <c r="M635">
        <v>49</v>
      </c>
    </row>
    <row r="636" spans="1:13" ht="34" x14ac:dyDescent="0.2">
      <c r="A636">
        <v>634</v>
      </c>
      <c r="B636" s="1" t="s">
        <v>3640</v>
      </c>
      <c r="C636" s="1" t="s">
        <v>3641</v>
      </c>
      <c r="D636" s="2">
        <v>0.96615864758317005</v>
      </c>
      <c r="E636" t="s">
        <v>3642</v>
      </c>
      <c r="F636" t="s">
        <v>3643</v>
      </c>
      <c r="G636" t="s">
        <v>3644</v>
      </c>
      <c r="H636" t="s">
        <v>3645</v>
      </c>
      <c r="I636">
        <v>48851</v>
      </c>
      <c r="J636">
        <v>619</v>
      </c>
      <c r="K636">
        <v>59</v>
      </c>
      <c r="L636">
        <v>0</v>
      </c>
      <c r="M636">
        <v>135</v>
      </c>
    </row>
    <row r="637" spans="1:13" ht="34" x14ac:dyDescent="0.2">
      <c r="A637">
        <v>635</v>
      </c>
      <c r="B637" s="1" t="s">
        <v>3646</v>
      </c>
      <c r="C637" s="1" t="s">
        <v>3646</v>
      </c>
      <c r="D637" s="2">
        <v>1</v>
      </c>
      <c r="E637" t="s">
        <v>3647</v>
      </c>
      <c r="F637" t="s">
        <v>3648</v>
      </c>
      <c r="G637" t="s">
        <v>3649</v>
      </c>
      <c r="H637" t="s">
        <v>3650</v>
      </c>
      <c r="I637">
        <v>252368</v>
      </c>
      <c r="J637">
        <v>3264</v>
      </c>
      <c r="K637">
        <v>95</v>
      </c>
      <c r="L637">
        <v>0</v>
      </c>
      <c r="M637">
        <v>269</v>
      </c>
    </row>
    <row r="638" spans="1:13" ht="34" x14ac:dyDescent="0.2">
      <c r="A638">
        <v>636</v>
      </c>
      <c r="B638" s="1" t="s">
        <v>3651</v>
      </c>
      <c r="C638" s="1" t="s">
        <v>3651</v>
      </c>
      <c r="D638" s="2">
        <v>1</v>
      </c>
      <c r="E638" t="s">
        <v>3652</v>
      </c>
      <c r="F638" t="s">
        <v>3653</v>
      </c>
      <c r="G638" t="s">
        <v>3654</v>
      </c>
      <c r="H638" t="s">
        <v>3655</v>
      </c>
      <c r="I638">
        <v>204528</v>
      </c>
      <c r="J638">
        <v>1394</v>
      </c>
      <c r="K638">
        <v>188</v>
      </c>
      <c r="L638">
        <v>0</v>
      </c>
      <c r="M638">
        <v>277</v>
      </c>
    </row>
    <row r="639" spans="1:13" ht="68" x14ac:dyDescent="0.2">
      <c r="A639">
        <v>637</v>
      </c>
      <c r="B639" s="1" t="s">
        <v>3656</v>
      </c>
      <c r="C639" s="1" t="s">
        <v>3657</v>
      </c>
      <c r="D639" s="2">
        <v>0.72745323086865599</v>
      </c>
      <c r="E639" t="s">
        <v>3658</v>
      </c>
      <c r="F639" t="s">
        <v>3659</v>
      </c>
      <c r="G639" t="s">
        <v>3660</v>
      </c>
      <c r="H639" t="s">
        <v>3661</v>
      </c>
      <c r="I639">
        <v>1323700</v>
      </c>
      <c r="J639">
        <v>7841</v>
      </c>
      <c r="K639">
        <v>205</v>
      </c>
      <c r="L639">
        <v>0</v>
      </c>
      <c r="M639">
        <v>595</v>
      </c>
    </row>
    <row r="640" spans="1:13" ht="51" x14ac:dyDescent="0.2">
      <c r="A640">
        <v>638</v>
      </c>
      <c r="B640" s="1" t="s">
        <v>3662</v>
      </c>
      <c r="C640" s="1" t="s">
        <v>3662</v>
      </c>
      <c r="D640" s="2">
        <v>1</v>
      </c>
      <c r="E640" t="s">
        <v>3663</v>
      </c>
      <c r="F640" t="s">
        <v>3664</v>
      </c>
      <c r="G640" t="s">
        <v>3665</v>
      </c>
      <c r="H640" t="s">
        <v>3666</v>
      </c>
      <c r="I640">
        <v>89295</v>
      </c>
      <c r="J640">
        <v>1396</v>
      </c>
      <c r="K640">
        <v>34</v>
      </c>
      <c r="L640">
        <v>0</v>
      </c>
      <c r="M640">
        <v>248</v>
      </c>
    </row>
    <row r="641" spans="1:13" ht="34" x14ac:dyDescent="0.2">
      <c r="A641">
        <v>639</v>
      </c>
      <c r="B641" s="1" t="s">
        <v>3667</v>
      </c>
      <c r="C641" s="1" t="s">
        <v>3667</v>
      </c>
      <c r="D641" s="2">
        <v>0.999999999999999</v>
      </c>
      <c r="E641" t="s">
        <v>3668</v>
      </c>
      <c r="F641" t="s">
        <v>3669</v>
      </c>
      <c r="G641" t="s">
        <v>3670</v>
      </c>
      <c r="H641" t="s">
        <v>3671</v>
      </c>
      <c r="I641">
        <v>33617</v>
      </c>
      <c r="J641">
        <v>341</v>
      </c>
      <c r="K641">
        <v>40</v>
      </c>
      <c r="L641">
        <v>0</v>
      </c>
      <c r="M641">
        <v>130</v>
      </c>
    </row>
    <row r="642" spans="1:13" ht="34" x14ac:dyDescent="0.2">
      <c r="A642">
        <v>640</v>
      </c>
      <c r="B642" s="1" t="s">
        <v>3672</v>
      </c>
      <c r="C642" s="1" t="s">
        <v>3673</v>
      </c>
      <c r="D642" s="2">
        <v>0.98042890424281903</v>
      </c>
      <c r="E642" t="s">
        <v>3674</v>
      </c>
      <c r="F642" t="s">
        <v>3675</v>
      </c>
      <c r="G642" t="s">
        <v>3676</v>
      </c>
      <c r="H642" t="s">
        <v>3677</v>
      </c>
      <c r="I642">
        <v>879551</v>
      </c>
      <c r="J642">
        <v>9768</v>
      </c>
      <c r="K642">
        <v>119</v>
      </c>
      <c r="L642">
        <v>0</v>
      </c>
      <c r="M642">
        <v>624</v>
      </c>
    </row>
    <row r="643" spans="1:13" ht="34" x14ac:dyDescent="0.2">
      <c r="A643">
        <v>641</v>
      </c>
      <c r="B643" s="1" t="s">
        <v>3678</v>
      </c>
      <c r="C643" s="1" t="s">
        <v>3679</v>
      </c>
      <c r="D643" s="2">
        <v>0.99099099099099097</v>
      </c>
      <c r="E643" t="s">
        <v>3680</v>
      </c>
      <c r="F643" t="s">
        <v>3681</v>
      </c>
      <c r="G643" t="s">
        <v>3682</v>
      </c>
      <c r="H643" t="s">
        <v>3683</v>
      </c>
      <c r="I643">
        <v>1123487</v>
      </c>
      <c r="J643">
        <v>18827</v>
      </c>
      <c r="K643">
        <v>758</v>
      </c>
      <c r="L643">
        <v>0</v>
      </c>
      <c r="M643">
        <v>3087</v>
      </c>
    </row>
    <row r="644" spans="1:13" ht="34" x14ac:dyDescent="0.2">
      <c r="A644">
        <v>642</v>
      </c>
      <c r="B644" s="1" t="s">
        <v>3684</v>
      </c>
      <c r="C644" s="1" t="s">
        <v>3684</v>
      </c>
      <c r="D644" s="2">
        <v>1</v>
      </c>
      <c r="E644" t="s">
        <v>3685</v>
      </c>
      <c r="F644" t="s">
        <v>3686</v>
      </c>
      <c r="G644" t="s">
        <v>3687</v>
      </c>
      <c r="H644" t="s">
        <v>3688</v>
      </c>
      <c r="I644">
        <v>83628</v>
      </c>
      <c r="J644">
        <v>516</v>
      </c>
      <c r="K644">
        <v>64</v>
      </c>
      <c r="L644">
        <v>0</v>
      </c>
      <c r="M644">
        <v>94</v>
      </c>
    </row>
    <row r="645" spans="1:13" ht="34" x14ac:dyDescent="0.2">
      <c r="A645">
        <v>643</v>
      </c>
      <c r="B645" s="1" t="s">
        <v>3689</v>
      </c>
      <c r="C645" s="1" t="s">
        <v>3689</v>
      </c>
      <c r="D645" s="2">
        <v>1</v>
      </c>
      <c r="E645" t="s">
        <v>3690</v>
      </c>
      <c r="F645" t="s">
        <v>3691</v>
      </c>
      <c r="G645" t="s">
        <v>3692</v>
      </c>
      <c r="H645" t="s">
        <v>3693</v>
      </c>
      <c r="I645">
        <v>122389</v>
      </c>
      <c r="J645">
        <v>775</v>
      </c>
      <c r="K645">
        <v>124</v>
      </c>
      <c r="L645">
        <v>0</v>
      </c>
      <c r="M645">
        <v>52</v>
      </c>
    </row>
    <row r="646" spans="1:13" ht="34" x14ac:dyDescent="0.2">
      <c r="A646">
        <v>644</v>
      </c>
      <c r="B646" s="1" t="s">
        <v>3694</v>
      </c>
      <c r="C646" s="1" t="s">
        <v>3695</v>
      </c>
      <c r="D646" s="2">
        <v>0.99206349206349198</v>
      </c>
      <c r="E646" t="s">
        <v>3696</v>
      </c>
      <c r="F646" t="s">
        <v>3697</v>
      </c>
      <c r="G646" t="s">
        <v>3698</v>
      </c>
      <c r="H646" t="s">
        <v>3699</v>
      </c>
      <c r="I646">
        <v>1889233</v>
      </c>
      <c r="J646">
        <v>36534</v>
      </c>
      <c r="K646">
        <v>2378</v>
      </c>
      <c r="L646">
        <v>0</v>
      </c>
      <c r="M646">
        <v>9369</v>
      </c>
    </row>
    <row r="647" spans="1:13" ht="51" x14ac:dyDescent="0.2">
      <c r="A647">
        <v>645</v>
      </c>
      <c r="B647" s="1" t="s">
        <v>3700</v>
      </c>
      <c r="C647" s="1" t="s">
        <v>3700</v>
      </c>
      <c r="D647" s="2">
        <v>0.999999999999999</v>
      </c>
      <c r="E647" t="s">
        <v>3701</v>
      </c>
      <c r="F647" t="s">
        <v>3702</v>
      </c>
      <c r="G647" t="s">
        <v>3703</v>
      </c>
      <c r="H647" t="s">
        <v>3704</v>
      </c>
      <c r="I647">
        <v>20293</v>
      </c>
      <c r="J647">
        <v>185</v>
      </c>
      <c r="K647">
        <v>23</v>
      </c>
      <c r="L647">
        <v>0</v>
      </c>
      <c r="M647">
        <v>56</v>
      </c>
    </row>
    <row r="648" spans="1:13" ht="34" x14ac:dyDescent="0.2">
      <c r="A648">
        <v>646</v>
      </c>
      <c r="B648" s="1" t="s">
        <v>3705</v>
      </c>
      <c r="C648" s="1" t="s">
        <v>3706</v>
      </c>
      <c r="D648" s="2">
        <v>0.96761997502927199</v>
      </c>
      <c r="E648" t="s">
        <v>3707</v>
      </c>
      <c r="F648" t="s">
        <v>3708</v>
      </c>
      <c r="G648" t="s">
        <v>3709</v>
      </c>
      <c r="H648" t="s">
        <v>3710</v>
      </c>
      <c r="I648">
        <v>45201</v>
      </c>
      <c r="J648">
        <v>699</v>
      </c>
      <c r="K648">
        <v>19</v>
      </c>
      <c r="L648">
        <v>0</v>
      </c>
      <c r="M648">
        <v>85</v>
      </c>
    </row>
    <row r="649" spans="1:13" ht="34" x14ac:dyDescent="0.2">
      <c r="A649">
        <v>647</v>
      </c>
      <c r="B649" s="1" t="s">
        <v>3711</v>
      </c>
      <c r="C649" s="1" t="s">
        <v>3712</v>
      </c>
      <c r="D649" s="2">
        <v>0.98780487804878003</v>
      </c>
      <c r="E649" t="s">
        <v>3713</v>
      </c>
      <c r="F649" t="s">
        <v>3714</v>
      </c>
      <c r="G649" t="s">
        <v>3715</v>
      </c>
      <c r="H649" t="s">
        <v>3716</v>
      </c>
      <c r="I649">
        <v>23232</v>
      </c>
      <c r="J649">
        <v>230</v>
      </c>
      <c r="K649">
        <v>8</v>
      </c>
      <c r="L649">
        <v>0</v>
      </c>
      <c r="M649">
        <v>50</v>
      </c>
    </row>
    <row r="650" spans="1:13" ht="34" x14ac:dyDescent="0.2">
      <c r="A650">
        <v>648</v>
      </c>
      <c r="B650" s="1" t="s">
        <v>3717</v>
      </c>
      <c r="C650" s="1" t="s">
        <v>3717</v>
      </c>
      <c r="D650" s="2">
        <v>0.999999999999999</v>
      </c>
      <c r="E650" t="s">
        <v>3718</v>
      </c>
      <c r="F650" t="s">
        <v>3719</v>
      </c>
      <c r="G650" t="s">
        <v>3720</v>
      </c>
      <c r="H650" t="s">
        <v>3721</v>
      </c>
      <c r="I650">
        <v>77987</v>
      </c>
      <c r="J650">
        <v>826</v>
      </c>
      <c r="K650">
        <v>72</v>
      </c>
      <c r="L650">
        <v>0</v>
      </c>
      <c r="M650">
        <v>114</v>
      </c>
    </row>
    <row r="651" spans="1:13" ht="34" x14ac:dyDescent="0.2">
      <c r="A651">
        <v>649</v>
      </c>
      <c r="B651" s="1" t="s">
        <v>3722</v>
      </c>
      <c r="C651" s="1" t="s">
        <v>3723</v>
      </c>
      <c r="D651" s="2">
        <v>0.96076892283052295</v>
      </c>
      <c r="E651" t="s">
        <v>3724</v>
      </c>
      <c r="F651" t="s">
        <v>3725</v>
      </c>
      <c r="G651" t="s">
        <v>3726</v>
      </c>
      <c r="H651" t="s">
        <v>3727</v>
      </c>
      <c r="I651">
        <v>199778</v>
      </c>
      <c r="J651">
        <v>1359</v>
      </c>
      <c r="K651">
        <v>17</v>
      </c>
      <c r="L651">
        <v>0</v>
      </c>
      <c r="M651">
        <v>69</v>
      </c>
    </row>
    <row r="652" spans="1:13" ht="34" x14ac:dyDescent="0.2">
      <c r="A652">
        <v>650</v>
      </c>
      <c r="B652" s="1" t="s">
        <v>3728</v>
      </c>
      <c r="C652" s="1" t="s">
        <v>3728</v>
      </c>
      <c r="D652" s="2">
        <v>1</v>
      </c>
      <c r="E652" t="s">
        <v>3729</v>
      </c>
      <c r="F652" t="s">
        <v>3730</v>
      </c>
      <c r="G652" t="s">
        <v>3731</v>
      </c>
      <c r="H652" t="s">
        <v>3732</v>
      </c>
      <c r="I652">
        <v>132155</v>
      </c>
      <c r="J652">
        <v>1470</v>
      </c>
      <c r="K652">
        <v>41</v>
      </c>
      <c r="L652">
        <v>0</v>
      </c>
      <c r="M652">
        <v>254</v>
      </c>
    </row>
    <row r="653" spans="1:13" ht="34" x14ac:dyDescent="0.2">
      <c r="A653">
        <v>651</v>
      </c>
      <c r="B653" s="1" t="s">
        <v>3733</v>
      </c>
      <c r="C653" s="1" t="s">
        <v>3733</v>
      </c>
      <c r="D653" s="2">
        <v>1</v>
      </c>
      <c r="E653" t="s">
        <v>3734</v>
      </c>
      <c r="F653" t="s">
        <v>3735</v>
      </c>
      <c r="G653" t="s">
        <v>3736</v>
      </c>
      <c r="H653" t="s">
        <v>3737</v>
      </c>
      <c r="I653">
        <v>51140</v>
      </c>
      <c r="J653">
        <v>419</v>
      </c>
      <c r="K653">
        <v>34</v>
      </c>
      <c r="L653">
        <v>0</v>
      </c>
      <c r="M653">
        <v>59</v>
      </c>
    </row>
    <row r="654" spans="1:13" ht="34" x14ac:dyDescent="0.2">
      <c r="A654">
        <v>652</v>
      </c>
      <c r="B654" s="1" t="s">
        <v>3738</v>
      </c>
      <c r="C654" s="1" t="s">
        <v>3738</v>
      </c>
      <c r="D654" s="2">
        <v>1</v>
      </c>
      <c r="E654" t="s">
        <v>3739</v>
      </c>
      <c r="F654" t="s">
        <v>3740</v>
      </c>
      <c r="G654" t="s">
        <v>3741</v>
      </c>
      <c r="H654" t="s">
        <v>3742</v>
      </c>
      <c r="I654">
        <v>40599</v>
      </c>
      <c r="J654">
        <v>425</v>
      </c>
      <c r="K654">
        <v>173</v>
      </c>
      <c r="L654">
        <v>0</v>
      </c>
      <c r="M654">
        <v>97</v>
      </c>
    </row>
    <row r="655" spans="1:13" ht="34" x14ac:dyDescent="0.2">
      <c r="A655">
        <v>653</v>
      </c>
      <c r="B655" s="1" t="s">
        <v>3743</v>
      </c>
      <c r="C655" s="1" t="s">
        <v>3744</v>
      </c>
      <c r="D655" s="2">
        <v>0.98795180722891496</v>
      </c>
      <c r="E655" t="s">
        <v>3745</v>
      </c>
      <c r="F655" t="s">
        <v>3746</v>
      </c>
      <c r="G655" t="s">
        <v>3747</v>
      </c>
      <c r="H655" t="s">
        <v>3748</v>
      </c>
      <c r="I655">
        <v>1149051</v>
      </c>
      <c r="J655">
        <v>7216</v>
      </c>
      <c r="K655">
        <v>179</v>
      </c>
      <c r="L655">
        <v>0</v>
      </c>
      <c r="M655">
        <v>335</v>
      </c>
    </row>
    <row r="656" spans="1:13" ht="34" x14ac:dyDescent="0.2">
      <c r="A656">
        <v>654</v>
      </c>
      <c r="B656" s="1" t="s">
        <v>3749</v>
      </c>
      <c r="C656" s="1" t="s">
        <v>3750</v>
      </c>
      <c r="D656" s="2">
        <v>0.98979591836734704</v>
      </c>
      <c r="E656" t="s">
        <v>3751</v>
      </c>
      <c r="F656" t="s">
        <v>3752</v>
      </c>
      <c r="G656" t="s">
        <v>3753</v>
      </c>
      <c r="H656" t="s">
        <v>3754</v>
      </c>
      <c r="I656">
        <v>786607</v>
      </c>
      <c r="J656">
        <v>7996</v>
      </c>
      <c r="K656">
        <v>342</v>
      </c>
      <c r="L656">
        <v>0</v>
      </c>
    </row>
    <row r="657" spans="1:13" ht="51" x14ac:dyDescent="0.2">
      <c r="A657">
        <v>655</v>
      </c>
      <c r="B657" s="1" t="s">
        <v>3755</v>
      </c>
      <c r="C657" s="1" t="s">
        <v>3756</v>
      </c>
      <c r="D657" s="2">
        <v>0.52308768688068197</v>
      </c>
      <c r="E657" t="s">
        <v>3757</v>
      </c>
      <c r="F657" t="s">
        <v>3758</v>
      </c>
      <c r="G657" t="s">
        <v>3759</v>
      </c>
      <c r="H657" t="s">
        <v>3760</v>
      </c>
      <c r="I657">
        <v>14492</v>
      </c>
      <c r="J657">
        <v>237</v>
      </c>
      <c r="K657">
        <v>5</v>
      </c>
      <c r="L657">
        <v>0</v>
      </c>
      <c r="M657">
        <v>25</v>
      </c>
    </row>
    <row r="658" spans="1:13" ht="51" x14ac:dyDescent="0.2">
      <c r="A658">
        <v>656</v>
      </c>
      <c r="B658" s="1" t="s">
        <v>3761</v>
      </c>
      <c r="C658" s="1" t="s">
        <v>3762</v>
      </c>
      <c r="D658" s="2">
        <v>0.97755414205570601</v>
      </c>
      <c r="E658" t="s">
        <v>3763</v>
      </c>
      <c r="F658" t="s">
        <v>3764</v>
      </c>
      <c r="G658" t="s">
        <v>3765</v>
      </c>
      <c r="H658" t="s">
        <v>3766</v>
      </c>
      <c r="I658">
        <v>138438</v>
      </c>
      <c r="J658">
        <v>1429</v>
      </c>
      <c r="K658">
        <v>58</v>
      </c>
      <c r="L658">
        <v>0</v>
      </c>
      <c r="M658">
        <v>265</v>
      </c>
    </row>
    <row r="659" spans="1:13" ht="34" x14ac:dyDescent="0.2">
      <c r="A659">
        <v>657</v>
      </c>
      <c r="B659" s="1" t="s">
        <v>3767</v>
      </c>
      <c r="C659" s="1" t="s">
        <v>3767</v>
      </c>
      <c r="D659" s="2">
        <v>0.999999999999999</v>
      </c>
      <c r="E659" t="s">
        <v>3768</v>
      </c>
      <c r="F659" t="s">
        <v>3769</v>
      </c>
      <c r="G659" t="s">
        <v>3770</v>
      </c>
      <c r="H659" t="s">
        <v>3771</v>
      </c>
      <c r="I659">
        <v>60785</v>
      </c>
      <c r="J659">
        <v>914</v>
      </c>
      <c r="K659">
        <v>27</v>
      </c>
      <c r="L659">
        <v>0</v>
      </c>
      <c r="M659">
        <v>88</v>
      </c>
    </row>
    <row r="660" spans="1:13" ht="51" x14ac:dyDescent="0.2">
      <c r="A660">
        <v>658</v>
      </c>
      <c r="B660" s="1" t="s">
        <v>3772</v>
      </c>
      <c r="C660" s="1" t="s">
        <v>3773</v>
      </c>
      <c r="D660" s="2">
        <v>0.919088471307551</v>
      </c>
      <c r="E660" t="s">
        <v>3774</v>
      </c>
      <c r="F660" t="s">
        <v>3775</v>
      </c>
      <c r="G660" t="s">
        <v>3776</v>
      </c>
      <c r="H660" t="s">
        <v>3777</v>
      </c>
      <c r="I660">
        <v>29949</v>
      </c>
      <c r="J660">
        <v>176</v>
      </c>
      <c r="K660">
        <v>13</v>
      </c>
      <c r="L660">
        <v>0</v>
      </c>
      <c r="M660">
        <v>6</v>
      </c>
    </row>
    <row r="661" spans="1:13" ht="34" x14ac:dyDescent="0.2">
      <c r="A661">
        <v>659</v>
      </c>
      <c r="B661" s="1" t="s">
        <v>3778</v>
      </c>
      <c r="C661" s="1" t="s">
        <v>3778</v>
      </c>
      <c r="D661" s="2">
        <v>1</v>
      </c>
      <c r="E661" t="s">
        <v>3779</v>
      </c>
      <c r="F661" t="s">
        <v>3780</v>
      </c>
      <c r="G661" t="s">
        <v>3781</v>
      </c>
      <c r="H661" t="s">
        <v>3782</v>
      </c>
      <c r="I661">
        <v>28613</v>
      </c>
      <c r="J661">
        <v>381</v>
      </c>
      <c r="K661">
        <v>21</v>
      </c>
      <c r="L661">
        <v>0</v>
      </c>
      <c r="M661">
        <v>34</v>
      </c>
    </row>
    <row r="662" spans="1:13" ht="34" x14ac:dyDescent="0.2">
      <c r="A662">
        <v>660</v>
      </c>
      <c r="B662" s="1" t="s">
        <v>3783</v>
      </c>
      <c r="C662" s="1" t="s">
        <v>3784</v>
      </c>
      <c r="D662" s="2">
        <v>0.95038192662298304</v>
      </c>
      <c r="E662" t="s">
        <v>3785</v>
      </c>
      <c r="F662" t="s">
        <v>3786</v>
      </c>
      <c r="G662" t="s">
        <v>3787</v>
      </c>
      <c r="H662" t="s">
        <v>3788</v>
      </c>
      <c r="I662">
        <v>173695</v>
      </c>
      <c r="J662">
        <v>1570</v>
      </c>
      <c r="K662">
        <v>70</v>
      </c>
      <c r="L662">
        <v>0</v>
      </c>
      <c r="M662">
        <v>165</v>
      </c>
    </row>
    <row r="663" spans="1:13" ht="34" x14ac:dyDescent="0.2">
      <c r="A663">
        <v>661</v>
      </c>
      <c r="B663" s="1" t="s">
        <v>3789</v>
      </c>
      <c r="C663" s="1" t="s">
        <v>3790</v>
      </c>
      <c r="D663" s="2">
        <v>0.99248120300751796</v>
      </c>
      <c r="E663" t="s">
        <v>3791</v>
      </c>
      <c r="F663" t="s">
        <v>3792</v>
      </c>
      <c r="G663" t="s">
        <v>3793</v>
      </c>
      <c r="H663" t="s">
        <v>3794</v>
      </c>
      <c r="I663">
        <v>397947</v>
      </c>
      <c r="J663">
        <v>6741</v>
      </c>
      <c r="K663">
        <v>563</v>
      </c>
      <c r="L663">
        <v>0</v>
      </c>
      <c r="M663">
        <v>2149</v>
      </c>
    </row>
    <row r="664" spans="1:13" ht="34" x14ac:dyDescent="0.2">
      <c r="A664">
        <v>662</v>
      </c>
      <c r="B664" s="1" t="s">
        <v>3795</v>
      </c>
      <c r="C664" s="1" t="s">
        <v>3795</v>
      </c>
      <c r="D664" s="2">
        <v>1</v>
      </c>
      <c r="E664" t="s">
        <v>3796</v>
      </c>
      <c r="F664" t="s">
        <v>3797</v>
      </c>
      <c r="G664" t="s">
        <v>3798</v>
      </c>
      <c r="H664" t="s">
        <v>3799</v>
      </c>
      <c r="I664">
        <v>91493</v>
      </c>
      <c r="J664">
        <v>719</v>
      </c>
      <c r="K664">
        <v>49</v>
      </c>
      <c r="L664">
        <v>0</v>
      </c>
      <c r="M664">
        <v>59</v>
      </c>
    </row>
    <row r="665" spans="1:13" ht="34" x14ac:dyDescent="0.2">
      <c r="A665">
        <v>663</v>
      </c>
      <c r="B665" s="1" t="s">
        <v>3800</v>
      </c>
      <c r="C665" s="1" t="s">
        <v>3801</v>
      </c>
      <c r="D665" s="2">
        <v>0.99585919546393797</v>
      </c>
      <c r="F665" t="s">
        <v>3802</v>
      </c>
      <c r="G665" t="s">
        <v>3803</v>
      </c>
      <c r="H665" t="s">
        <v>3804</v>
      </c>
      <c r="I665">
        <v>2016</v>
      </c>
      <c r="J665">
        <v>13</v>
      </c>
      <c r="K665">
        <v>0</v>
      </c>
      <c r="L665">
        <v>0</v>
      </c>
      <c r="M665">
        <v>0</v>
      </c>
    </row>
    <row r="666" spans="1:13" ht="51" x14ac:dyDescent="0.2">
      <c r="A666">
        <v>664</v>
      </c>
      <c r="B666" s="1" t="s">
        <v>3805</v>
      </c>
      <c r="C666" s="1" t="s">
        <v>3806</v>
      </c>
      <c r="D666" s="2">
        <v>0.99212598425196796</v>
      </c>
      <c r="E666" t="s">
        <v>3807</v>
      </c>
      <c r="F666" t="s">
        <v>3808</v>
      </c>
      <c r="G666" t="s">
        <v>3809</v>
      </c>
      <c r="H666" t="s">
        <v>3810</v>
      </c>
      <c r="I666">
        <v>39268</v>
      </c>
      <c r="J666">
        <v>421</v>
      </c>
      <c r="K666">
        <v>55</v>
      </c>
      <c r="L666">
        <v>0</v>
      </c>
      <c r="M666">
        <v>50</v>
      </c>
    </row>
    <row r="667" spans="1:13" ht="34" x14ac:dyDescent="0.2">
      <c r="A667">
        <v>665</v>
      </c>
      <c r="B667" s="1" t="s">
        <v>3811</v>
      </c>
      <c r="C667" s="1" t="s">
        <v>3812</v>
      </c>
      <c r="D667" s="2">
        <v>0.84552662879055496</v>
      </c>
      <c r="E667" t="s">
        <v>3813</v>
      </c>
      <c r="F667" t="s">
        <v>3814</v>
      </c>
      <c r="G667" t="s">
        <v>3815</v>
      </c>
      <c r="H667" t="s">
        <v>3816</v>
      </c>
      <c r="I667">
        <v>1436309</v>
      </c>
      <c r="J667">
        <v>25352</v>
      </c>
      <c r="K667">
        <v>433</v>
      </c>
      <c r="L667">
        <v>0</v>
      </c>
      <c r="M667">
        <v>1453</v>
      </c>
    </row>
    <row r="668" spans="1:13" ht="34" x14ac:dyDescent="0.2">
      <c r="A668">
        <v>666</v>
      </c>
      <c r="B668" s="1" t="s">
        <v>3817</v>
      </c>
      <c r="C668" s="1" t="s">
        <v>3817</v>
      </c>
      <c r="D668" s="2">
        <v>0.999999999999999</v>
      </c>
      <c r="E668" t="s">
        <v>3818</v>
      </c>
      <c r="F668" t="s">
        <v>3819</v>
      </c>
      <c r="G668" t="s">
        <v>3820</v>
      </c>
      <c r="H668" t="s">
        <v>3821</v>
      </c>
      <c r="I668">
        <v>75146</v>
      </c>
      <c r="J668">
        <v>978</v>
      </c>
      <c r="K668">
        <v>20</v>
      </c>
      <c r="L668">
        <v>0</v>
      </c>
      <c r="M668">
        <v>78</v>
      </c>
    </row>
    <row r="669" spans="1:13" ht="34" x14ac:dyDescent="0.2">
      <c r="A669">
        <v>667</v>
      </c>
      <c r="B669" s="1" t="s">
        <v>3822</v>
      </c>
      <c r="C669" s="1" t="s">
        <v>3823</v>
      </c>
      <c r="D669" s="2">
        <v>0.98913043478260798</v>
      </c>
      <c r="E669" t="s">
        <v>3824</v>
      </c>
      <c r="F669" t="s">
        <v>3825</v>
      </c>
      <c r="G669" t="s">
        <v>3826</v>
      </c>
      <c r="H669" t="s">
        <v>3827</v>
      </c>
      <c r="I669">
        <v>2563532</v>
      </c>
      <c r="J669">
        <v>55391</v>
      </c>
      <c r="K669">
        <v>3193</v>
      </c>
      <c r="L669">
        <v>0</v>
      </c>
      <c r="M669">
        <v>10847</v>
      </c>
    </row>
    <row r="670" spans="1:13" ht="34" x14ac:dyDescent="0.2">
      <c r="A670">
        <v>668</v>
      </c>
      <c r="B670" s="1" t="s">
        <v>3828</v>
      </c>
      <c r="C670" s="1" t="s">
        <v>3828</v>
      </c>
      <c r="D670" s="2">
        <v>1</v>
      </c>
      <c r="E670" t="s">
        <v>3829</v>
      </c>
      <c r="F670" t="s">
        <v>3830</v>
      </c>
      <c r="G670" t="s">
        <v>3831</v>
      </c>
      <c r="H670" t="s">
        <v>3832</v>
      </c>
      <c r="I670">
        <v>16324</v>
      </c>
      <c r="J670">
        <v>256</v>
      </c>
      <c r="K670">
        <v>12</v>
      </c>
      <c r="L670">
        <v>0</v>
      </c>
      <c r="M670">
        <v>36</v>
      </c>
    </row>
    <row r="671" spans="1:13" ht="34" x14ac:dyDescent="0.2">
      <c r="A671">
        <v>669</v>
      </c>
      <c r="B671" s="1" t="s">
        <v>3833</v>
      </c>
      <c r="C671" s="1" t="s">
        <v>3834</v>
      </c>
      <c r="D671" s="2">
        <v>0.98360655737704905</v>
      </c>
      <c r="E671" t="s">
        <v>3835</v>
      </c>
      <c r="F671" t="s">
        <v>3836</v>
      </c>
      <c r="G671" t="s">
        <v>3837</v>
      </c>
      <c r="H671" t="s">
        <v>3838</v>
      </c>
      <c r="I671">
        <v>1485612</v>
      </c>
      <c r="J671">
        <v>5218</v>
      </c>
      <c r="K671">
        <v>185</v>
      </c>
      <c r="L671">
        <v>0</v>
      </c>
      <c r="M671">
        <v>165</v>
      </c>
    </row>
    <row r="672" spans="1:13" ht="34" x14ac:dyDescent="0.2">
      <c r="A672">
        <v>670</v>
      </c>
      <c r="B672" s="1" t="s">
        <v>3839</v>
      </c>
      <c r="C672" s="1" t="s">
        <v>3839</v>
      </c>
      <c r="D672" s="2">
        <v>1</v>
      </c>
      <c r="E672" t="s">
        <v>3840</v>
      </c>
      <c r="F672" t="s">
        <v>3841</v>
      </c>
      <c r="G672" t="s">
        <v>3842</v>
      </c>
      <c r="H672" t="s">
        <v>3843</v>
      </c>
      <c r="I672">
        <v>34970</v>
      </c>
      <c r="J672">
        <v>533</v>
      </c>
      <c r="K672">
        <v>32</v>
      </c>
      <c r="L672">
        <v>0</v>
      </c>
      <c r="M672">
        <v>86</v>
      </c>
    </row>
    <row r="673" spans="1:13" ht="34" x14ac:dyDescent="0.2">
      <c r="A673">
        <v>671</v>
      </c>
      <c r="B673" s="1" t="s">
        <v>3844</v>
      </c>
      <c r="C673" s="1" t="s">
        <v>3844</v>
      </c>
      <c r="D673" s="2">
        <v>0.999999999999999</v>
      </c>
      <c r="E673" t="s">
        <v>3845</v>
      </c>
      <c r="F673" t="s">
        <v>3846</v>
      </c>
      <c r="G673" t="s">
        <v>3847</v>
      </c>
      <c r="H673" t="s">
        <v>3848</v>
      </c>
      <c r="I673">
        <v>67539</v>
      </c>
      <c r="J673">
        <v>461</v>
      </c>
      <c r="K673">
        <v>106</v>
      </c>
      <c r="L673">
        <v>0</v>
      </c>
    </row>
    <row r="674" spans="1:13" ht="51" x14ac:dyDescent="0.2">
      <c r="A674">
        <v>672</v>
      </c>
      <c r="B674" s="1" t="s">
        <v>3849</v>
      </c>
      <c r="C674" s="1" t="s">
        <v>3850</v>
      </c>
      <c r="D674" s="2">
        <v>0.91105098393114503</v>
      </c>
      <c r="E674" t="s">
        <v>3851</v>
      </c>
      <c r="F674" t="s">
        <v>3852</v>
      </c>
      <c r="G674" t="s">
        <v>3853</v>
      </c>
      <c r="H674" t="s">
        <v>3854</v>
      </c>
      <c r="I674">
        <v>410495</v>
      </c>
      <c r="J674">
        <v>5493</v>
      </c>
      <c r="K674">
        <v>168</v>
      </c>
      <c r="L674">
        <v>0</v>
      </c>
      <c r="M674">
        <v>591</v>
      </c>
    </row>
    <row r="675" spans="1:13" ht="34" x14ac:dyDescent="0.2">
      <c r="A675">
        <v>673</v>
      </c>
      <c r="B675" s="1" t="s">
        <v>3855</v>
      </c>
      <c r="C675" s="1" t="s">
        <v>3856</v>
      </c>
      <c r="D675" s="2">
        <v>0.96280092231468295</v>
      </c>
      <c r="E675" t="s">
        <v>3857</v>
      </c>
      <c r="F675" t="s">
        <v>3858</v>
      </c>
      <c r="G675" t="s">
        <v>3859</v>
      </c>
      <c r="H675" t="s">
        <v>3860</v>
      </c>
      <c r="I675">
        <v>40245</v>
      </c>
      <c r="J675">
        <v>502</v>
      </c>
      <c r="K675">
        <v>37</v>
      </c>
      <c r="L675">
        <v>0</v>
      </c>
      <c r="M675">
        <v>72</v>
      </c>
    </row>
    <row r="676" spans="1:13" ht="51" x14ac:dyDescent="0.2">
      <c r="A676">
        <v>674</v>
      </c>
      <c r="B676" s="1" t="s">
        <v>3861</v>
      </c>
      <c r="C676" s="1" t="s">
        <v>3862</v>
      </c>
      <c r="D676" s="2">
        <v>0.99259259259259203</v>
      </c>
      <c r="E676" t="s">
        <v>3863</v>
      </c>
      <c r="F676" t="s">
        <v>3864</v>
      </c>
      <c r="G676" t="s">
        <v>3865</v>
      </c>
      <c r="H676" t="s">
        <v>3866</v>
      </c>
      <c r="I676">
        <v>9285</v>
      </c>
      <c r="J676">
        <v>77</v>
      </c>
      <c r="K676">
        <v>1</v>
      </c>
      <c r="L676">
        <v>0</v>
      </c>
      <c r="M676">
        <v>3</v>
      </c>
    </row>
    <row r="677" spans="1:13" ht="51" x14ac:dyDescent="0.2">
      <c r="A677">
        <v>675</v>
      </c>
      <c r="B677" s="1" t="s">
        <v>3867</v>
      </c>
      <c r="C677" s="1" t="s">
        <v>3868</v>
      </c>
      <c r="D677" s="2">
        <v>0.96855856540915097</v>
      </c>
      <c r="E677" t="s">
        <v>3869</v>
      </c>
      <c r="F677" t="s">
        <v>3870</v>
      </c>
      <c r="G677" t="s">
        <v>3871</v>
      </c>
      <c r="H677" t="s">
        <v>3872</v>
      </c>
      <c r="I677">
        <v>251377</v>
      </c>
      <c r="J677">
        <v>3234</v>
      </c>
      <c r="K677">
        <v>109</v>
      </c>
      <c r="L677">
        <v>0</v>
      </c>
      <c r="M677">
        <v>184</v>
      </c>
    </row>
    <row r="678" spans="1:13" ht="34" x14ac:dyDescent="0.2">
      <c r="A678">
        <v>676</v>
      </c>
      <c r="B678" s="1" t="s">
        <v>3873</v>
      </c>
      <c r="C678" s="1" t="s">
        <v>3873</v>
      </c>
      <c r="D678" s="2">
        <v>0.999999999999999</v>
      </c>
      <c r="E678" t="s">
        <v>3874</v>
      </c>
      <c r="F678" t="s">
        <v>3875</v>
      </c>
      <c r="G678" t="s">
        <v>3876</v>
      </c>
      <c r="H678" t="s">
        <v>3877</v>
      </c>
      <c r="I678">
        <v>262531</v>
      </c>
      <c r="J678">
        <v>4492</v>
      </c>
      <c r="K678">
        <v>97</v>
      </c>
      <c r="L678">
        <v>0</v>
      </c>
      <c r="M678">
        <v>308</v>
      </c>
    </row>
    <row r="679" spans="1:13" ht="34" x14ac:dyDescent="0.2">
      <c r="A679">
        <v>677</v>
      </c>
      <c r="B679" s="1" t="s">
        <v>3878</v>
      </c>
      <c r="C679" s="1" t="s">
        <v>3879</v>
      </c>
      <c r="D679" s="2">
        <v>0.99130434782608701</v>
      </c>
      <c r="E679" t="s">
        <v>3880</v>
      </c>
      <c r="F679" t="s">
        <v>3881</v>
      </c>
      <c r="G679" t="s">
        <v>3882</v>
      </c>
      <c r="H679" t="s">
        <v>3883</v>
      </c>
      <c r="I679">
        <v>11054842</v>
      </c>
      <c r="J679">
        <v>117996</v>
      </c>
      <c r="K679">
        <v>2843</v>
      </c>
      <c r="L679">
        <v>0</v>
      </c>
      <c r="M679">
        <v>2945</v>
      </c>
    </row>
    <row r="680" spans="1:13" ht="34" x14ac:dyDescent="0.2">
      <c r="A680">
        <v>678</v>
      </c>
      <c r="B680" s="1" t="s">
        <v>3884</v>
      </c>
      <c r="C680" s="1" t="s">
        <v>3884</v>
      </c>
      <c r="D680" s="2">
        <v>1</v>
      </c>
      <c r="E680" t="s">
        <v>3885</v>
      </c>
      <c r="F680" t="s">
        <v>3886</v>
      </c>
      <c r="G680" t="s">
        <v>3887</v>
      </c>
      <c r="H680" t="s">
        <v>3888</v>
      </c>
      <c r="I680">
        <v>63558</v>
      </c>
      <c r="J680">
        <v>845</v>
      </c>
      <c r="K680">
        <v>39</v>
      </c>
      <c r="L680">
        <v>0</v>
      </c>
      <c r="M680">
        <v>145</v>
      </c>
    </row>
    <row r="681" spans="1:13" ht="34" x14ac:dyDescent="0.2">
      <c r="A681">
        <v>679</v>
      </c>
      <c r="B681" s="1" t="s">
        <v>3889</v>
      </c>
      <c r="C681" s="1" t="s">
        <v>3890</v>
      </c>
      <c r="D681" s="2">
        <v>0.97686159729661004</v>
      </c>
      <c r="E681" t="s">
        <v>3891</v>
      </c>
      <c r="F681" t="s">
        <v>3892</v>
      </c>
      <c r="G681" t="s">
        <v>3893</v>
      </c>
      <c r="H681" t="s">
        <v>3894</v>
      </c>
      <c r="I681">
        <v>180188</v>
      </c>
      <c r="J681">
        <v>1436</v>
      </c>
      <c r="K681">
        <v>58</v>
      </c>
      <c r="L681">
        <v>0</v>
      </c>
      <c r="M681">
        <v>92</v>
      </c>
    </row>
    <row r="682" spans="1:13" ht="34" x14ac:dyDescent="0.2">
      <c r="A682">
        <v>680</v>
      </c>
      <c r="B682" s="1" t="s">
        <v>3895</v>
      </c>
      <c r="C682" s="1" t="s">
        <v>3896</v>
      </c>
      <c r="D682" s="2">
        <v>0.87856516588143796</v>
      </c>
      <c r="E682" t="s">
        <v>3897</v>
      </c>
      <c r="F682" t="s">
        <v>3898</v>
      </c>
      <c r="G682" t="s">
        <v>3899</v>
      </c>
      <c r="H682" t="s">
        <v>3900</v>
      </c>
      <c r="I682">
        <v>75422</v>
      </c>
      <c r="J682">
        <v>413</v>
      </c>
      <c r="K682">
        <v>112</v>
      </c>
      <c r="L682">
        <v>0</v>
      </c>
      <c r="M682">
        <v>87</v>
      </c>
    </row>
    <row r="683" spans="1:13" ht="51" x14ac:dyDescent="0.2">
      <c r="A683">
        <v>681</v>
      </c>
      <c r="B683" s="1" t="s">
        <v>3901</v>
      </c>
      <c r="C683" s="1" t="s">
        <v>3901</v>
      </c>
      <c r="D683" s="2">
        <v>1</v>
      </c>
      <c r="E683" t="s">
        <v>3902</v>
      </c>
      <c r="F683" t="s">
        <v>3903</v>
      </c>
      <c r="G683" t="s">
        <v>3904</v>
      </c>
      <c r="H683" t="s">
        <v>3905</v>
      </c>
      <c r="I683">
        <v>292068</v>
      </c>
      <c r="J683">
        <v>2468</v>
      </c>
      <c r="K683">
        <v>105</v>
      </c>
      <c r="L683">
        <v>0</v>
      </c>
      <c r="M683">
        <v>199</v>
      </c>
    </row>
    <row r="684" spans="1:13" ht="34" x14ac:dyDescent="0.2">
      <c r="A684">
        <v>682</v>
      </c>
      <c r="B684" s="1" t="s">
        <v>3906</v>
      </c>
      <c r="C684" s="1" t="s">
        <v>3906</v>
      </c>
      <c r="D684" s="2">
        <v>1</v>
      </c>
      <c r="E684" t="s">
        <v>3907</v>
      </c>
      <c r="F684" t="s">
        <v>3908</v>
      </c>
      <c r="G684" t="s">
        <v>3909</v>
      </c>
      <c r="H684" t="s">
        <v>3910</v>
      </c>
      <c r="I684">
        <v>89456</v>
      </c>
      <c r="J684">
        <v>885</v>
      </c>
      <c r="K684">
        <v>13</v>
      </c>
      <c r="L684">
        <v>0</v>
      </c>
      <c r="M684">
        <v>144</v>
      </c>
    </row>
    <row r="685" spans="1:13" ht="34" x14ac:dyDescent="0.2">
      <c r="A685">
        <v>683</v>
      </c>
      <c r="B685" s="1" t="s">
        <v>3911</v>
      </c>
      <c r="C685" s="1" t="s">
        <v>3911</v>
      </c>
      <c r="D685" s="2">
        <v>1</v>
      </c>
      <c r="E685" t="s">
        <v>3912</v>
      </c>
      <c r="F685" t="s">
        <v>3913</v>
      </c>
      <c r="G685" t="s">
        <v>3914</v>
      </c>
      <c r="H685" t="s">
        <v>3915</v>
      </c>
      <c r="I685">
        <v>28253</v>
      </c>
      <c r="J685">
        <v>367</v>
      </c>
      <c r="K685">
        <v>15</v>
      </c>
      <c r="L685">
        <v>0</v>
      </c>
      <c r="M685">
        <v>47</v>
      </c>
    </row>
    <row r="686" spans="1:13" ht="34" x14ac:dyDescent="0.2">
      <c r="A686">
        <v>684</v>
      </c>
      <c r="B686" s="1" t="s">
        <v>3916</v>
      </c>
      <c r="C686" s="1" t="s">
        <v>3917</v>
      </c>
      <c r="D686" s="2">
        <v>0.98936170212765895</v>
      </c>
      <c r="E686" t="s">
        <v>3918</v>
      </c>
      <c r="F686" t="s">
        <v>3919</v>
      </c>
      <c r="G686" t="s">
        <v>3920</v>
      </c>
      <c r="H686" t="s">
        <v>3921</v>
      </c>
      <c r="I686">
        <v>322161</v>
      </c>
      <c r="J686">
        <v>3353</v>
      </c>
      <c r="K686">
        <v>62</v>
      </c>
      <c r="L686">
        <v>0</v>
      </c>
      <c r="M686">
        <v>257</v>
      </c>
    </row>
    <row r="687" spans="1:13" ht="34" x14ac:dyDescent="0.2">
      <c r="A687">
        <v>685</v>
      </c>
      <c r="B687" s="1" t="s">
        <v>3922</v>
      </c>
      <c r="C687" s="1" t="s">
        <v>3923</v>
      </c>
      <c r="D687" s="2">
        <v>0.77861223098343701</v>
      </c>
      <c r="E687" t="s">
        <v>3924</v>
      </c>
      <c r="F687" t="s">
        <v>3925</v>
      </c>
      <c r="G687" t="s">
        <v>3926</v>
      </c>
      <c r="H687" t="s">
        <v>3927</v>
      </c>
      <c r="I687">
        <v>217980</v>
      </c>
      <c r="J687">
        <v>2207</v>
      </c>
      <c r="K687">
        <v>70</v>
      </c>
      <c r="L687">
        <v>0</v>
      </c>
      <c r="M687">
        <v>166</v>
      </c>
    </row>
    <row r="688" spans="1:13" ht="34" x14ac:dyDescent="0.2">
      <c r="A688">
        <v>686</v>
      </c>
      <c r="B688" s="1" t="s">
        <v>3928</v>
      </c>
      <c r="C688" s="1" t="s">
        <v>3929</v>
      </c>
      <c r="D688" s="2">
        <v>0.94516312525052104</v>
      </c>
      <c r="E688" t="s">
        <v>3930</v>
      </c>
      <c r="F688" t="s">
        <v>3931</v>
      </c>
      <c r="G688" t="s">
        <v>3932</v>
      </c>
      <c r="H688" t="s">
        <v>3933</v>
      </c>
      <c r="I688">
        <v>18284</v>
      </c>
      <c r="J688">
        <v>360</v>
      </c>
      <c r="K688">
        <v>3</v>
      </c>
      <c r="L688">
        <v>0</v>
      </c>
      <c r="M688">
        <v>8</v>
      </c>
    </row>
    <row r="689" spans="1:13" ht="34" x14ac:dyDescent="0.2">
      <c r="A689">
        <v>687</v>
      </c>
      <c r="B689" s="1" t="s">
        <v>3934</v>
      </c>
      <c r="C689" s="1" t="s">
        <v>3935</v>
      </c>
      <c r="D689" s="2">
        <v>0.98823529411764599</v>
      </c>
      <c r="E689" t="s">
        <v>3936</v>
      </c>
      <c r="F689" t="s">
        <v>3937</v>
      </c>
      <c r="G689" t="s">
        <v>3938</v>
      </c>
      <c r="H689" t="s">
        <v>3939</v>
      </c>
      <c r="I689">
        <v>1142406</v>
      </c>
      <c r="J689">
        <v>17463</v>
      </c>
      <c r="K689">
        <v>482</v>
      </c>
      <c r="L689">
        <v>0</v>
      </c>
      <c r="M689">
        <v>1281</v>
      </c>
    </row>
    <row r="690" spans="1:13" ht="34" x14ac:dyDescent="0.2">
      <c r="A690">
        <v>688</v>
      </c>
      <c r="B690" s="1" t="s">
        <v>3940</v>
      </c>
      <c r="C690" s="1" t="s">
        <v>3941</v>
      </c>
      <c r="D690" s="2">
        <v>0.95627494033242999</v>
      </c>
      <c r="E690" t="s">
        <v>3942</v>
      </c>
      <c r="F690" t="s">
        <v>3943</v>
      </c>
      <c r="G690" t="s">
        <v>3944</v>
      </c>
      <c r="H690" t="s">
        <v>3945</v>
      </c>
      <c r="I690">
        <v>196176</v>
      </c>
      <c r="J690">
        <v>2064</v>
      </c>
      <c r="K690">
        <v>106</v>
      </c>
      <c r="L690">
        <v>0</v>
      </c>
      <c r="M690">
        <v>184</v>
      </c>
    </row>
    <row r="691" spans="1:13" ht="34" x14ac:dyDescent="0.2">
      <c r="A691">
        <v>689</v>
      </c>
      <c r="B691" s="1" t="s">
        <v>3946</v>
      </c>
      <c r="C691" s="1" t="s">
        <v>3946</v>
      </c>
      <c r="D691" s="2">
        <v>1</v>
      </c>
      <c r="E691" t="s">
        <v>3947</v>
      </c>
      <c r="F691" t="s">
        <v>3948</v>
      </c>
      <c r="G691" t="s">
        <v>3949</v>
      </c>
      <c r="H691" t="s">
        <v>3950</v>
      </c>
      <c r="I691">
        <v>19504</v>
      </c>
      <c r="J691">
        <v>216</v>
      </c>
      <c r="K691">
        <v>37</v>
      </c>
      <c r="L691">
        <v>0</v>
      </c>
      <c r="M691">
        <v>51</v>
      </c>
    </row>
    <row r="692" spans="1:13" ht="34" x14ac:dyDescent="0.2">
      <c r="A692">
        <v>690</v>
      </c>
      <c r="B692" s="1" t="s">
        <v>3951</v>
      </c>
      <c r="C692" s="1" t="s">
        <v>3952</v>
      </c>
      <c r="D692" s="2">
        <v>0.98823529411764699</v>
      </c>
      <c r="E692" t="s">
        <v>3953</v>
      </c>
      <c r="F692" t="s">
        <v>3954</v>
      </c>
      <c r="G692" t="s">
        <v>3955</v>
      </c>
      <c r="H692" t="s">
        <v>3956</v>
      </c>
      <c r="I692">
        <v>35645</v>
      </c>
      <c r="J692">
        <v>503</v>
      </c>
      <c r="K692">
        <v>59</v>
      </c>
      <c r="L692">
        <v>0</v>
      </c>
      <c r="M692">
        <v>55</v>
      </c>
    </row>
    <row r="693" spans="1:13" ht="34" x14ac:dyDescent="0.2">
      <c r="A693">
        <v>691</v>
      </c>
      <c r="B693" s="1" t="s">
        <v>3957</v>
      </c>
      <c r="C693" s="1" t="s">
        <v>3958</v>
      </c>
      <c r="D693" s="2">
        <v>0.85901016593006096</v>
      </c>
      <c r="E693" t="s">
        <v>3959</v>
      </c>
      <c r="F693" t="s">
        <v>3960</v>
      </c>
      <c r="G693" t="s">
        <v>3961</v>
      </c>
      <c r="H693" t="s">
        <v>3962</v>
      </c>
      <c r="I693">
        <v>205377</v>
      </c>
      <c r="J693">
        <v>2682</v>
      </c>
      <c r="K693">
        <v>125</v>
      </c>
      <c r="L693">
        <v>0</v>
      </c>
      <c r="M693">
        <v>1229</v>
      </c>
    </row>
    <row r="694" spans="1:13" ht="34" x14ac:dyDescent="0.2">
      <c r="A694">
        <v>692</v>
      </c>
      <c r="B694" s="1" t="s">
        <v>3963</v>
      </c>
      <c r="C694" s="1" t="s">
        <v>3964</v>
      </c>
      <c r="D694" s="2">
        <v>0.99346405228758095</v>
      </c>
      <c r="E694" t="s">
        <v>3965</v>
      </c>
      <c r="F694" t="s">
        <v>3966</v>
      </c>
      <c r="G694" t="s">
        <v>3967</v>
      </c>
      <c r="H694" t="s">
        <v>3968</v>
      </c>
      <c r="I694">
        <v>348161</v>
      </c>
      <c r="J694">
        <v>5838</v>
      </c>
      <c r="K694">
        <v>104</v>
      </c>
      <c r="L694">
        <v>0</v>
      </c>
      <c r="M694">
        <v>337</v>
      </c>
    </row>
    <row r="695" spans="1:13" ht="51" x14ac:dyDescent="0.2">
      <c r="A695">
        <v>693</v>
      </c>
      <c r="B695" s="1" t="s">
        <v>3969</v>
      </c>
      <c r="C695" s="1" t="s">
        <v>3970</v>
      </c>
      <c r="D695" s="2">
        <v>0.97954396602775295</v>
      </c>
      <c r="E695" t="s">
        <v>3971</v>
      </c>
      <c r="F695" t="s">
        <v>3972</v>
      </c>
      <c r="G695" t="s">
        <v>3973</v>
      </c>
      <c r="H695" t="s">
        <v>3974</v>
      </c>
      <c r="I695">
        <v>191484</v>
      </c>
      <c r="J695">
        <v>1889</v>
      </c>
      <c r="K695">
        <v>71</v>
      </c>
      <c r="L695">
        <v>0</v>
      </c>
      <c r="M695">
        <v>209</v>
      </c>
    </row>
    <row r="696" spans="1:13" ht="51" x14ac:dyDescent="0.2">
      <c r="A696">
        <v>694</v>
      </c>
      <c r="B696" s="1" t="s">
        <v>3975</v>
      </c>
      <c r="C696" s="1" t="s">
        <v>3976</v>
      </c>
      <c r="D696" s="2">
        <v>0.99692779611908</v>
      </c>
      <c r="E696" t="s">
        <v>3977</v>
      </c>
      <c r="F696" t="s">
        <v>3978</v>
      </c>
      <c r="G696" t="s">
        <v>3979</v>
      </c>
      <c r="H696" t="s">
        <v>3980</v>
      </c>
      <c r="I696">
        <v>184845</v>
      </c>
      <c r="J696">
        <v>1384</v>
      </c>
      <c r="K696">
        <v>151</v>
      </c>
      <c r="L696">
        <v>0</v>
      </c>
      <c r="M696">
        <v>491</v>
      </c>
    </row>
    <row r="697" spans="1:13" ht="34" x14ac:dyDescent="0.2">
      <c r="A697">
        <v>695</v>
      </c>
      <c r="B697" s="1" t="s">
        <v>3981</v>
      </c>
      <c r="C697" s="1" t="s">
        <v>3982</v>
      </c>
      <c r="D697" s="2">
        <v>0.99065591760350402</v>
      </c>
      <c r="E697" t="s">
        <v>3983</v>
      </c>
      <c r="F697" t="s">
        <v>3984</v>
      </c>
      <c r="G697" t="s">
        <v>3985</v>
      </c>
      <c r="H697" t="s">
        <v>3986</v>
      </c>
      <c r="I697">
        <v>63500</v>
      </c>
      <c r="J697">
        <v>743</v>
      </c>
      <c r="K697">
        <v>39</v>
      </c>
      <c r="L697">
        <v>0</v>
      </c>
      <c r="M697">
        <v>145</v>
      </c>
    </row>
    <row r="698" spans="1:13" ht="34" x14ac:dyDescent="0.2">
      <c r="A698">
        <v>696</v>
      </c>
      <c r="B698" s="1" t="s">
        <v>3987</v>
      </c>
      <c r="C698" s="1" t="s">
        <v>3988</v>
      </c>
      <c r="D698" s="2">
        <v>0.95022371285293405</v>
      </c>
      <c r="E698" t="s">
        <v>3989</v>
      </c>
      <c r="F698" t="s">
        <v>3990</v>
      </c>
      <c r="G698" t="s">
        <v>3991</v>
      </c>
      <c r="H698" t="s">
        <v>3992</v>
      </c>
      <c r="I698">
        <v>226144</v>
      </c>
      <c r="J698">
        <v>1126</v>
      </c>
      <c r="K698">
        <v>122</v>
      </c>
      <c r="L698">
        <v>0</v>
      </c>
      <c r="M698">
        <v>174</v>
      </c>
    </row>
    <row r="699" spans="1:13" ht="34" x14ac:dyDescent="0.2">
      <c r="A699">
        <v>697</v>
      </c>
      <c r="B699" s="1" t="s">
        <v>3993</v>
      </c>
      <c r="C699" s="1" t="s">
        <v>3994</v>
      </c>
      <c r="D699" s="2">
        <v>0.99095004010392995</v>
      </c>
      <c r="E699" t="s">
        <v>3995</v>
      </c>
      <c r="F699" t="s">
        <v>3996</v>
      </c>
      <c r="G699" t="s">
        <v>3997</v>
      </c>
      <c r="H699" t="s">
        <v>3998</v>
      </c>
      <c r="I699">
        <v>5447</v>
      </c>
      <c r="J699">
        <v>37</v>
      </c>
      <c r="K699">
        <v>0</v>
      </c>
      <c r="L699">
        <v>0</v>
      </c>
      <c r="M699">
        <v>5</v>
      </c>
    </row>
    <row r="700" spans="1:13" ht="34" x14ac:dyDescent="0.2">
      <c r="A700">
        <v>698</v>
      </c>
      <c r="B700" s="1" t="s">
        <v>3999</v>
      </c>
      <c r="C700" s="1" t="s">
        <v>4000</v>
      </c>
      <c r="D700" s="2">
        <v>0.99180327868852403</v>
      </c>
      <c r="E700" t="s">
        <v>4001</v>
      </c>
      <c r="F700" t="s">
        <v>4002</v>
      </c>
      <c r="G700" t="s">
        <v>4003</v>
      </c>
      <c r="H700" t="s">
        <v>4004</v>
      </c>
      <c r="I700">
        <v>425765</v>
      </c>
      <c r="J700">
        <v>2193</v>
      </c>
      <c r="K700">
        <v>114</v>
      </c>
      <c r="L700">
        <v>0</v>
      </c>
      <c r="M700">
        <v>366</v>
      </c>
    </row>
    <row r="701" spans="1:13" ht="51" x14ac:dyDescent="0.2">
      <c r="A701">
        <v>699</v>
      </c>
      <c r="B701" s="1" t="s">
        <v>4005</v>
      </c>
      <c r="C701" s="1" t="s">
        <v>4006</v>
      </c>
      <c r="D701" s="2">
        <v>0.95203535525338101</v>
      </c>
      <c r="E701" t="s">
        <v>4007</v>
      </c>
      <c r="F701" t="s">
        <v>4008</v>
      </c>
      <c r="G701" t="s">
        <v>4009</v>
      </c>
      <c r="H701" t="s">
        <v>4010</v>
      </c>
      <c r="I701">
        <v>138859</v>
      </c>
      <c r="J701">
        <v>1407</v>
      </c>
      <c r="K701">
        <v>45</v>
      </c>
      <c r="L701">
        <v>0</v>
      </c>
      <c r="M701">
        <v>169</v>
      </c>
    </row>
    <row r="702" spans="1:13" ht="51" x14ac:dyDescent="0.2">
      <c r="A702">
        <v>700</v>
      </c>
      <c r="B702" s="1" t="s">
        <v>4011</v>
      </c>
      <c r="C702" s="1" t="s">
        <v>4012</v>
      </c>
      <c r="D702" s="2">
        <v>0.92473899048168895</v>
      </c>
      <c r="E702" t="s">
        <v>4013</v>
      </c>
      <c r="F702" t="s">
        <v>4014</v>
      </c>
      <c r="G702" t="s">
        <v>4015</v>
      </c>
      <c r="H702" t="s">
        <v>4016</v>
      </c>
      <c r="I702">
        <v>430906</v>
      </c>
      <c r="J702">
        <v>7698</v>
      </c>
      <c r="K702">
        <v>204</v>
      </c>
      <c r="L702">
        <v>0</v>
      </c>
      <c r="M702">
        <v>1473</v>
      </c>
    </row>
    <row r="703" spans="1:13" ht="34" x14ac:dyDescent="0.2">
      <c r="A703">
        <v>701</v>
      </c>
      <c r="B703" s="1" t="s">
        <v>4017</v>
      </c>
      <c r="C703" s="1" t="s">
        <v>4018</v>
      </c>
      <c r="D703" s="2">
        <v>0.98648648648648596</v>
      </c>
      <c r="E703" t="s">
        <v>4019</v>
      </c>
      <c r="F703" t="s">
        <v>4020</v>
      </c>
      <c r="G703" t="s">
        <v>4021</v>
      </c>
      <c r="H703" t="s">
        <v>4022</v>
      </c>
      <c r="I703">
        <v>352650</v>
      </c>
      <c r="J703">
        <v>5392</v>
      </c>
      <c r="K703">
        <v>72</v>
      </c>
      <c r="L703">
        <v>0</v>
      </c>
      <c r="M703">
        <v>548</v>
      </c>
    </row>
    <row r="704" spans="1:13" ht="34" x14ac:dyDescent="0.2">
      <c r="A704">
        <v>702</v>
      </c>
      <c r="B704" s="1" t="s">
        <v>4023</v>
      </c>
      <c r="C704" s="1" t="s">
        <v>4023</v>
      </c>
      <c r="D704" s="2">
        <v>1</v>
      </c>
      <c r="E704" t="s">
        <v>4024</v>
      </c>
      <c r="F704" t="s">
        <v>4025</v>
      </c>
      <c r="G704" t="s">
        <v>4026</v>
      </c>
      <c r="H704" t="s">
        <v>4027</v>
      </c>
      <c r="I704">
        <v>34862</v>
      </c>
      <c r="J704">
        <v>399</v>
      </c>
      <c r="K704">
        <v>15</v>
      </c>
      <c r="L704">
        <v>0</v>
      </c>
      <c r="M704">
        <v>16</v>
      </c>
    </row>
    <row r="705" spans="1:13" ht="34" x14ac:dyDescent="0.2">
      <c r="A705">
        <v>703</v>
      </c>
      <c r="B705" s="1" t="s">
        <v>4028</v>
      </c>
      <c r="C705" s="1" t="s">
        <v>4028</v>
      </c>
      <c r="D705" s="2">
        <v>1</v>
      </c>
      <c r="E705" t="s">
        <v>4029</v>
      </c>
      <c r="F705" t="s">
        <v>4030</v>
      </c>
      <c r="G705" t="s">
        <v>4031</v>
      </c>
      <c r="H705" t="s">
        <v>4032</v>
      </c>
      <c r="I705">
        <v>339358</v>
      </c>
      <c r="J705">
        <v>4036</v>
      </c>
      <c r="K705">
        <v>87</v>
      </c>
      <c r="L705">
        <v>0</v>
      </c>
      <c r="M705">
        <v>326</v>
      </c>
    </row>
    <row r="706" spans="1:13" ht="34" x14ac:dyDescent="0.2">
      <c r="A706">
        <v>704</v>
      </c>
      <c r="B706" s="1" t="s">
        <v>4033</v>
      </c>
      <c r="C706" s="1" t="s">
        <v>4034</v>
      </c>
      <c r="D706" s="2">
        <v>0.99259259259259203</v>
      </c>
      <c r="E706" t="s">
        <v>4035</v>
      </c>
      <c r="F706" t="s">
        <v>4036</v>
      </c>
      <c r="G706" t="s">
        <v>4037</v>
      </c>
      <c r="H706" t="s">
        <v>4038</v>
      </c>
      <c r="I706">
        <v>13413</v>
      </c>
      <c r="J706">
        <v>169</v>
      </c>
      <c r="K706">
        <v>5</v>
      </c>
      <c r="L706">
        <v>0</v>
      </c>
      <c r="M706">
        <v>10</v>
      </c>
    </row>
    <row r="707" spans="1:13" ht="34" x14ac:dyDescent="0.2">
      <c r="A707">
        <v>705</v>
      </c>
      <c r="B707" s="1" t="s">
        <v>4039</v>
      </c>
      <c r="C707" s="1" t="s">
        <v>4039</v>
      </c>
      <c r="D707" s="2">
        <v>0.999999999999999</v>
      </c>
      <c r="E707" t="s">
        <v>4040</v>
      </c>
      <c r="F707" t="s">
        <v>4041</v>
      </c>
      <c r="G707" t="s">
        <v>4042</v>
      </c>
      <c r="H707" t="s">
        <v>4043</v>
      </c>
      <c r="I707">
        <v>154566</v>
      </c>
      <c r="J707">
        <v>1800</v>
      </c>
      <c r="K707">
        <v>29</v>
      </c>
      <c r="L707">
        <v>0</v>
      </c>
      <c r="M707">
        <v>182</v>
      </c>
    </row>
    <row r="708" spans="1:13" ht="51" x14ac:dyDescent="0.2">
      <c r="A708">
        <v>706</v>
      </c>
      <c r="B708" s="1" t="s">
        <v>4044</v>
      </c>
      <c r="C708" s="1" t="s">
        <v>4045</v>
      </c>
      <c r="D708" s="2">
        <v>0.934425287800843</v>
      </c>
      <c r="E708" t="s">
        <v>4046</v>
      </c>
      <c r="F708" t="s">
        <v>4047</v>
      </c>
      <c r="G708" t="s">
        <v>4048</v>
      </c>
      <c r="H708" t="s">
        <v>4049</v>
      </c>
      <c r="I708">
        <v>376390</v>
      </c>
      <c r="J708">
        <v>3052</v>
      </c>
      <c r="K708">
        <v>149</v>
      </c>
      <c r="L708">
        <v>0</v>
      </c>
      <c r="M708">
        <v>2078</v>
      </c>
    </row>
    <row r="709" spans="1:13" ht="51" x14ac:dyDescent="0.2">
      <c r="A709">
        <v>707</v>
      </c>
      <c r="B709" s="1" t="s">
        <v>4050</v>
      </c>
      <c r="C709" s="1" t="s">
        <v>4051</v>
      </c>
      <c r="D709" s="2">
        <v>0.99186991869918695</v>
      </c>
      <c r="E709" t="s">
        <v>4052</v>
      </c>
      <c r="F709" t="s">
        <v>4053</v>
      </c>
      <c r="G709" t="s">
        <v>4054</v>
      </c>
      <c r="H709" t="s">
        <v>4055</v>
      </c>
      <c r="I709">
        <v>34850</v>
      </c>
      <c r="J709">
        <v>424</v>
      </c>
      <c r="K709">
        <v>6</v>
      </c>
      <c r="L709">
        <v>0</v>
      </c>
      <c r="M709">
        <v>35</v>
      </c>
    </row>
    <row r="710" spans="1:13" ht="51" x14ac:dyDescent="0.2">
      <c r="A710">
        <v>708</v>
      </c>
      <c r="B710" s="1" t="s">
        <v>4056</v>
      </c>
      <c r="C710" s="1" t="s">
        <v>4057</v>
      </c>
      <c r="D710" s="2">
        <v>0.99392091631013901</v>
      </c>
      <c r="E710" t="s">
        <v>4058</v>
      </c>
      <c r="F710" t="s">
        <v>4059</v>
      </c>
      <c r="G710" t="s">
        <v>4060</v>
      </c>
      <c r="H710" t="s">
        <v>4061</v>
      </c>
      <c r="I710">
        <v>47895</v>
      </c>
      <c r="J710">
        <v>622</v>
      </c>
      <c r="K710">
        <v>34</v>
      </c>
      <c r="L710">
        <v>0</v>
      </c>
      <c r="M710">
        <v>119</v>
      </c>
    </row>
    <row r="711" spans="1:13" ht="51" x14ac:dyDescent="0.2">
      <c r="A711">
        <v>709</v>
      </c>
      <c r="B711" s="1" t="s">
        <v>4062</v>
      </c>
      <c r="C711" s="1" t="s">
        <v>4063</v>
      </c>
      <c r="D711" s="2">
        <v>0.98473868217338201</v>
      </c>
      <c r="E711" t="s">
        <v>4064</v>
      </c>
      <c r="F711" t="s">
        <v>4065</v>
      </c>
      <c r="G711" t="s">
        <v>4066</v>
      </c>
      <c r="H711" t="s">
        <v>4067</v>
      </c>
      <c r="I711">
        <v>110448</v>
      </c>
      <c r="J711">
        <v>1039</v>
      </c>
      <c r="K711">
        <v>449</v>
      </c>
      <c r="L711">
        <v>0</v>
      </c>
      <c r="M711">
        <v>410</v>
      </c>
    </row>
    <row r="712" spans="1:13" ht="34" x14ac:dyDescent="0.2">
      <c r="A712">
        <v>710</v>
      </c>
      <c r="B712" s="1" t="s">
        <v>4068</v>
      </c>
      <c r="C712" s="1" t="s">
        <v>4068</v>
      </c>
      <c r="D712" s="2">
        <v>1</v>
      </c>
      <c r="E712" t="s">
        <v>4069</v>
      </c>
      <c r="F712" t="s">
        <v>4070</v>
      </c>
      <c r="G712" t="s">
        <v>4071</v>
      </c>
      <c r="H712" t="s">
        <v>4072</v>
      </c>
      <c r="I712">
        <v>28705</v>
      </c>
      <c r="J712">
        <v>335</v>
      </c>
      <c r="K712">
        <v>8</v>
      </c>
      <c r="L712">
        <v>0</v>
      </c>
      <c r="M712">
        <v>53</v>
      </c>
    </row>
    <row r="713" spans="1:13" ht="51" x14ac:dyDescent="0.2">
      <c r="A713">
        <v>711</v>
      </c>
      <c r="B713" s="1" t="s">
        <v>4073</v>
      </c>
      <c r="C713" s="1" t="s">
        <v>4074</v>
      </c>
      <c r="D713" s="2">
        <v>0.98384127801466503</v>
      </c>
      <c r="E713" t="s">
        <v>4075</v>
      </c>
      <c r="F713" t="s">
        <v>4076</v>
      </c>
      <c r="G713" t="s">
        <v>4077</v>
      </c>
      <c r="H713" t="s">
        <v>4078</v>
      </c>
      <c r="I713">
        <v>206779</v>
      </c>
      <c r="J713">
        <v>2147</v>
      </c>
      <c r="K713">
        <v>181</v>
      </c>
      <c r="L713">
        <v>0</v>
      </c>
      <c r="M713">
        <v>340</v>
      </c>
    </row>
    <row r="714" spans="1:13" ht="51" x14ac:dyDescent="0.2">
      <c r="A714">
        <v>712</v>
      </c>
      <c r="B714" s="1" t="s">
        <v>4079</v>
      </c>
      <c r="C714" s="1" t="s">
        <v>4080</v>
      </c>
      <c r="D714" s="2">
        <v>0.92908474240737604</v>
      </c>
      <c r="F714" t="s">
        <v>4081</v>
      </c>
      <c r="G714" t="s">
        <v>4082</v>
      </c>
      <c r="H714" t="s">
        <v>4083</v>
      </c>
      <c r="I714">
        <v>5841</v>
      </c>
      <c r="J714">
        <v>76</v>
      </c>
      <c r="K714">
        <v>4</v>
      </c>
      <c r="L714">
        <v>0</v>
      </c>
      <c r="M714">
        <v>3</v>
      </c>
    </row>
    <row r="715" spans="1:13" ht="34" x14ac:dyDescent="0.2">
      <c r="A715">
        <v>713</v>
      </c>
      <c r="B715" s="1" t="s">
        <v>4084</v>
      </c>
      <c r="C715" s="1" t="s">
        <v>4084</v>
      </c>
      <c r="D715" s="2">
        <v>0.999999999999999</v>
      </c>
      <c r="E715" t="s">
        <v>4085</v>
      </c>
      <c r="F715" t="s">
        <v>4086</v>
      </c>
      <c r="G715" t="s">
        <v>4087</v>
      </c>
      <c r="H715" t="s">
        <v>4088</v>
      </c>
      <c r="I715">
        <v>151363</v>
      </c>
      <c r="J715">
        <v>1262</v>
      </c>
      <c r="K715">
        <v>119</v>
      </c>
      <c r="L715">
        <v>0</v>
      </c>
      <c r="M715">
        <v>176</v>
      </c>
    </row>
    <row r="716" spans="1:13" ht="34" x14ac:dyDescent="0.2">
      <c r="A716">
        <v>714</v>
      </c>
      <c r="B716" s="1" t="s">
        <v>4089</v>
      </c>
      <c r="C716" s="1" t="s">
        <v>4089</v>
      </c>
      <c r="D716" s="2">
        <v>0.999999999999999</v>
      </c>
      <c r="E716" t="s">
        <v>4090</v>
      </c>
      <c r="F716" t="s">
        <v>4091</v>
      </c>
      <c r="G716" t="s">
        <v>4092</v>
      </c>
      <c r="H716" t="s">
        <v>4093</v>
      </c>
      <c r="I716">
        <v>39388</v>
      </c>
      <c r="J716">
        <v>401</v>
      </c>
      <c r="K716">
        <v>174</v>
      </c>
      <c r="L716">
        <v>0</v>
      </c>
      <c r="M716">
        <v>128</v>
      </c>
    </row>
    <row r="717" spans="1:13" ht="51" x14ac:dyDescent="0.2">
      <c r="A717">
        <v>715</v>
      </c>
      <c r="B717" s="1" t="s">
        <v>4094</v>
      </c>
      <c r="C717" s="1" t="s">
        <v>4094</v>
      </c>
      <c r="D717" s="2">
        <v>1</v>
      </c>
      <c r="E717" t="s">
        <v>4095</v>
      </c>
      <c r="F717" t="s">
        <v>4096</v>
      </c>
      <c r="G717" t="s">
        <v>4097</v>
      </c>
      <c r="H717" t="s">
        <v>4098</v>
      </c>
      <c r="I717">
        <v>77563</v>
      </c>
      <c r="J717">
        <v>545</v>
      </c>
      <c r="K717">
        <v>28</v>
      </c>
      <c r="L717">
        <v>0</v>
      </c>
      <c r="M717">
        <v>63</v>
      </c>
    </row>
    <row r="718" spans="1:13" ht="51" x14ac:dyDescent="0.2">
      <c r="A718">
        <v>716</v>
      </c>
      <c r="B718" s="1" t="s">
        <v>4099</v>
      </c>
      <c r="C718" s="1" t="s">
        <v>4100</v>
      </c>
      <c r="D718" s="2">
        <v>0.96699801657352202</v>
      </c>
      <c r="E718" t="s">
        <v>4101</v>
      </c>
      <c r="F718" t="s">
        <v>4102</v>
      </c>
      <c r="G718" t="s">
        <v>4103</v>
      </c>
      <c r="H718" t="s">
        <v>4104</v>
      </c>
      <c r="I718">
        <v>56869</v>
      </c>
      <c r="J718">
        <v>790</v>
      </c>
      <c r="K718">
        <v>13</v>
      </c>
      <c r="L718">
        <v>0</v>
      </c>
      <c r="M718">
        <v>100</v>
      </c>
    </row>
    <row r="719" spans="1:13" ht="34" x14ac:dyDescent="0.2">
      <c r="A719">
        <v>717</v>
      </c>
      <c r="B719" s="1" t="s">
        <v>4105</v>
      </c>
      <c r="C719" s="1" t="s">
        <v>4106</v>
      </c>
      <c r="D719" s="2">
        <v>0.942325921365056</v>
      </c>
      <c r="E719" t="s">
        <v>4107</v>
      </c>
      <c r="F719" t="s">
        <v>4108</v>
      </c>
      <c r="G719" t="s">
        <v>4109</v>
      </c>
      <c r="H719" t="s">
        <v>4110</v>
      </c>
      <c r="I719">
        <v>152187</v>
      </c>
      <c r="J719">
        <v>861</v>
      </c>
      <c r="K719">
        <v>204</v>
      </c>
      <c r="L719">
        <v>0</v>
      </c>
      <c r="M719">
        <v>176</v>
      </c>
    </row>
    <row r="720" spans="1:13" ht="51" x14ac:dyDescent="0.2">
      <c r="A720">
        <v>718</v>
      </c>
      <c r="B720" s="1" t="s">
        <v>4111</v>
      </c>
      <c r="C720" s="1" t="s">
        <v>4111</v>
      </c>
      <c r="D720" s="2">
        <v>1</v>
      </c>
      <c r="E720" t="s">
        <v>4112</v>
      </c>
      <c r="F720" t="s">
        <v>4113</v>
      </c>
      <c r="G720" t="s">
        <v>4114</v>
      </c>
      <c r="H720" t="s">
        <v>4115</v>
      </c>
      <c r="I720">
        <v>106140</v>
      </c>
      <c r="J720">
        <v>974</v>
      </c>
      <c r="K720">
        <v>38</v>
      </c>
      <c r="L720">
        <v>0</v>
      </c>
    </row>
    <row r="721" spans="1:13" ht="34" x14ac:dyDescent="0.2">
      <c r="A721">
        <v>719</v>
      </c>
      <c r="B721" s="1" t="s">
        <v>4116</v>
      </c>
      <c r="C721" s="1" t="s">
        <v>4116</v>
      </c>
      <c r="D721" s="2">
        <v>0.999999999999999</v>
      </c>
      <c r="E721" t="s">
        <v>4117</v>
      </c>
      <c r="F721" t="s">
        <v>4118</v>
      </c>
      <c r="G721" t="s">
        <v>4119</v>
      </c>
      <c r="H721" t="s">
        <v>4120</v>
      </c>
      <c r="I721">
        <v>33074</v>
      </c>
      <c r="J721">
        <v>321</v>
      </c>
      <c r="K721">
        <v>59</v>
      </c>
      <c r="L721">
        <v>0</v>
      </c>
      <c r="M721">
        <v>69</v>
      </c>
    </row>
    <row r="722" spans="1:13" ht="34" x14ac:dyDescent="0.2">
      <c r="A722">
        <v>720</v>
      </c>
      <c r="B722" s="1" t="s">
        <v>4121</v>
      </c>
      <c r="C722" s="1" t="s">
        <v>4122</v>
      </c>
      <c r="D722" s="2">
        <v>0.78212396082874602</v>
      </c>
      <c r="E722" t="s">
        <v>4123</v>
      </c>
      <c r="F722" t="s">
        <v>4124</v>
      </c>
      <c r="G722" t="s">
        <v>4125</v>
      </c>
      <c r="H722" t="s">
        <v>4126</v>
      </c>
      <c r="I722">
        <v>34398</v>
      </c>
      <c r="J722">
        <v>351</v>
      </c>
      <c r="K722">
        <v>20</v>
      </c>
      <c r="L722">
        <v>0</v>
      </c>
      <c r="M722">
        <v>32</v>
      </c>
    </row>
    <row r="723" spans="1:13" ht="34" x14ac:dyDescent="0.2">
      <c r="A723">
        <v>721</v>
      </c>
      <c r="B723" s="1" t="s">
        <v>4127</v>
      </c>
      <c r="C723" s="1" t="s">
        <v>4128</v>
      </c>
      <c r="D723" s="2">
        <v>0.98837209302325502</v>
      </c>
      <c r="E723" t="s">
        <v>4129</v>
      </c>
      <c r="F723" t="s">
        <v>4130</v>
      </c>
      <c r="G723" t="s">
        <v>4131</v>
      </c>
      <c r="H723" t="s">
        <v>4132</v>
      </c>
      <c r="I723">
        <v>547049</v>
      </c>
      <c r="J723">
        <v>7833</v>
      </c>
      <c r="K723">
        <v>310</v>
      </c>
      <c r="L723">
        <v>0</v>
      </c>
      <c r="M723">
        <v>454</v>
      </c>
    </row>
    <row r="724" spans="1:13" ht="51" x14ac:dyDescent="0.2">
      <c r="A724">
        <v>722</v>
      </c>
      <c r="B724" s="1" t="s">
        <v>4133</v>
      </c>
      <c r="C724" s="1" t="s">
        <v>4134</v>
      </c>
      <c r="D724" s="2">
        <v>0.97133347324243502</v>
      </c>
      <c r="E724" t="s">
        <v>4135</v>
      </c>
      <c r="F724" t="s">
        <v>4136</v>
      </c>
      <c r="G724" t="s">
        <v>4137</v>
      </c>
      <c r="H724" t="s">
        <v>4138</v>
      </c>
      <c r="I724">
        <v>73057</v>
      </c>
      <c r="J724">
        <v>661</v>
      </c>
      <c r="K724">
        <v>84</v>
      </c>
      <c r="L724">
        <v>0</v>
      </c>
      <c r="M724">
        <v>231</v>
      </c>
    </row>
    <row r="725" spans="1:13" ht="34" x14ac:dyDescent="0.2">
      <c r="A725">
        <v>723</v>
      </c>
      <c r="B725" s="1" t="s">
        <v>4139</v>
      </c>
      <c r="C725" s="1" t="s">
        <v>4139</v>
      </c>
      <c r="D725" s="2">
        <v>1</v>
      </c>
      <c r="E725" t="s">
        <v>4140</v>
      </c>
      <c r="F725" t="s">
        <v>4141</v>
      </c>
      <c r="G725" t="s">
        <v>4142</v>
      </c>
      <c r="H725" t="s">
        <v>4143</v>
      </c>
      <c r="I725">
        <v>287021</v>
      </c>
      <c r="J725">
        <v>3857</v>
      </c>
      <c r="K725">
        <v>53</v>
      </c>
      <c r="L725">
        <v>0</v>
      </c>
      <c r="M725">
        <v>325</v>
      </c>
    </row>
    <row r="726" spans="1:13" ht="34" x14ac:dyDescent="0.2">
      <c r="A726">
        <v>724</v>
      </c>
      <c r="B726" s="1" t="s">
        <v>4144</v>
      </c>
      <c r="C726" s="1" t="s">
        <v>4145</v>
      </c>
      <c r="D726" s="2">
        <v>1</v>
      </c>
      <c r="E726" t="s">
        <v>4146</v>
      </c>
      <c r="F726" t="s">
        <v>4147</v>
      </c>
      <c r="G726" t="s">
        <v>4148</v>
      </c>
      <c r="H726" t="s">
        <v>4149</v>
      </c>
      <c r="I726">
        <v>49733</v>
      </c>
      <c r="J726">
        <v>476</v>
      </c>
      <c r="K726">
        <v>73</v>
      </c>
      <c r="L726">
        <v>0</v>
      </c>
      <c r="M726">
        <v>213</v>
      </c>
    </row>
    <row r="727" spans="1:13" ht="34" x14ac:dyDescent="0.2">
      <c r="A727">
        <v>725</v>
      </c>
      <c r="B727" s="1" t="s">
        <v>4150</v>
      </c>
      <c r="C727" s="1" t="s">
        <v>4150</v>
      </c>
      <c r="D727" s="2">
        <v>1</v>
      </c>
      <c r="E727" t="s">
        <v>4151</v>
      </c>
      <c r="F727" t="s">
        <v>4152</v>
      </c>
      <c r="G727" t="s">
        <v>4153</v>
      </c>
      <c r="H727" t="s">
        <v>4154</v>
      </c>
      <c r="I727">
        <v>23424</v>
      </c>
      <c r="J727">
        <v>284</v>
      </c>
      <c r="K727">
        <v>197</v>
      </c>
      <c r="L727">
        <v>0</v>
      </c>
      <c r="M727">
        <v>150</v>
      </c>
    </row>
    <row r="728" spans="1:13" ht="51" x14ac:dyDescent="0.2">
      <c r="A728">
        <v>726</v>
      </c>
      <c r="B728" s="1" t="s">
        <v>4155</v>
      </c>
      <c r="C728" s="1" t="s">
        <v>4155</v>
      </c>
      <c r="D728" s="2">
        <v>0.999999999999999</v>
      </c>
      <c r="E728" t="s">
        <v>4156</v>
      </c>
      <c r="F728" t="s">
        <v>4157</v>
      </c>
      <c r="G728" t="s">
        <v>4158</v>
      </c>
      <c r="H728" t="s">
        <v>4159</v>
      </c>
      <c r="I728">
        <v>1059712</v>
      </c>
      <c r="J728">
        <v>7961</v>
      </c>
      <c r="K728">
        <v>309</v>
      </c>
      <c r="L728">
        <v>0</v>
      </c>
    </row>
    <row r="729" spans="1:13" ht="51" x14ac:dyDescent="0.2">
      <c r="A729">
        <v>727</v>
      </c>
      <c r="B729" s="1" t="s">
        <v>4160</v>
      </c>
      <c r="C729" s="1" t="s">
        <v>4161</v>
      </c>
      <c r="D729" s="2">
        <v>0.92542904585868602</v>
      </c>
      <c r="E729" t="s">
        <v>4162</v>
      </c>
      <c r="F729" t="s">
        <v>4163</v>
      </c>
      <c r="G729" t="s">
        <v>4164</v>
      </c>
      <c r="H729" t="s">
        <v>4165</v>
      </c>
      <c r="I729">
        <v>79260</v>
      </c>
      <c r="J729">
        <v>986</v>
      </c>
      <c r="K729">
        <v>43</v>
      </c>
      <c r="L729">
        <v>0</v>
      </c>
      <c r="M729">
        <v>174</v>
      </c>
    </row>
    <row r="730" spans="1:13" ht="34" x14ac:dyDescent="0.2">
      <c r="A730">
        <v>728</v>
      </c>
      <c r="B730" s="1" t="s">
        <v>4166</v>
      </c>
      <c r="C730" s="1" t="s">
        <v>4167</v>
      </c>
      <c r="D730" s="2">
        <v>0.98412698412698396</v>
      </c>
      <c r="E730" t="s">
        <v>4168</v>
      </c>
      <c r="F730" t="s">
        <v>4169</v>
      </c>
      <c r="G730" t="s">
        <v>4170</v>
      </c>
      <c r="H730" t="s">
        <v>4171</v>
      </c>
      <c r="I730">
        <v>307831</v>
      </c>
      <c r="J730">
        <v>2848</v>
      </c>
      <c r="K730">
        <v>93</v>
      </c>
      <c r="L730">
        <v>0</v>
      </c>
      <c r="M730">
        <v>237</v>
      </c>
    </row>
    <row r="731" spans="1:13" ht="34" x14ac:dyDescent="0.2">
      <c r="A731">
        <v>729</v>
      </c>
      <c r="B731" s="1" t="s">
        <v>4172</v>
      </c>
      <c r="C731" s="1" t="s">
        <v>4173</v>
      </c>
      <c r="D731" s="2">
        <v>0.93939573629866602</v>
      </c>
      <c r="E731" t="s">
        <v>4174</v>
      </c>
      <c r="F731" t="s">
        <v>4175</v>
      </c>
      <c r="G731" t="s">
        <v>4176</v>
      </c>
      <c r="H731" t="s">
        <v>4177</v>
      </c>
      <c r="I731">
        <v>47153</v>
      </c>
      <c r="J731">
        <v>498</v>
      </c>
      <c r="K731">
        <v>26</v>
      </c>
      <c r="L731">
        <v>0</v>
      </c>
    </row>
    <row r="732" spans="1:13" ht="34" x14ac:dyDescent="0.2">
      <c r="A732">
        <v>730</v>
      </c>
      <c r="B732" s="1" t="s">
        <v>4178</v>
      </c>
      <c r="C732" s="1" t="s">
        <v>4178</v>
      </c>
      <c r="D732" s="2">
        <v>1</v>
      </c>
      <c r="E732" t="s">
        <v>4179</v>
      </c>
      <c r="F732" t="s">
        <v>4180</v>
      </c>
      <c r="G732" t="s">
        <v>4181</v>
      </c>
      <c r="H732" t="s">
        <v>4182</v>
      </c>
      <c r="I732">
        <v>275105</v>
      </c>
      <c r="J732">
        <v>3850</v>
      </c>
      <c r="K732">
        <v>140</v>
      </c>
      <c r="L732">
        <v>0</v>
      </c>
      <c r="M732">
        <v>276</v>
      </c>
    </row>
    <row r="733" spans="1:13" ht="34" x14ac:dyDescent="0.2">
      <c r="A733">
        <v>731</v>
      </c>
      <c r="B733" s="1" t="s">
        <v>4183</v>
      </c>
      <c r="C733" s="1" t="s">
        <v>4183</v>
      </c>
      <c r="D733" s="2">
        <v>1</v>
      </c>
      <c r="E733" t="s">
        <v>4184</v>
      </c>
      <c r="F733" t="s">
        <v>4185</v>
      </c>
      <c r="G733" t="s">
        <v>4186</v>
      </c>
      <c r="H733" t="s">
        <v>4187</v>
      </c>
      <c r="I733">
        <v>477598</v>
      </c>
      <c r="J733">
        <v>10230</v>
      </c>
      <c r="K733">
        <v>195</v>
      </c>
      <c r="L733">
        <v>0</v>
      </c>
      <c r="M733">
        <v>1473</v>
      </c>
    </row>
    <row r="734" spans="1:13" ht="51" x14ac:dyDescent="0.2">
      <c r="A734">
        <v>732</v>
      </c>
      <c r="B734" s="1" t="s">
        <v>4188</v>
      </c>
      <c r="C734" s="1" t="s">
        <v>4188</v>
      </c>
      <c r="D734" s="2">
        <v>0.999999999999999</v>
      </c>
      <c r="E734" t="s">
        <v>4189</v>
      </c>
      <c r="F734" t="s">
        <v>4190</v>
      </c>
      <c r="G734" t="s">
        <v>4191</v>
      </c>
      <c r="H734" t="s">
        <v>4192</v>
      </c>
      <c r="I734">
        <v>127234</v>
      </c>
      <c r="J734">
        <v>1400</v>
      </c>
      <c r="K734">
        <v>530</v>
      </c>
      <c r="L734">
        <v>0</v>
      </c>
      <c r="M734">
        <v>568</v>
      </c>
    </row>
    <row r="735" spans="1:13" ht="51" x14ac:dyDescent="0.2">
      <c r="A735">
        <v>733</v>
      </c>
      <c r="B735" s="1" t="s">
        <v>4193</v>
      </c>
      <c r="C735" s="1" t="s">
        <v>4194</v>
      </c>
      <c r="D735" s="2">
        <v>0.98752747031273402</v>
      </c>
      <c r="E735" t="s">
        <v>4195</v>
      </c>
      <c r="F735" t="s">
        <v>4196</v>
      </c>
      <c r="G735" t="s">
        <v>4197</v>
      </c>
      <c r="H735" t="s">
        <v>4198</v>
      </c>
      <c r="I735">
        <v>104710</v>
      </c>
      <c r="J735">
        <v>951</v>
      </c>
      <c r="K735">
        <v>40</v>
      </c>
      <c r="L735">
        <v>0</v>
      </c>
      <c r="M735">
        <v>184</v>
      </c>
    </row>
    <row r="736" spans="1:13" ht="34" x14ac:dyDescent="0.2">
      <c r="A736">
        <v>734</v>
      </c>
      <c r="B736" s="1" t="s">
        <v>4199</v>
      </c>
      <c r="C736" s="1" t="s">
        <v>4200</v>
      </c>
      <c r="D736" s="2">
        <v>0.968345464022493</v>
      </c>
      <c r="E736" t="s">
        <v>4201</v>
      </c>
      <c r="F736" t="s">
        <v>4202</v>
      </c>
      <c r="G736" t="s">
        <v>4203</v>
      </c>
      <c r="H736" t="s">
        <v>4204</v>
      </c>
      <c r="I736">
        <v>79869</v>
      </c>
      <c r="J736">
        <v>498</v>
      </c>
      <c r="K736">
        <v>8</v>
      </c>
      <c r="L736">
        <v>0</v>
      </c>
      <c r="M736">
        <v>45</v>
      </c>
    </row>
    <row r="737" spans="1:13" ht="34" x14ac:dyDescent="0.2">
      <c r="A737">
        <v>735</v>
      </c>
      <c r="B737" s="1" t="s">
        <v>4205</v>
      </c>
      <c r="C737" s="1" t="s">
        <v>4205</v>
      </c>
      <c r="D737" s="2">
        <v>1</v>
      </c>
      <c r="E737" t="s">
        <v>4206</v>
      </c>
      <c r="F737" t="s">
        <v>4207</v>
      </c>
      <c r="G737" t="s">
        <v>4208</v>
      </c>
      <c r="H737" t="s">
        <v>4209</v>
      </c>
      <c r="I737">
        <v>90835</v>
      </c>
      <c r="J737">
        <v>686</v>
      </c>
      <c r="K737">
        <v>27</v>
      </c>
      <c r="L737">
        <v>0</v>
      </c>
      <c r="M737">
        <v>114</v>
      </c>
    </row>
    <row r="738" spans="1:13" ht="34" x14ac:dyDescent="0.2">
      <c r="A738">
        <v>736</v>
      </c>
      <c r="B738" s="1" t="s">
        <v>4210</v>
      </c>
      <c r="C738" s="1" t="s">
        <v>4210</v>
      </c>
      <c r="D738" s="2">
        <v>1</v>
      </c>
      <c r="E738" t="s">
        <v>4211</v>
      </c>
      <c r="F738" t="s">
        <v>4212</v>
      </c>
      <c r="G738" t="s">
        <v>4213</v>
      </c>
      <c r="H738" t="s">
        <v>4214</v>
      </c>
      <c r="I738">
        <v>596135</v>
      </c>
      <c r="J738">
        <v>5543</v>
      </c>
      <c r="K738">
        <v>220</v>
      </c>
      <c r="L738">
        <v>0</v>
      </c>
      <c r="M738">
        <v>603</v>
      </c>
    </row>
    <row r="739" spans="1:13" ht="68" x14ac:dyDescent="0.2">
      <c r="A739">
        <v>737</v>
      </c>
      <c r="B739" s="1" t="s">
        <v>4215</v>
      </c>
      <c r="C739" s="1" t="s">
        <v>4216</v>
      </c>
      <c r="D739" s="2">
        <v>0.75595962433043296</v>
      </c>
      <c r="E739" t="s">
        <v>4217</v>
      </c>
      <c r="F739" t="e">
        <f>-N1-vEEoTAw</f>
        <v>#NAME?</v>
      </c>
      <c r="G739" t="s">
        <v>4218</v>
      </c>
      <c r="H739" t="s">
        <v>4219</v>
      </c>
      <c r="I739">
        <v>188</v>
      </c>
      <c r="J739">
        <v>0</v>
      </c>
      <c r="K739">
        <v>0</v>
      </c>
      <c r="L739">
        <v>0</v>
      </c>
      <c r="M739">
        <v>0</v>
      </c>
    </row>
    <row r="740" spans="1:13" ht="68" x14ac:dyDescent="0.2">
      <c r="A740">
        <v>738</v>
      </c>
      <c r="B740" s="1" t="s">
        <v>4220</v>
      </c>
      <c r="C740" s="1" t="s">
        <v>4221</v>
      </c>
      <c r="D740" s="2">
        <v>0.809194623366841</v>
      </c>
      <c r="E740" t="s">
        <v>4222</v>
      </c>
      <c r="F740" t="s">
        <v>4223</v>
      </c>
      <c r="G740" t="s">
        <v>4224</v>
      </c>
      <c r="H740" t="s">
        <v>4225</v>
      </c>
      <c r="I740">
        <v>565018</v>
      </c>
      <c r="J740">
        <v>2842</v>
      </c>
      <c r="K740">
        <v>103</v>
      </c>
      <c r="L740">
        <v>0</v>
      </c>
      <c r="M740">
        <v>163</v>
      </c>
    </row>
    <row r="741" spans="1:13" ht="34" x14ac:dyDescent="0.2">
      <c r="A741">
        <v>739</v>
      </c>
      <c r="B741" s="1" t="s">
        <v>4226</v>
      </c>
      <c r="C741" s="1" t="s">
        <v>4226</v>
      </c>
      <c r="D741" s="2">
        <v>1</v>
      </c>
      <c r="E741" t="s">
        <v>4227</v>
      </c>
      <c r="F741" t="s">
        <v>4228</v>
      </c>
      <c r="G741" t="s">
        <v>4229</v>
      </c>
      <c r="H741" t="s">
        <v>4230</v>
      </c>
      <c r="I741">
        <v>24638</v>
      </c>
      <c r="J741">
        <v>244</v>
      </c>
      <c r="K741">
        <v>18</v>
      </c>
      <c r="L741">
        <v>0</v>
      </c>
      <c r="M741">
        <v>62</v>
      </c>
    </row>
    <row r="742" spans="1:13" ht="51" x14ac:dyDescent="0.2">
      <c r="A742">
        <v>740</v>
      </c>
      <c r="B742" s="1" t="s">
        <v>4231</v>
      </c>
      <c r="C742" s="1" t="s">
        <v>4232</v>
      </c>
      <c r="D742" s="2">
        <v>0.93360771200631898</v>
      </c>
      <c r="E742" t="s">
        <v>4233</v>
      </c>
      <c r="F742" t="s">
        <v>4234</v>
      </c>
      <c r="G742" t="s">
        <v>4235</v>
      </c>
      <c r="H742" t="s">
        <v>4236</v>
      </c>
      <c r="I742">
        <v>153577</v>
      </c>
      <c r="J742">
        <v>2121</v>
      </c>
      <c r="K742">
        <v>64</v>
      </c>
      <c r="L742">
        <v>0</v>
      </c>
      <c r="M742">
        <v>304</v>
      </c>
    </row>
    <row r="743" spans="1:13" ht="34" x14ac:dyDescent="0.2">
      <c r="A743">
        <v>741</v>
      </c>
      <c r="B743" s="1" t="s">
        <v>4237</v>
      </c>
      <c r="C743" s="1" t="s">
        <v>4238</v>
      </c>
      <c r="D743" s="2">
        <v>0.95164860248507999</v>
      </c>
      <c r="E743" t="s">
        <v>4239</v>
      </c>
      <c r="F743" t="s">
        <v>4240</v>
      </c>
      <c r="G743" t="s">
        <v>4241</v>
      </c>
      <c r="H743" t="s">
        <v>4242</v>
      </c>
      <c r="I743">
        <v>123864</v>
      </c>
      <c r="J743">
        <v>801</v>
      </c>
      <c r="K743">
        <v>73</v>
      </c>
      <c r="L743">
        <v>0</v>
      </c>
      <c r="M743">
        <v>127</v>
      </c>
    </row>
    <row r="744" spans="1:13" ht="34" x14ac:dyDescent="0.2">
      <c r="A744">
        <v>742</v>
      </c>
      <c r="B744" s="1" t="s">
        <v>4243</v>
      </c>
      <c r="C744" s="1" t="s">
        <v>4243</v>
      </c>
      <c r="D744" s="2">
        <v>1</v>
      </c>
      <c r="E744" t="s">
        <v>4244</v>
      </c>
      <c r="F744" t="s">
        <v>4245</v>
      </c>
      <c r="G744" t="s">
        <v>4246</v>
      </c>
      <c r="H744" t="s">
        <v>4247</v>
      </c>
      <c r="I744">
        <v>54157</v>
      </c>
      <c r="J744">
        <v>519</v>
      </c>
      <c r="K744">
        <v>33</v>
      </c>
      <c r="L744">
        <v>0</v>
      </c>
      <c r="M744">
        <v>102</v>
      </c>
    </row>
    <row r="745" spans="1:13" ht="51" x14ac:dyDescent="0.2">
      <c r="A745">
        <v>743</v>
      </c>
      <c r="B745" s="1" t="s">
        <v>4248</v>
      </c>
      <c r="C745" s="1" t="s">
        <v>4249</v>
      </c>
      <c r="D745" s="2">
        <v>0.97738492206412697</v>
      </c>
      <c r="E745" t="s">
        <v>4250</v>
      </c>
      <c r="F745" t="s">
        <v>4251</v>
      </c>
      <c r="G745" t="s">
        <v>4252</v>
      </c>
      <c r="H745" t="s">
        <v>4253</v>
      </c>
      <c r="I745">
        <v>148261</v>
      </c>
      <c r="J745">
        <v>1532</v>
      </c>
      <c r="K745">
        <v>262</v>
      </c>
      <c r="L745">
        <v>0</v>
      </c>
      <c r="M745">
        <v>562</v>
      </c>
    </row>
    <row r="746" spans="1:13" ht="51" x14ac:dyDescent="0.2">
      <c r="A746">
        <v>744</v>
      </c>
      <c r="B746" s="1" t="s">
        <v>4254</v>
      </c>
      <c r="C746" s="1" t="s">
        <v>4255</v>
      </c>
      <c r="D746" s="2">
        <v>0.94670851513162202</v>
      </c>
      <c r="F746" t="s">
        <v>4256</v>
      </c>
      <c r="G746" t="s">
        <v>4257</v>
      </c>
      <c r="H746" t="s">
        <v>4258</v>
      </c>
      <c r="I746">
        <v>6827</v>
      </c>
      <c r="J746">
        <v>69</v>
      </c>
      <c r="K746">
        <v>1</v>
      </c>
      <c r="L746">
        <v>0</v>
      </c>
      <c r="M746">
        <v>4</v>
      </c>
    </row>
    <row r="747" spans="1:13" ht="34" x14ac:dyDescent="0.2">
      <c r="A747">
        <v>745</v>
      </c>
      <c r="B747" s="1" t="s">
        <v>4259</v>
      </c>
      <c r="C747" s="1" t="s">
        <v>4260</v>
      </c>
      <c r="D747" s="2">
        <v>0.96126919306636505</v>
      </c>
      <c r="E747" t="s">
        <v>4261</v>
      </c>
      <c r="F747" t="s">
        <v>4262</v>
      </c>
      <c r="G747" t="s">
        <v>4263</v>
      </c>
      <c r="H747" t="s">
        <v>4264</v>
      </c>
      <c r="I747">
        <v>145833</v>
      </c>
      <c r="J747">
        <v>600</v>
      </c>
      <c r="K747">
        <v>291</v>
      </c>
      <c r="L747">
        <v>0</v>
      </c>
      <c r="M747">
        <v>417</v>
      </c>
    </row>
    <row r="748" spans="1:13" ht="51" x14ac:dyDescent="0.2">
      <c r="A748">
        <v>746</v>
      </c>
      <c r="B748" s="1" t="s">
        <v>4265</v>
      </c>
      <c r="C748" s="1" t="s">
        <v>4265</v>
      </c>
      <c r="D748" s="2">
        <v>1</v>
      </c>
      <c r="E748" t="s">
        <v>4266</v>
      </c>
      <c r="F748" t="s">
        <v>4267</v>
      </c>
      <c r="G748" t="s">
        <v>4268</v>
      </c>
      <c r="H748" t="s">
        <v>4269</v>
      </c>
      <c r="I748">
        <v>453817</v>
      </c>
      <c r="J748">
        <v>2036</v>
      </c>
      <c r="K748">
        <v>171</v>
      </c>
      <c r="L748">
        <v>0</v>
      </c>
      <c r="M748">
        <v>230</v>
      </c>
    </row>
    <row r="749" spans="1:13" ht="51" x14ac:dyDescent="0.2">
      <c r="A749">
        <v>747</v>
      </c>
      <c r="B749" s="1" t="s">
        <v>4270</v>
      </c>
      <c r="C749" s="1" t="s">
        <v>4271</v>
      </c>
      <c r="D749" s="2">
        <v>0.99462365591397806</v>
      </c>
      <c r="E749" t="s">
        <v>4272</v>
      </c>
      <c r="F749" t="s">
        <v>4273</v>
      </c>
      <c r="G749" t="s">
        <v>4274</v>
      </c>
      <c r="H749" t="s">
        <v>4275</v>
      </c>
      <c r="I749">
        <v>3663201</v>
      </c>
      <c r="J749">
        <v>32077</v>
      </c>
      <c r="K749">
        <v>945</v>
      </c>
      <c r="L749">
        <v>0</v>
      </c>
      <c r="M749">
        <v>1664</v>
      </c>
    </row>
    <row r="750" spans="1:13" ht="34" x14ac:dyDescent="0.2">
      <c r="A750">
        <v>748</v>
      </c>
      <c r="B750" s="1" t="s">
        <v>4276</v>
      </c>
      <c r="C750" s="1" t="s">
        <v>4277</v>
      </c>
      <c r="D750" s="2">
        <v>0.99180327868852403</v>
      </c>
      <c r="E750" t="s">
        <v>4278</v>
      </c>
      <c r="F750" t="e">
        <f>-n3buCOXiY8</f>
        <v>#NAME?</v>
      </c>
      <c r="G750" t="s">
        <v>4279</v>
      </c>
      <c r="H750" t="s">
        <v>4280</v>
      </c>
      <c r="I750">
        <v>14627</v>
      </c>
      <c r="J750">
        <v>86</v>
      </c>
      <c r="K750">
        <v>3</v>
      </c>
      <c r="L750">
        <v>0</v>
      </c>
      <c r="M750">
        <v>14</v>
      </c>
    </row>
    <row r="751" spans="1:13" ht="51" x14ac:dyDescent="0.2">
      <c r="A751">
        <v>749</v>
      </c>
      <c r="B751" s="1" t="s">
        <v>4281</v>
      </c>
      <c r="C751" s="1" t="s">
        <v>4282</v>
      </c>
      <c r="D751" s="2">
        <v>0.99242424242424199</v>
      </c>
      <c r="E751" t="s">
        <v>4283</v>
      </c>
      <c r="F751" t="s">
        <v>4284</v>
      </c>
      <c r="G751" t="s">
        <v>4285</v>
      </c>
      <c r="H751" t="s">
        <v>4286</v>
      </c>
      <c r="I751">
        <v>709901</v>
      </c>
      <c r="J751">
        <v>7988</v>
      </c>
      <c r="K751">
        <v>169</v>
      </c>
      <c r="L751">
        <v>0</v>
      </c>
      <c r="M751">
        <v>206</v>
      </c>
    </row>
    <row r="752" spans="1:13" ht="34" x14ac:dyDescent="0.2">
      <c r="A752">
        <v>750</v>
      </c>
      <c r="B752" s="1" t="s">
        <v>4287</v>
      </c>
      <c r="C752" s="1" t="s">
        <v>4288</v>
      </c>
      <c r="D752" s="2">
        <v>0.99056603773584895</v>
      </c>
      <c r="E752" t="s">
        <v>4289</v>
      </c>
      <c r="F752" t="s">
        <v>4290</v>
      </c>
      <c r="G752" t="s">
        <v>4291</v>
      </c>
      <c r="H752" t="s">
        <v>4292</v>
      </c>
      <c r="I752">
        <v>9367</v>
      </c>
      <c r="J752">
        <v>38</v>
      </c>
      <c r="K752">
        <v>7</v>
      </c>
      <c r="L752">
        <v>0</v>
      </c>
      <c r="M752">
        <v>5</v>
      </c>
    </row>
    <row r="753" spans="1:13" ht="34" x14ac:dyDescent="0.2">
      <c r="A753">
        <v>751</v>
      </c>
      <c r="B753" s="1" t="s">
        <v>4293</v>
      </c>
      <c r="C753" s="1" t="s">
        <v>4294</v>
      </c>
      <c r="D753" s="2">
        <v>0.76924423603811998</v>
      </c>
      <c r="E753" t="s">
        <v>4295</v>
      </c>
      <c r="F753" t="s">
        <v>4296</v>
      </c>
      <c r="G753" t="s">
        <v>4297</v>
      </c>
      <c r="H753" t="s">
        <v>4298</v>
      </c>
      <c r="I753">
        <v>3096865</v>
      </c>
      <c r="J753">
        <v>27865</v>
      </c>
      <c r="K753">
        <v>496</v>
      </c>
      <c r="L753">
        <v>0</v>
      </c>
      <c r="M753">
        <v>2816</v>
      </c>
    </row>
    <row r="754" spans="1:13" ht="34" x14ac:dyDescent="0.2">
      <c r="A754">
        <v>752</v>
      </c>
      <c r="B754" s="1" t="s">
        <v>4299</v>
      </c>
      <c r="C754" s="1" t="s">
        <v>4299</v>
      </c>
      <c r="D754" s="2">
        <v>1</v>
      </c>
      <c r="E754" t="s">
        <v>4300</v>
      </c>
      <c r="F754" t="s">
        <v>4301</v>
      </c>
      <c r="G754" t="s">
        <v>4302</v>
      </c>
      <c r="H754" t="s">
        <v>4303</v>
      </c>
      <c r="I754">
        <v>32408</v>
      </c>
      <c r="J754">
        <v>257</v>
      </c>
      <c r="K754">
        <v>48</v>
      </c>
      <c r="L754">
        <v>0</v>
      </c>
      <c r="M754">
        <v>43</v>
      </c>
    </row>
    <row r="755" spans="1:13" ht="51" x14ac:dyDescent="0.2">
      <c r="A755">
        <v>753</v>
      </c>
      <c r="B755" s="1" t="s">
        <v>4304</v>
      </c>
      <c r="C755" s="1" t="s">
        <v>4305</v>
      </c>
      <c r="D755" s="2">
        <v>0.92803692019904305</v>
      </c>
      <c r="E755" t="s">
        <v>4306</v>
      </c>
      <c r="F755" t="s">
        <v>4307</v>
      </c>
      <c r="G755" t="s">
        <v>4308</v>
      </c>
      <c r="H755" t="s">
        <v>4309</v>
      </c>
      <c r="I755">
        <v>1027</v>
      </c>
      <c r="J755">
        <v>10</v>
      </c>
      <c r="K755">
        <v>2</v>
      </c>
      <c r="L755">
        <v>0</v>
      </c>
      <c r="M755">
        <v>1</v>
      </c>
    </row>
    <row r="756" spans="1:13" ht="34" x14ac:dyDescent="0.2">
      <c r="A756">
        <v>754</v>
      </c>
      <c r="B756" s="1" t="s">
        <v>4310</v>
      </c>
      <c r="C756" s="1" t="s">
        <v>4310</v>
      </c>
      <c r="D756" s="2">
        <v>1</v>
      </c>
      <c r="E756" t="s">
        <v>4311</v>
      </c>
      <c r="F756" t="s">
        <v>4312</v>
      </c>
      <c r="G756" t="s">
        <v>4313</v>
      </c>
      <c r="H756" t="s">
        <v>4314</v>
      </c>
      <c r="I756">
        <v>163100</v>
      </c>
      <c r="J756">
        <v>910</v>
      </c>
      <c r="K756">
        <v>219</v>
      </c>
      <c r="L756">
        <v>0</v>
      </c>
      <c r="M756">
        <v>151</v>
      </c>
    </row>
    <row r="757" spans="1:13" ht="34" x14ac:dyDescent="0.2">
      <c r="A757">
        <v>755</v>
      </c>
      <c r="B757" s="1" t="s">
        <v>4315</v>
      </c>
      <c r="C757" s="1" t="s">
        <v>4315</v>
      </c>
      <c r="D757" s="2">
        <v>1</v>
      </c>
      <c r="E757" t="s">
        <v>4316</v>
      </c>
      <c r="F757" t="s">
        <v>4317</v>
      </c>
      <c r="G757" t="s">
        <v>4318</v>
      </c>
      <c r="H757" t="s">
        <v>4319</v>
      </c>
      <c r="I757">
        <v>182753</v>
      </c>
      <c r="J757">
        <v>1733</v>
      </c>
      <c r="K757">
        <v>76</v>
      </c>
      <c r="L757">
        <v>0</v>
      </c>
      <c r="M757">
        <v>257</v>
      </c>
    </row>
    <row r="758" spans="1:13" ht="51" x14ac:dyDescent="0.2">
      <c r="A758">
        <v>756</v>
      </c>
      <c r="B758" s="1" t="s">
        <v>4320</v>
      </c>
      <c r="C758" s="1" t="s">
        <v>4321</v>
      </c>
      <c r="D758" s="2">
        <v>0.99497487437185905</v>
      </c>
      <c r="E758" t="s">
        <v>4322</v>
      </c>
      <c r="F758" t="s">
        <v>4323</v>
      </c>
      <c r="G758" t="s">
        <v>4324</v>
      </c>
      <c r="H758" t="s">
        <v>4325</v>
      </c>
      <c r="I758">
        <v>207098</v>
      </c>
      <c r="J758">
        <v>1814</v>
      </c>
      <c r="K758">
        <v>74</v>
      </c>
      <c r="L758">
        <v>0</v>
      </c>
      <c r="M758">
        <v>206</v>
      </c>
    </row>
    <row r="759" spans="1:13" ht="34" x14ac:dyDescent="0.2">
      <c r="A759">
        <v>757</v>
      </c>
      <c r="B759" s="1" t="s">
        <v>4326</v>
      </c>
      <c r="C759" s="1" t="s">
        <v>4326</v>
      </c>
      <c r="D759" s="2">
        <v>1</v>
      </c>
      <c r="E759" t="s">
        <v>4327</v>
      </c>
      <c r="F759" t="s">
        <v>4328</v>
      </c>
      <c r="G759" t="s">
        <v>4329</v>
      </c>
      <c r="H759" t="s">
        <v>4330</v>
      </c>
      <c r="I759">
        <v>152731</v>
      </c>
      <c r="J759">
        <v>1168</v>
      </c>
      <c r="K759">
        <v>239</v>
      </c>
      <c r="L759">
        <v>0</v>
      </c>
      <c r="M759">
        <v>456</v>
      </c>
    </row>
    <row r="760" spans="1:13" ht="34" x14ac:dyDescent="0.2">
      <c r="A760">
        <v>758</v>
      </c>
      <c r="B760" s="1" t="s">
        <v>4331</v>
      </c>
      <c r="C760" s="1" t="s">
        <v>4332</v>
      </c>
      <c r="D760" s="2">
        <v>0.99009900990098998</v>
      </c>
      <c r="E760" t="s">
        <v>4333</v>
      </c>
      <c r="F760" t="s">
        <v>4334</v>
      </c>
      <c r="G760" t="s">
        <v>4335</v>
      </c>
      <c r="H760" t="s">
        <v>4336</v>
      </c>
      <c r="I760">
        <v>1198313</v>
      </c>
      <c r="J760">
        <v>16743</v>
      </c>
      <c r="K760">
        <v>275</v>
      </c>
      <c r="L760">
        <v>0</v>
      </c>
      <c r="M760">
        <v>663</v>
      </c>
    </row>
    <row r="761" spans="1:13" ht="51" x14ac:dyDescent="0.2">
      <c r="A761">
        <v>759</v>
      </c>
      <c r="B761" s="1" t="s">
        <v>4337</v>
      </c>
      <c r="C761" s="1" t="s">
        <v>4338</v>
      </c>
      <c r="D761" s="2">
        <v>0.97288809396879905</v>
      </c>
      <c r="E761" t="s">
        <v>4339</v>
      </c>
      <c r="F761" t="s">
        <v>4340</v>
      </c>
      <c r="G761" t="s">
        <v>4341</v>
      </c>
      <c r="H761" t="s">
        <v>4342</v>
      </c>
      <c r="I761">
        <v>137520</v>
      </c>
      <c r="J761">
        <v>1349</v>
      </c>
      <c r="K761">
        <v>49</v>
      </c>
      <c r="L761">
        <v>0</v>
      </c>
      <c r="M761">
        <v>207</v>
      </c>
    </row>
    <row r="762" spans="1:13" ht="34" x14ac:dyDescent="0.2">
      <c r="A762">
        <v>760</v>
      </c>
      <c r="B762" s="1" t="s">
        <v>4343</v>
      </c>
      <c r="C762" s="1" t="s">
        <v>4344</v>
      </c>
      <c r="D762" s="2">
        <v>0.836886364973637</v>
      </c>
      <c r="E762" t="s">
        <v>4345</v>
      </c>
      <c r="F762" t="s">
        <v>4346</v>
      </c>
      <c r="G762" t="s">
        <v>4347</v>
      </c>
      <c r="H762" t="s">
        <v>4348</v>
      </c>
      <c r="I762">
        <v>20708</v>
      </c>
      <c r="J762">
        <v>125</v>
      </c>
      <c r="K762">
        <v>2</v>
      </c>
      <c r="L762">
        <v>0</v>
      </c>
      <c r="M762">
        <v>5</v>
      </c>
    </row>
    <row r="763" spans="1:13" ht="51" x14ac:dyDescent="0.2">
      <c r="A763">
        <v>761</v>
      </c>
      <c r="B763" s="1" t="s">
        <v>4349</v>
      </c>
      <c r="C763" s="1" t="s">
        <v>4349</v>
      </c>
      <c r="D763" s="2">
        <v>0.999999999999999</v>
      </c>
      <c r="E763" t="s">
        <v>4350</v>
      </c>
      <c r="F763" t="s">
        <v>4351</v>
      </c>
      <c r="G763" t="s">
        <v>4352</v>
      </c>
      <c r="H763" t="s">
        <v>4353</v>
      </c>
      <c r="I763">
        <v>25482</v>
      </c>
      <c r="J763">
        <v>148</v>
      </c>
      <c r="K763">
        <v>84</v>
      </c>
      <c r="L763">
        <v>0</v>
      </c>
      <c r="M763">
        <v>44</v>
      </c>
    </row>
    <row r="764" spans="1:13" ht="34" x14ac:dyDescent="0.2">
      <c r="A764">
        <v>762</v>
      </c>
      <c r="B764" s="1" t="s">
        <v>4354</v>
      </c>
      <c r="C764" s="1" t="s">
        <v>4354</v>
      </c>
      <c r="D764" s="2">
        <v>1</v>
      </c>
      <c r="E764" t="s">
        <v>4355</v>
      </c>
      <c r="F764" t="s">
        <v>4356</v>
      </c>
      <c r="G764" t="s">
        <v>4357</v>
      </c>
      <c r="H764" t="s">
        <v>4358</v>
      </c>
      <c r="I764">
        <v>31745</v>
      </c>
      <c r="J764">
        <v>345</v>
      </c>
      <c r="K764">
        <v>53</v>
      </c>
      <c r="L764">
        <v>0</v>
      </c>
      <c r="M764">
        <v>63</v>
      </c>
    </row>
    <row r="765" spans="1:13" ht="51" x14ac:dyDescent="0.2">
      <c r="A765">
        <v>763</v>
      </c>
      <c r="B765" s="1" t="s">
        <v>4359</v>
      </c>
      <c r="C765" s="1" t="s">
        <v>4360</v>
      </c>
      <c r="D765" s="2">
        <v>0.85852804481686495</v>
      </c>
      <c r="E765" t="s">
        <v>4361</v>
      </c>
      <c r="F765" t="s">
        <v>4362</v>
      </c>
      <c r="G765" t="s">
        <v>4363</v>
      </c>
      <c r="H765" t="s">
        <v>4364</v>
      </c>
      <c r="I765">
        <v>67522</v>
      </c>
      <c r="J765">
        <v>508</v>
      </c>
      <c r="K765">
        <v>79</v>
      </c>
      <c r="L765">
        <v>0</v>
      </c>
      <c r="M765">
        <v>105</v>
      </c>
    </row>
    <row r="766" spans="1:13" ht="17" x14ac:dyDescent="0.2">
      <c r="A766">
        <v>764</v>
      </c>
      <c r="B766" s="1" t="s">
        <v>4365</v>
      </c>
      <c r="C766" s="1" t="s">
        <v>4366</v>
      </c>
      <c r="D766" s="2">
        <v>0.90487402022668495</v>
      </c>
      <c r="E766" t="s">
        <v>4367</v>
      </c>
      <c r="F766" t="s">
        <v>4368</v>
      </c>
      <c r="G766" t="s">
        <v>4369</v>
      </c>
      <c r="H766" t="s">
        <v>4370</v>
      </c>
      <c r="I766">
        <v>32048</v>
      </c>
      <c r="J766">
        <v>214</v>
      </c>
      <c r="K766">
        <v>8</v>
      </c>
      <c r="L766">
        <v>0</v>
      </c>
      <c r="M766">
        <v>6</v>
      </c>
    </row>
    <row r="767" spans="1:13" ht="51" x14ac:dyDescent="0.2">
      <c r="A767">
        <v>765</v>
      </c>
      <c r="B767" s="1" t="s">
        <v>4371</v>
      </c>
      <c r="C767" s="1" t="s">
        <v>4372</v>
      </c>
      <c r="D767" s="2">
        <v>0.86606268345574</v>
      </c>
      <c r="E767" t="s">
        <v>4373</v>
      </c>
      <c r="F767" t="s">
        <v>4374</v>
      </c>
      <c r="G767" t="s">
        <v>4375</v>
      </c>
      <c r="H767" t="s">
        <v>4376</v>
      </c>
      <c r="I767">
        <v>82633</v>
      </c>
      <c r="J767">
        <v>768</v>
      </c>
      <c r="K767">
        <v>106</v>
      </c>
      <c r="L767">
        <v>0</v>
      </c>
      <c r="M767">
        <v>305</v>
      </c>
    </row>
    <row r="768" spans="1:13" ht="51" x14ac:dyDescent="0.2">
      <c r="A768">
        <v>766</v>
      </c>
      <c r="B768" s="1" t="s">
        <v>4377</v>
      </c>
      <c r="C768" s="1" t="s">
        <v>4378</v>
      </c>
      <c r="D768" s="2">
        <v>0.90289991140261905</v>
      </c>
      <c r="E768" t="s">
        <v>4379</v>
      </c>
      <c r="F768" t="s">
        <v>4380</v>
      </c>
      <c r="G768" t="s">
        <v>4381</v>
      </c>
      <c r="H768" t="s">
        <v>4382</v>
      </c>
      <c r="I768">
        <v>82634</v>
      </c>
      <c r="J768">
        <v>1597</v>
      </c>
      <c r="K768">
        <v>49</v>
      </c>
      <c r="L768">
        <v>0</v>
      </c>
      <c r="M768">
        <v>184</v>
      </c>
    </row>
    <row r="769" spans="1:13" ht="51" x14ac:dyDescent="0.2">
      <c r="A769">
        <v>767</v>
      </c>
      <c r="B769" s="1" t="s">
        <v>4383</v>
      </c>
      <c r="C769" s="1" t="s">
        <v>4384</v>
      </c>
      <c r="D769" s="2">
        <v>0.86484094457821004</v>
      </c>
      <c r="E769" t="s">
        <v>4385</v>
      </c>
      <c r="F769" t="e">
        <f>-Z-vyLHi2us</f>
        <v>#NAME?</v>
      </c>
      <c r="G769" t="s">
        <v>4386</v>
      </c>
      <c r="H769" t="s">
        <v>4387</v>
      </c>
      <c r="I769">
        <v>507333</v>
      </c>
      <c r="J769">
        <v>2755</v>
      </c>
      <c r="K769">
        <v>458</v>
      </c>
      <c r="L769">
        <v>0</v>
      </c>
      <c r="M769">
        <v>350</v>
      </c>
    </row>
    <row r="770" spans="1:13" ht="51" x14ac:dyDescent="0.2">
      <c r="A770">
        <v>768</v>
      </c>
      <c r="B770" s="1" t="s">
        <v>4388</v>
      </c>
      <c r="C770" s="1" t="s">
        <v>4388</v>
      </c>
      <c r="D770" s="2">
        <v>1</v>
      </c>
      <c r="E770" t="s">
        <v>4389</v>
      </c>
      <c r="F770" t="s">
        <v>4390</v>
      </c>
      <c r="G770" t="s">
        <v>4391</v>
      </c>
      <c r="H770" t="s">
        <v>4392</v>
      </c>
      <c r="I770">
        <v>72473</v>
      </c>
      <c r="J770">
        <v>567</v>
      </c>
      <c r="K770">
        <v>52</v>
      </c>
      <c r="L770">
        <v>0</v>
      </c>
      <c r="M770">
        <v>130</v>
      </c>
    </row>
    <row r="771" spans="1:13" ht="34" x14ac:dyDescent="0.2">
      <c r="A771">
        <v>769</v>
      </c>
      <c r="B771" s="1" t="s">
        <v>4393</v>
      </c>
      <c r="C771" s="1" t="s">
        <v>4393</v>
      </c>
      <c r="D771" s="2">
        <v>1</v>
      </c>
      <c r="E771" t="s">
        <v>4394</v>
      </c>
      <c r="F771" t="s">
        <v>4395</v>
      </c>
      <c r="G771" t="s">
        <v>4396</v>
      </c>
      <c r="H771" t="s">
        <v>4397</v>
      </c>
      <c r="I771">
        <v>236896</v>
      </c>
      <c r="J771">
        <v>1975</v>
      </c>
      <c r="K771">
        <v>210</v>
      </c>
      <c r="L771">
        <v>0</v>
      </c>
      <c r="M771">
        <v>327</v>
      </c>
    </row>
    <row r="772" spans="1:13" ht="51" x14ac:dyDescent="0.2">
      <c r="A772">
        <v>770</v>
      </c>
      <c r="B772" s="1" t="s">
        <v>4398</v>
      </c>
      <c r="C772" s="1" t="s">
        <v>4398</v>
      </c>
      <c r="D772" s="2">
        <v>1</v>
      </c>
      <c r="E772" t="s">
        <v>4399</v>
      </c>
      <c r="F772" t="s">
        <v>4400</v>
      </c>
      <c r="G772" t="s">
        <v>4401</v>
      </c>
      <c r="H772" t="s">
        <v>4402</v>
      </c>
      <c r="I772">
        <v>139795</v>
      </c>
      <c r="J772">
        <v>992</v>
      </c>
      <c r="K772">
        <v>44</v>
      </c>
      <c r="L772">
        <v>0</v>
      </c>
      <c r="M772">
        <v>214</v>
      </c>
    </row>
    <row r="773" spans="1:13" ht="34" x14ac:dyDescent="0.2">
      <c r="A773">
        <v>771</v>
      </c>
      <c r="B773" s="1" t="s">
        <v>4403</v>
      </c>
      <c r="C773" s="1" t="s">
        <v>4404</v>
      </c>
      <c r="D773" s="2">
        <v>0.99107142857142805</v>
      </c>
      <c r="E773" t="s">
        <v>4405</v>
      </c>
      <c r="F773" t="s">
        <v>4406</v>
      </c>
      <c r="G773" t="s">
        <v>4407</v>
      </c>
      <c r="H773" t="s">
        <v>4408</v>
      </c>
      <c r="I773">
        <v>1400669</v>
      </c>
      <c r="J773">
        <v>8065</v>
      </c>
      <c r="K773">
        <v>242</v>
      </c>
      <c r="L773">
        <v>0</v>
      </c>
      <c r="M773">
        <v>347</v>
      </c>
    </row>
    <row r="774" spans="1:13" ht="34" x14ac:dyDescent="0.2">
      <c r="A774">
        <v>772</v>
      </c>
      <c r="B774" s="1" t="s">
        <v>4409</v>
      </c>
      <c r="C774" s="1" t="s">
        <v>4409</v>
      </c>
      <c r="D774" s="2">
        <v>1</v>
      </c>
      <c r="E774" t="s">
        <v>4410</v>
      </c>
      <c r="F774" t="s">
        <v>4411</v>
      </c>
      <c r="G774" t="s">
        <v>4412</v>
      </c>
      <c r="H774" t="s">
        <v>4413</v>
      </c>
      <c r="I774">
        <v>15123</v>
      </c>
      <c r="J774">
        <v>116</v>
      </c>
      <c r="K774">
        <v>12</v>
      </c>
      <c r="L774">
        <v>0</v>
      </c>
      <c r="M774">
        <v>29</v>
      </c>
    </row>
    <row r="775" spans="1:13" ht="34" x14ac:dyDescent="0.2">
      <c r="A775">
        <v>773</v>
      </c>
      <c r="B775" s="1" t="s">
        <v>4414</v>
      </c>
      <c r="C775" s="1" t="s">
        <v>4414</v>
      </c>
      <c r="D775" s="2">
        <v>1</v>
      </c>
      <c r="E775" t="s">
        <v>4415</v>
      </c>
      <c r="F775" t="s">
        <v>4416</v>
      </c>
      <c r="G775" t="s">
        <v>4417</v>
      </c>
      <c r="H775" t="s">
        <v>4418</v>
      </c>
      <c r="I775">
        <v>32672</v>
      </c>
      <c r="J775">
        <v>292</v>
      </c>
      <c r="K775">
        <v>52</v>
      </c>
      <c r="L775">
        <v>0</v>
      </c>
      <c r="M775">
        <v>84</v>
      </c>
    </row>
    <row r="776" spans="1:13" ht="51" x14ac:dyDescent="0.2">
      <c r="A776">
        <v>774</v>
      </c>
      <c r="B776" s="1" t="s">
        <v>4419</v>
      </c>
      <c r="C776" s="1" t="s">
        <v>4419</v>
      </c>
      <c r="D776" s="2">
        <v>0.999999999999999</v>
      </c>
      <c r="E776" t="s">
        <v>4420</v>
      </c>
      <c r="F776" t="s">
        <v>4421</v>
      </c>
      <c r="G776" t="s">
        <v>4422</v>
      </c>
      <c r="H776" t="s">
        <v>4423</v>
      </c>
      <c r="I776">
        <v>56556</v>
      </c>
      <c r="J776">
        <v>598</v>
      </c>
      <c r="K776">
        <v>169</v>
      </c>
      <c r="L776">
        <v>0</v>
      </c>
      <c r="M776">
        <v>221</v>
      </c>
    </row>
    <row r="777" spans="1:13" ht="34" x14ac:dyDescent="0.2">
      <c r="A777">
        <v>775</v>
      </c>
      <c r="B777" s="1" t="s">
        <v>4424</v>
      </c>
      <c r="C777" s="1" t="s">
        <v>4424</v>
      </c>
      <c r="D777" s="2">
        <v>1</v>
      </c>
      <c r="E777" t="s">
        <v>4425</v>
      </c>
      <c r="F777" t="s">
        <v>4426</v>
      </c>
      <c r="G777" t="s">
        <v>4427</v>
      </c>
      <c r="H777" t="s">
        <v>4428</v>
      </c>
      <c r="I777">
        <v>108974</v>
      </c>
      <c r="J777">
        <v>1232</v>
      </c>
      <c r="K777">
        <v>193</v>
      </c>
      <c r="L777">
        <v>0</v>
      </c>
      <c r="M777">
        <v>189</v>
      </c>
    </row>
    <row r="778" spans="1:13" ht="34" x14ac:dyDescent="0.2">
      <c r="A778">
        <v>776</v>
      </c>
      <c r="B778" s="1" t="s">
        <v>4429</v>
      </c>
      <c r="C778" s="1" t="s">
        <v>4430</v>
      </c>
      <c r="D778" s="2">
        <v>0.78935221737632599</v>
      </c>
      <c r="E778" t="s">
        <v>4431</v>
      </c>
      <c r="F778" t="s">
        <v>4432</v>
      </c>
      <c r="G778" t="s">
        <v>4433</v>
      </c>
      <c r="H778" t="s">
        <v>4434</v>
      </c>
      <c r="I778">
        <v>9490</v>
      </c>
      <c r="J778">
        <v>59</v>
      </c>
      <c r="K778">
        <v>1</v>
      </c>
      <c r="L778">
        <v>0</v>
      </c>
      <c r="M778">
        <v>3</v>
      </c>
    </row>
    <row r="779" spans="1:13" ht="34" x14ac:dyDescent="0.2">
      <c r="A779">
        <v>777</v>
      </c>
      <c r="B779" s="1" t="s">
        <v>4435</v>
      </c>
      <c r="C779" s="1" t="s">
        <v>4435</v>
      </c>
      <c r="D779" s="2">
        <v>1</v>
      </c>
      <c r="E779" t="s">
        <v>4436</v>
      </c>
      <c r="F779" t="s">
        <v>4437</v>
      </c>
      <c r="G779" t="s">
        <v>4438</v>
      </c>
      <c r="H779" t="s">
        <v>4439</v>
      </c>
      <c r="I779">
        <v>55221</v>
      </c>
      <c r="J779">
        <v>276</v>
      </c>
      <c r="K779">
        <v>213</v>
      </c>
      <c r="L779">
        <v>0</v>
      </c>
      <c r="M779">
        <v>117</v>
      </c>
    </row>
    <row r="780" spans="1:13" ht="34" x14ac:dyDescent="0.2">
      <c r="A780">
        <v>778</v>
      </c>
      <c r="B780" s="1" t="s">
        <v>4440</v>
      </c>
      <c r="C780" s="1" t="s">
        <v>4440</v>
      </c>
      <c r="D780" s="2">
        <v>1</v>
      </c>
      <c r="E780" t="s">
        <v>4441</v>
      </c>
      <c r="F780" t="s">
        <v>4442</v>
      </c>
      <c r="G780" t="s">
        <v>4443</v>
      </c>
      <c r="H780" t="s">
        <v>4444</v>
      </c>
      <c r="I780">
        <v>170785</v>
      </c>
      <c r="J780">
        <v>2291</v>
      </c>
      <c r="K780">
        <v>61</v>
      </c>
      <c r="L780">
        <v>0</v>
      </c>
      <c r="M780">
        <v>254</v>
      </c>
    </row>
    <row r="781" spans="1:13" ht="51" x14ac:dyDescent="0.2">
      <c r="A781">
        <v>779</v>
      </c>
      <c r="B781" s="1" t="s">
        <v>4445</v>
      </c>
      <c r="C781" s="1" t="s">
        <v>4446</v>
      </c>
      <c r="D781" s="2">
        <v>0.97932127189737905</v>
      </c>
      <c r="E781" t="s">
        <v>4447</v>
      </c>
      <c r="F781" t="s">
        <v>4448</v>
      </c>
      <c r="G781" t="s">
        <v>4449</v>
      </c>
      <c r="H781" t="s">
        <v>4450</v>
      </c>
      <c r="I781">
        <v>21651</v>
      </c>
      <c r="J781">
        <v>203</v>
      </c>
      <c r="K781">
        <v>15</v>
      </c>
      <c r="L781">
        <v>0</v>
      </c>
      <c r="M781">
        <v>51</v>
      </c>
    </row>
    <row r="782" spans="1:13" ht="51" x14ac:dyDescent="0.2">
      <c r="A782">
        <v>780</v>
      </c>
      <c r="B782" s="1" t="s">
        <v>4451</v>
      </c>
      <c r="C782" s="1" t="s">
        <v>4452</v>
      </c>
      <c r="D782" s="2">
        <v>0.97501147297329305</v>
      </c>
      <c r="E782" t="s">
        <v>4453</v>
      </c>
      <c r="F782" t="s">
        <v>4454</v>
      </c>
      <c r="G782" t="s">
        <v>4455</v>
      </c>
      <c r="H782" t="s">
        <v>4456</v>
      </c>
      <c r="I782">
        <v>16010</v>
      </c>
      <c r="J782">
        <v>255</v>
      </c>
      <c r="K782">
        <v>5</v>
      </c>
      <c r="L782">
        <v>0</v>
      </c>
      <c r="M782">
        <v>20</v>
      </c>
    </row>
    <row r="783" spans="1:13" ht="34" x14ac:dyDescent="0.2">
      <c r="A783">
        <v>781</v>
      </c>
      <c r="B783" s="1" t="s">
        <v>4457</v>
      </c>
      <c r="C783" s="1" t="s">
        <v>4457</v>
      </c>
      <c r="D783" s="2">
        <v>1</v>
      </c>
      <c r="E783" t="s">
        <v>4458</v>
      </c>
      <c r="F783" t="s">
        <v>4459</v>
      </c>
      <c r="G783" t="s">
        <v>4460</v>
      </c>
      <c r="H783" t="s">
        <v>4461</v>
      </c>
      <c r="I783">
        <v>137331</v>
      </c>
      <c r="J783">
        <v>1891</v>
      </c>
      <c r="K783">
        <v>34</v>
      </c>
      <c r="L783">
        <v>0</v>
      </c>
      <c r="M783">
        <v>295</v>
      </c>
    </row>
    <row r="784" spans="1:13" ht="34" x14ac:dyDescent="0.2">
      <c r="A784">
        <v>782</v>
      </c>
      <c r="B784" s="1" t="s">
        <v>4462</v>
      </c>
      <c r="C784" s="1" t="s">
        <v>4462</v>
      </c>
      <c r="D784" s="2">
        <v>0.999999999999999</v>
      </c>
      <c r="E784" t="s">
        <v>4463</v>
      </c>
      <c r="F784" t="s">
        <v>4464</v>
      </c>
      <c r="G784" t="s">
        <v>4465</v>
      </c>
      <c r="H784" t="s">
        <v>4466</v>
      </c>
      <c r="I784">
        <v>189270</v>
      </c>
      <c r="J784">
        <v>1557</v>
      </c>
      <c r="K784">
        <v>150</v>
      </c>
      <c r="L784">
        <v>0</v>
      </c>
      <c r="M784">
        <v>328</v>
      </c>
    </row>
    <row r="785" spans="1:13" ht="34" x14ac:dyDescent="0.2">
      <c r="A785">
        <v>783</v>
      </c>
      <c r="B785" s="1" t="s">
        <v>4467</v>
      </c>
      <c r="C785" s="1" t="s">
        <v>4467</v>
      </c>
      <c r="D785" s="2">
        <v>1</v>
      </c>
      <c r="E785" t="s">
        <v>4468</v>
      </c>
      <c r="F785" t="s">
        <v>4469</v>
      </c>
      <c r="G785" t="s">
        <v>4470</v>
      </c>
      <c r="H785" t="s">
        <v>4471</v>
      </c>
      <c r="I785">
        <v>22332</v>
      </c>
      <c r="J785">
        <v>210</v>
      </c>
      <c r="K785">
        <v>11</v>
      </c>
      <c r="L785">
        <v>0</v>
      </c>
      <c r="M785">
        <v>54</v>
      </c>
    </row>
    <row r="786" spans="1:13" ht="68" x14ac:dyDescent="0.2">
      <c r="A786">
        <v>784</v>
      </c>
      <c r="B786" s="1" t="s">
        <v>4472</v>
      </c>
      <c r="C786" s="1" t="s">
        <v>4473</v>
      </c>
      <c r="D786" s="2">
        <v>0.89256427000117999</v>
      </c>
      <c r="E786" t="s">
        <v>4474</v>
      </c>
      <c r="F786" t="s">
        <v>4475</v>
      </c>
      <c r="G786" t="s">
        <v>4476</v>
      </c>
      <c r="H786" t="s">
        <v>4477</v>
      </c>
      <c r="I786">
        <v>22802</v>
      </c>
      <c r="J786">
        <v>144</v>
      </c>
      <c r="K786">
        <v>5</v>
      </c>
      <c r="L786">
        <v>0</v>
      </c>
      <c r="M786">
        <v>13</v>
      </c>
    </row>
    <row r="787" spans="1:13" ht="34" x14ac:dyDescent="0.2">
      <c r="A787">
        <v>785</v>
      </c>
      <c r="B787" s="1" t="s">
        <v>4478</v>
      </c>
      <c r="C787" s="1" t="s">
        <v>4478</v>
      </c>
      <c r="D787" s="2">
        <v>1</v>
      </c>
      <c r="E787" t="s">
        <v>4479</v>
      </c>
      <c r="F787" t="s">
        <v>4480</v>
      </c>
      <c r="G787" t="s">
        <v>4481</v>
      </c>
      <c r="H787" t="s">
        <v>4482</v>
      </c>
      <c r="I787">
        <v>151493</v>
      </c>
      <c r="J787">
        <v>967</v>
      </c>
      <c r="K787">
        <v>459</v>
      </c>
      <c r="L787">
        <v>0</v>
      </c>
      <c r="M787">
        <v>252</v>
      </c>
    </row>
    <row r="788" spans="1:13" ht="34" x14ac:dyDescent="0.2">
      <c r="A788">
        <v>786</v>
      </c>
      <c r="B788" s="1" t="s">
        <v>4483</v>
      </c>
      <c r="C788" s="1" t="s">
        <v>4483</v>
      </c>
      <c r="D788" s="2">
        <v>1</v>
      </c>
      <c r="E788" t="s">
        <v>4484</v>
      </c>
      <c r="F788" t="s">
        <v>4485</v>
      </c>
      <c r="G788" t="s">
        <v>4486</v>
      </c>
      <c r="H788" t="s">
        <v>4487</v>
      </c>
      <c r="I788">
        <v>76070</v>
      </c>
      <c r="J788">
        <v>928</v>
      </c>
      <c r="K788">
        <v>29</v>
      </c>
      <c r="L788">
        <v>0</v>
      </c>
      <c r="M788">
        <v>175</v>
      </c>
    </row>
    <row r="789" spans="1:13" ht="51" x14ac:dyDescent="0.2">
      <c r="A789">
        <v>787</v>
      </c>
      <c r="B789" s="1" t="s">
        <v>4488</v>
      </c>
      <c r="C789" s="1" t="s">
        <v>4489</v>
      </c>
      <c r="D789" s="2">
        <v>0.98779195134784004</v>
      </c>
      <c r="E789" t="s">
        <v>4490</v>
      </c>
      <c r="F789" t="s">
        <v>4491</v>
      </c>
      <c r="G789" t="s">
        <v>4492</v>
      </c>
      <c r="H789" t="s">
        <v>4493</v>
      </c>
      <c r="I789">
        <v>259444</v>
      </c>
      <c r="J789">
        <v>1829</v>
      </c>
      <c r="K789">
        <v>261</v>
      </c>
      <c r="L789">
        <v>0</v>
      </c>
      <c r="M789">
        <v>389</v>
      </c>
    </row>
    <row r="790" spans="1:13" ht="34" x14ac:dyDescent="0.2">
      <c r="A790">
        <v>788</v>
      </c>
      <c r="B790" s="1" t="s">
        <v>4494</v>
      </c>
      <c r="C790" s="1" t="s">
        <v>4495</v>
      </c>
      <c r="D790" s="2">
        <v>0.97804693985990598</v>
      </c>
      <c r="E790" t="s">
        <v>4496</v>
      </c>
      <c r="F790" t="s">
        <v>4497</v>
      </c>
      <c r="G790" t="s">
        <v>4498</v>
      </c>
      <c r="H790" t="s">
        <v>4499</v>
      </c>
      <c r="I790">
        <v>18253</v>
      </c>
      <c r="J790">
        <v>202</v>
      </c>
      <c r="K790">
        <v>15</v>
      </c>
      <c r="L790">
        <v>0</v>
      </c>
      <c r="M790">
        <v>62</v>
      </c>
    </row>
    <row r="791" spans="1:13" ht="51" x14ac:dyDescent="0.2">
      <c r="A791">
        <v>789</v>
      </c>
      <c r="B791" s="1" t="s">
        <v>4500</v>
      </c>
      <c r="C791" s="1" t="s">
        <v>4501</v>
      </c>
      <c r="D791" s="2">
        <v>0.96475740152658096</v>
      </c>
      <c r="E791" t="s">
        <v>4502</v>
      </c>
      <c r="F791" t="s">
        <v>4503</v>
      </c>
      <c r="G791" t="s">
        <v>4504</v>
      </c>
      <c r="H791" t="s">
        <v>4505</v>
      </c>
      <c r="I791">
        <v>3499</v>
      </c>
      <c r="J791">
        <v>27</v>
      </c>
      <c r="K791">
        <v>0</v>
      </c>
      <c r="L791">
        <v>0</v>
      </c>
      <c r="M791">
        <v>1</v>
      </c>
    </row>
    <row r="792" spans="1:13" ht="34" x14ac:dyDescent="0.2">
      <c r="A792">
        <v>790</v>
      </c>
      <c r="B792" s="1" t="s">
        <v>4506</v>
      </c>
      <c r="C792" s="1" t="s">
        <v>4507</v>
      </c>
      <c r="D792" s="2">
        <v>0.85725085725128503</v>
      </c>
      <c r="E792" t="s">
        <v>4508</v>
      </c>
      <c r="F792" t="s">
        <v>4509</v>
      </c>
      <c r="G792" t="s">
        <v>4510</v>
      </c>
      <c r="H792" t="s">
        <v>4511</v>
      </c>
      <c r="I792">
        <v>422831</v>
      </c>
      <c r="J792">
        <v>8315</v>
      </c>
      <c r="K792">
        <v>172</v>
      </c>
      <c r="L792">
        <v>0</v>
      </c>
      <c r="M792">
        <v>588</v>
      </c>
    </row>
    <row r="793" spans="1:13" ht="51" x14ac:dyDescent="0.2">
      <c r="A793">
        <v>791</v>
      </c>
      <c r="B793" s="1" t="s">
        <v>4512</v>
      </c>
      <c r="C793" s="1" t="s">
        <v>4513</v>
      </c>
      <c r="D793" s="2">
        <v>0.86469612379324701</v>
      </c>
      <c r="E793" t="s">
        <v>4514</v>
      </c>
      <c r="F793" t="s">
        <v>4515</v>
      </c>
      <c r="G793" t="s">
        <v>4516</v>
      </c>
      <c r="H793" t="s">
        <v>4517</v>
      </c>
      <c r="I793">
        <v>3094317</v>
      </c>
      <c r="J793">
        <v>33036</v>
      </c>
      <c r="K793">
        <v>744</v>
      </c>
      <c r="L793">
        <v>0</v>
      </c>
      <c r="M793">
        <v>11892</v>
      </c>
    </row>
    <row r="794" spans="1:13" ht="34" x14ac:dyDescent="0.2">
      <c r="A794">
        <v>792</v>
      </c>
      <c r="B794" s="1" t="s">
        <v>4518</v>
      </c>
      <c r="C794" s="1" t="s">
        <v>4518</v>
      </c>
      <c r="D794" s="2">
        <v>1</v>
      </c>
      <c r="E794" t="s">
        <v>4519</v>
      </c>
      <c r="F794" t="s">
        <v>4520</v>
      </c>
      <c r="G794" t="s">
        <v>4521</v>
      </c>
      <c r="H794" t="s">
        <v>4522</v>
      </c>
      <c r="I794">
        <v>143695</v>
      </c>
      <c r="J794">
        <v>1564</v>
      </c>
      <c r="K794">
        <v>138</v>
      </c>
      <c r="L794">
        <v>0</v>
      </c>
      <c r="M794">
        <v>347</v>
      </c>
    </row>
    <row r="795" spans="1:13" ht="34" x14ac:dyDescent="0.2">
      <c r="A795">
        <v>793</v>
      </c>
      <c r="B795" s="1" t="s">
        <v>4523</v>
      </c>
      <c r="C795" s="1" t="s">
        <v>4523</v>
      </c>
      <c r="D795" s="2">
        <v>0.999999999999999</v>
      </c>
      <c r="E795" t="s">
        <v>4524</v>
      </c>
      <c r="F795" t="s">
        <v>4525</v>
      </c>
      <c r="G795" t="s">
        <v>4526</v>
      </c>
      <c r="H795" t="s">
        <v>4527</v>
      </c>
      <c r="I795">
        <v>194909</v>
      </c>
      <c r="J795">
        <v>1570</v>
      </c>
      <c r="K795">
        <v>157</v>
      </c>
      <c r="L795">
        <v>0</v>
      </c>
      <c r="M795">
        <v>211</v>
      </c>
    </row>
    <row r="796" spans="1:13" ht="34" x14ac:dyDescent="0.2">
      <c r="A796">
        <v>794</v>
      </c>
      <c r="B796" s="1" t="s">
        <v>4528</v>
      </c>
      <c r="C796" s="1" t="s">
        <v>4528</v>
      </c>
      <c r="D796" s="2">
        <v>1</v>
      </c>
      <c r="E796" t="s">
        <v>4529</v>
      </c>
      <c r="F796" t="s">
        <v>4530</v>
      </c>
      <c r="G796" t="s">
        <v>4531</v>
      </c>
      <c r="H796" t="s">
        <v>4532</v>
      </c>
      <c r="I796">
        <v>78344</v>
      </c>
      <c r="J796">
        <v>613</v>
      </c>
      <c r="K796">
        <v>45</v>
      </c>
      <c r="L796">
        <v>0</v>
      </c>
      <c r="M796">
        <v>192</v>
      </c>
    </row>
    <row r="797" spans="1:13" ht="34" x14ac:dyDescent="0.2">
      <c r="A797">
        <v>795</v>
      </c>
      <c r="B797" s="1" t="s">
        <v>4533</v>
      </c>
      <c r="C797" s="1" t="s">
        <v>4533</v>
      </c>
      <c r="D797" s="2">
        <v>1</v>
      </c>
      <c r="E797" t="s">
        <v>4534</v>
      </c>
      <c r="F797" t="s">
        <v>4535</v>
      </c>
      <c r="G797" t="s">
        <v>4536</v>
      </c>
      <c r="H797" t="s">
        <v>4537</v>
      </c>
      <c r="I797">
        <v>53013</v>
      </c>
      <c r="J797">
        <v>596</v>
      </c>
      <c r="K797">
        <v>52</v>
      </c>
      <c r="L797">
        <v>0</v>
      </c>
      <c r="M797">
        <v>78</v>
      </c>
    </row>
    <row r="798" spans="1:13" ht="51" x14ac:dyDescent="0.2">
      <c r="A798">
        <v>796</v>
      </c>
      <c r="B798" s="1" t="s">
        <v>4538</v>
      </c>
      <c r="C798" s="1" t="s">
        <v>4539</v>
      </c>
      <c r="D798" s="2">
        <v>0.83724378942676203</v>
      </c>
      <c r="E798" t="s">
        <v>4540</v>
      </c>
      <c r="F798" t="s">
        <v>4541</v>
      </c>
      <c r="G798" t="s">
        <v>4542</v>
      </c>
      <c r="H798" t="s">
        <v>4543</v>
      </c>
      <c r="I798">
        <v>136582</v>
      </c>
      <c r="J798">
        <v>1137</v>
      </c>
      <c r="K798">
        <v>120</v>
      </c>
      <c r="L798">
        <v>0</v>
      </c>
      <c r="M798">
        <v>141</v>
      </c>
    </row>
    <row r="799" spans="1:13" ht="51" x14ac:dyDescent="0.2">
      <c r="A799">
        <v>797</v>
      </c>
      <c r="B799" s="1" t="s">
        <v>4544</v>
      </c>
      <c r="C799" s="1" t="s">
        <v>4544</v>
      </c>
      <c r="D799" s="2">
        <v>1</v>
      </c>
      <c r="E799" t="s">
        <v>4545</v>
      </c>
      <c r="F799" t="s">
        <v>4546</v>
      </c>
      <c r="G799" t="s">
        <v>4547</v>
      </c>
      <c r="H799" t="s">
        <v>4548</v>
      </c>
      <c r="I799">
        <v>37425</v>
      </c>
      <c r="J799">
        <v>395</v>
      </c>
      <c r="K799">
        <v>43</v>
      </c>
      <c r="L799">
        <v>0</v>
      </c>
      <c r="M799">
        <v>95</v>
      </c>
    </row>
    <row r="800" spans="1:13" ht="34" x14ac:dyDescent="0.2">
      <c r="A800">
        <v>798</v>
      </c>
      <c r="B800" s="1" t="s">
        <v>4549</v>
      </c>
      <c r="C800" s="1" t="s">
        <v>4550</v>
      </c>
      <c r="D800" s="2">
        <v>0.95610207075879805</v>
      </c>
      <c r="E800" t="s">
        <v>4551</v>
      </c>
      <c r="F800" t="s">
        <v>4552</v>
      </c>
      <c r="G800" t="s">
        <v>4553</v>
      </c>
      <c r="H800" t="s">
        <v>4554</v>
      </c>
      <c r="I800">
        <v>165820</v>
      </c>
      <c r="J800">
        <v>1442</v>
      </c>
      <c r="K800">
        <v>110</v>
      </c>
      <c r="L800">
        <v>0</v>
      </c>
      <c r="M800">
        <v>202</v>
      </c>
    </row>
    <row r="801" spans="1:13" ht="51" x14ac:dyDescent="0.2">
      <c r="A801">
        <v>799</v>
      </c>
      <c r="B801" s="1" t="s">
        <v>4555</v>
      </c>
      <c r="C801" s="1" t="s">
        <v>4556</v>
      </c>
      <c r="D801" s="2">
        <v>0.980726806878782</v>
      </c>
      <c r="E801" t="s">
        <v>4557</v>
      </c>
      <c r="F801" t="s">
        <v>4558</v>
      </c>
      <c r="G801" t="s">
        <v>4559</v>
      </c>
      <c r="H801" t="s">
        <v>4560</v>
      </c>
      <c r="I801">
        <v>22435</v>
      </c>
      <c r="J801">
        <v>190</v>
      </c>
      <c r="K801">
        <v>43</v>
      </c>
      <c r="L801">
        <v>0</v>
      </c>
      <c r="M801">
        <v>78</v>
      </c>
    </row>
    <row r="802" spans="1:13" ht="34" x14ac:dyDescent="0.2">
      <c r="A802">
        <v>800</v>
      </c>
      <c r="B802" s="1" t="s">
        <v>4561</v>
      </c>
      <c r="C802" s="1" t="s">
        <v>4561</v>
      </c>
      <c r="D802" s="2">
        <v>1</v>
      </c>
      <c r="E802" t="s">
        <v>4562</v>
      </c>
      <c r="F802" t="s">
        <v>4563</v>
      </c>
      <c r="G802" t="s">
        <v>4564</v>
      </c>
      <c r="H802" t="s">
        <v>4565</v>
      </c>
      <c r="I802">
        <v>38586</v>
      </c>
      <c r="J802">
        <v>383</v>
      </c>
      <c r="K802">
        <v>21</v>
      </c>
      <c r="L802">
        <v>0</v>
      </c>
      <c r="M802">
        <v>104</v>
      </c>
    </row>
    <row r="803" spans="1:13" ht="51" x14ac:dyDescent="0.2">
      <c r="A803">
        <v>801</v>
      </c>
      <c r="B803" s="1" t="s">
        <v>4566</v>
      </c>
      <c r="C803" s="1" t="s">
        <v>4567</v>
      </c>
      <c r="D803" s="2">
        <v>0.82991682082860196</v>
      </c>
      <c r="E803" t="s">
        <v>4568</v>
      </c>
      <c r="F803" t="s">
        <v>4569</v>
      </c>
      <c r="G803" t="s">
        <v>4570</v>
      </c>
      <c r="H803" t="s">
        <v>4571</v>
      </c>
      <c r="I803">
        <v>91607</v>
      </c>
      <c r="J803">
        <v>914</v>
      </c>
      <c r="K803">
        <v>107</v>
      </c>
      <c r="L803">
        <v>0</v>
      </c>
      <c r="M803">
        <v>110</v>
      </c>
    </row>
    <row r="804" spans="1:13" ht="34" x14ac:dyDescent="0.2">
      <c r="A804">
        <v>802</v>
      </c>
      <c r="B804" s="1" t="s">
        <v>4572</v>
      </c>
      <c r="C804" s="1" t="s">
        <v>4573</v>
      </c>
      <c r="D804" s="2">
        <v>0.92701678619189298</v>
      </c>
      <c r="E804" t="s">
        <v>4574</v>
      </c>
      <c r="F804" t="s">
        <v>4575</v>
      </c>
      <c r="G804" t="s">
        <v>4576</v>
      </c>
      <c r="H804" t="s">
        <v>4577</v>
      </c>
      <c r="I804">
        <v>188917</v>
      </c>
      <c r="J804">
        <v>2152</v>
      </c>
      <c r="K804">
        <v>148</v>
      </c>
      <c r="L804">
        <v>0</v>
      </c>
      <c r="M804">
        <v>321</v>
      </c>
    </row>
    <row r="805" spans="1:13" ht="34" x14ac:dyDescent="0.2">
      <c r="A805">
        <v>803</v>
      </c>
      <c r="B805" s="1" t="s">
        <v>4578</v>
      </c>
      <c r="C805" s="1" t="s">
        <v>4578</v>
      </c>
      <c r="D805" s="2">
        <v>1</v>
      </c>
      <c r="E805" t="s">
        <v>4579</v>
      </c>
      <c r="F805" t="s">
        <v>4580</v>
      </c>
      <c r="G805" t="s">
        <v>4581</v>
      </c>
      <c r="H805" t="s">
        <v>4582</v>
      </c>
      <c r="I805">
        <v>56626</v>
      </c>
      <c r="J805">
        <v>1065</v>
      </c>
      <c r="K805">
        <v>68</v>
      </c>
      <c r="L805">
        <v>0</v>
      </c>
      <c r="M805">
        <v>267</v>
      </c>
    </row>
    <row r="806" spans="1:13" ht="34" x14ac:dyDescent="0.2">
      <c r="A806">
        <v>804</v>
      </c>
      <c r="B806" s="1" t="s">
        <v>4583</v>
      </c>
      <c r="C806" s="1" t="s">
        <v>4583</v>
      </c>
      <c r="D806" s="2">
        <v>1</v>
      </c>
      <c r="E806" t="s">
        <v>4584</v>
      </c>
      <c r="F806" t="s">
        <v>4585</v>
      </c>
      <c r="G806" t="s">
        <v>4586</v>
      </c>
      <c r="H806" t="s">
        <v>4587</v>
      </c>
      <c r="I806">
        <v>62893</v>
      </c>
      <c r="J806">
        <v>275</v>
      </c>
      <c r="K806">
        <v>8</v>
      </c>
      <c r="L806">
        <v>0</v>
      </c>
      <c r="M806">
        <v>40</v>
      </c>
    </row>
    <row r="807" spans="1:13" ht="34" x14ac:dyDescent="0.2">
      <c r="A807">
        <v>805</v>
      </c>
      <c r="B807" s="1" t="s">
        <v>4588</v>
      </c>
      <c r="C807" s="1" t="s">
        <v>4589</v>
      </c>
      <c r="D807" s="2">
        <v>0.96196476603381698</v>
      </c>
      <c r="E807" t="s">
        <v>4590</v>
      </c>
      <c r="F807" t="s">
        <v>4591</v>
      </c>
      <c r="G807" t="s">
        <v>4592</v>
      </c>
      <c r="H807" t="s">
        <v>4593</v>
      </c>
      <c r="I807">
        <v>48060</v>
      </c>
      <c r="J807">
        <v>863</v>
      </c>
      <c r="K807">
        <v>19</v>
      </c>
      <c r="L807">
        <v>0</v>
      </c>
      <c r="M807">
        <v>187</v>
      </c>
    </row>
    <row r="808" spans="1:13" ht="51" x14ac:dyDescent="0.2">
      <c r="A808">
        <v>806</v>
      </c>
      <c r="B808" s="1" t="s">
        <v>4594</v>
      </c>
      <c r="C808" s="1" t="s">
        <v>4595</v>
      </c>
      <c r="D808" s="2">
        <v>0.97152771196783305</v>
      </c>
      <c r="E808" t="s">
        <v>4596</v>
      </c>
      <c r="F808" t="s">
        <v>4597</v>
      </c>
      <c r="G808" t="s">
        <v>4598</v>
      </c>
      <c r="H808" t="s">
        <v>4599</v>
      </c>
      <c r="I808">
        <v>385811</v>
      </c>
      <c r="J808">
        <v>5086</v>
      </c>
      <c r="K808">
        <v>74</v>
      </c>
      <c r="L808">
        <v>0</v>
      </c>
      <c r="M808">
        <v>383</v>
      </c>
    </row>
    <row r="809" spans="1:13" ht="34" x14ac:dyDescent="0.2">
      <c r="A809">
        <v>807</v>
      </c>
      <c r="B809" s="1" t="s">
        <v>4600</v>
      </c>
      <c r="C809" s="1" t="s">
        <v>4600</v>
      </c>
      <c r="D809" s="2">
        <v>1</v>
      </c>
      <c r="E809" t="s">
        <v>4601</v>
      </c>
      <c r="F809" t="s">
        <v>4602</v>
      </c>
      <c r="G809" t="s">
        <v>4603</v>
      </c>
      <c r="H809" t="s">
        <v>4604</v>
      </c>
      <c r="I809">
        <v>71840</v>
      </c>
      <c r="J809">
        <v>548</v>
      </c>
      <c r="K809">
        <v>28</v>
      </c>
      <c r="L809">
        <v>0</v>
      </c>
      <c r="M809">
        <v>50</v>
      </c>
    </row>
    <row r="810" spans="1:13" ht="34" x14ac:dyDescent="0.2">
      <c r="A810">
        <v>808</v>
      </c>
      <c r="B810" s="1" t="s">
        <v>4605</v>
      </c>
      <c r="C810" s="1" t="s">
        <v>4605</v>
      </c>
      <c r="D810" s="2">
        <v>1</v>
      </c>
      <c r="E810" t="s">
        <v>4606</v>
      </c>
      <c r="F810" t="s">
        <v>4607</v>
      </c>
      <c r="G810" t="s">
        <v>4608</v>
      </c>
      <c r="H810" t="s">
        <v>4609</v>
      </c>
      <c r="I810">
        <v>27582</v>
      </c>
      <c r="J810">
        <v>184</v>
      </c>
      <c r="K810">
        <v>51</v>
      </c>
      <c r="L810">
        <v>0</v>
      </c>
      <c r="M810">
        <v>79</v>
      </c>
    </row>
    <row r="811" spans="1:13" ht="51" x14ac:dyDescent="0.2">
      <c r="A811">
        <v>809</v>
      </c>
      <c r="B811" s="1" t="s">
        <v>4610</v>
      </c>
      <c r="C811" s="1" t="s">
        <v>4611</v>
      </c>
      <c r="D811" s="2">
        <v>0.96412047702944803</v>
      </c>
      <c r="E811" t="s">
        <v>4612</v>
      </c>
      <c r="F811" t="s">
        <v>4613</v>
      </c>
      <c r="G811" t="s">
        <v>4614</v>
      </c>
      <c r="H811" t="s">
        <v>4615</v>
      </c>
      <c r="I811">
        <v>58064</v>
      </c>
      <c r="J811">
        <v>316</v>
      </c>
      <c r="K811">
        <v>22</v>
      </c>
      <c r="L811">
        <v>0</v>
      </c>
      <c r="M811">
        <v>51</v>
      </c>
    </row>
    <row r="812" spans="1:13" ht="34" x14ac:dyDescent="0.2">
      <c r="A812">
        <v>810</v>
      </c>
      <c r="B812" s="1" t="s">
        <v>4616</v>
      </c>
      <c r="C812" s="1" t="s">
        <v>4616</v>
      </c>
      <c r="D812" s="2">
        <v>1</v>
      </c>
      <c r="E812" t="s">
        <v>4617</v>
      </c>
      <c r="F812" t="s">
        <v>4618</v>
      </c>
      <c r="G812" t="s">
        <v>4619</v>
      </c>
      <c r="H812" t="s">
        <v>4620</v>
      </c>
      <c r="I812">
        <v>124103</v>
      </c>
      <c r="J812">
        <v>522</v>
      </c>
      <c r="K812">
        <v>57</v>
      </c>
      <c r="L812">
        <v>0</v>
      </c>
      <c r="M812">
        <v>114</v>
      </c>
    </row>
    <row r="813" spans="1:13" ht="34" x14ac:dyDescent="0.2">
      <c r="A813">
        <v>811</v>
      </c>
      <c r="B813" s="1" t="s">
        <v>4621</v>
      </c>
      <c r="C813" s="1" t="s">
        <v>4621</v>
      </c>
      <c r="D813" s="2">
        <v>1</v>
      </c>
      <c r="E813" t="s">
        <v>4622</v>
      </c>
      <c r="F813" t="s">
        <v>4623</v>
      </c>
      <c r="G813" t="s">
        <v>4624</v>
      </c>
      <c r="H813" t="s">
        <v>4625</v>
      </c>
      <c r="I813">
        <v>110114</v>
      </c>
      <c r="J813">
        <v>861</v>
      </c>
      <c r="K813">
        <v>96</v>
      </c>
      <c r="L813">
        <v>0</v>
      </c>
      <c r="M813">
        <v>116</v>
      </c>
    </row>
    <row r="814" spans="1:13" ht="51" x14ac:dyDescent="0.2">
      <c r="A814">
        <v>812</v>
      </c>
      <c r="B814" s="1" t="s">
        <v>4626</v>
      </c>
      <c r="C814" s="1" t="s">
        <v>4626</v>
      </c>
      <c r="D814" s="2">
        <v>0.999999999999999</v>
      </c>
      <c r="E814" t="s">
        <v>4627</v>
      </c>
      <c r="F814" t="s">
        <v>4628</v>
      </c>
      <c r="G814" t="s">
        <v>4629</v>
      </c>
      <c r="H814" t="s">
        <v>4630</v>
      </c>
      <c r="I814">
        <v>310312</v>
      </c>
      <c r="J814">
        <v>3273</v>
      </c>
      <c r="K814">
        <v>102</v>
      </c>
      <c r="L814">
        <v>0</v>
      </c>
      <c r="M814">
        <v>495</v>
      </c>
    </row>
    <row r="815" spans="1:13" ht="34" x14ac:dyDescent="0.2">
      <c r="A815">
        <v>813</v>
      </c>
      <c r="B815" s="1" t="s">
        <v>4631</v>
      </c>
      <c r="C815" s="1" t="s">
        <v>4632</v>
      </c>
      <c r="D815" s="2">
        <v>0.98958333333333304</v>
      </c>
      <c r="E815" t="s">
        <v>4633</v>
      </c>
      <c r="F815" t="s">
        <v>4634</v>
      </c>
      <c r="G815" t="s">
        <v>4635</v>
      </c>
      <c r="H815" t="s">
        <v>4636</v>
      </c>
      <c r="I815">
        <v>552050</v>
      </c>
      <c r="J815">
        <v>5252</v>
      </c>
      <c r="K815">
        <v>189</v>
      </c>
      <c r="L815">
        <v>0</v>
      </c>
      <c r="M815">
        <v>765</v>
      </c>
    </row>
    <row r="816" spans="1:13" ht="34" x14ac:dyDescent="0.2">
      <c r="A816">
        <v>814</v>
      </c>
      <c r="B816" s="1" t="s">
        <v>4637</v>
      </c>
      <c r="C816" s="1" t="s">
        <v>4638</v>
      </c>
      <c r="D816" s="2">
        <v>0.76523564056151006</v>
      </c>
      <c r="E816" t="s">
        <v>4639</v>
      </c>
      <c r="F816" t="s">
        <v>4640</v>
      </c>
      <c r="G816" t="s">
        <v>4641</v>
      </c>
      <c r="H816" t="s">
        <v>4642</v>
      </c>
      <c r="I816">
        <v>32575</v>
      </c>
      <c r="J816">
        <v>199</v>
      </c>
      <c r="K816">
        <v>77</v>
      </c>
      <c r="L816">
        <v>0</v>
      </c>
      <c r="M816">
        <v>72</v>
      </c>
    </row>
    <row r="817" spans="1:13" ht="34" x14ac:dyDescent="0.2">
      <c r="A817">
        <v>815</v>
      </c>
      <c r="B817" s="1" t="s">
        <v>4643</v>
      </c>
      <c r="C817" s="1" t="s">
        <v>4643</v>
      </c>
      <c r="D817" s="2">
        <v>1</v>
      </c>
      <c r="E817" t="s">
        <v>4644</v>
      </c>
      <c r="F817" t="s">
        <v>4645</v>
      </c>
      <c r="G817" t="s">
        <v>4646</v>
      </c>
      <c r="H817" t="s">
        <v>4647</v>
      </c>
      <c r="I817">
        <v>81500</v>
      </c>
      <c r="J817">
        <v>790</v>
      </c>
      <c r="K817">
        <v>43</v>
      </c>
      <c r="L817">
        <v>0</v>
      </c>
      <c r="M817">
        <v>124</v>
      </c>
    </row>
    <row r="818" spans="1:13" ht="34" x14ac:dyDescent="0.2">
      <c r="A818">
        <v>816</v>
      </c>
      <c r="B818" s="1" t="s">
        <v>4648</v>
      </c>
      <c r="C818" s="1" t="s">
        <v>4648</v>
      </c>
      <c r="D818" s="2">
        <v>1</v>
      </c>
      <c r="E818" t="s">
        <v>4649</v>
      </c>
      <c r="F818" t="s">
        <v>4650</v>
      </c>
      <c r="G818" t="s">
        <v>4651</v>
      </c>
      <c r="H818" t="s">
        <v>4652</v>
      </c>
      <c r="I818">
        <v>12875</v>
      </c>
      <c r="J818">
        <v>104</v>
      </c>
      <c r="K818">
        <v>22</v>
      </c>
      <c r="L818">
        <v>0</v>
      </c>
      <c r="M818">
        <v>31</v>
      </c>
    </row>
    <row r="819" spans="1:13" ht="34" x14ac:dyDescent="0.2">
      <c r="A819">
        <v>817</v>
      </c>
      <c r="B819" s="1" t="s">
        <v>4653</v>
      </c>
      <c r="C819" s="1" t="s">
        <v>4654</v>
      </c>
      <c r="D819" s="2">
        <v>0.99382716049382702</v>
      </c>
      <c r="E819" t="s">
        <v>4655</v>
      </c>
      <c r="F819" t="s">
        <v>4656</v>
      </c>
      <c r="G819" t="s">
        <v>4657</v>
      </c>
      <c r="H819" t="s">
        <v>4658</v>
      </c>
      <c r="I819">
        <v>11770</v>
      </c>
      <c r="J819">
        <v>24</v>
      </c>
      <c r="K819">
        <v>5</v>
      </c>
      <c r="L819">
        <v>0</v>
      </c>
      <c r="M819">
        <v>3</v>
      </c>
    </row>
    <row r="820" spans="1:13" ht="51" x14ac:dyDescent="0.2">
      <c r="A820">
        <v>818</v>
      </c>
      <c r="B820" s="1" t="s">
        <v>4659</v>
      </c>
      <c r="C820" s="1" t="s">
        <v>4659</v>
      </c>
      <c r="D820" s="2">
        <v>1</v>
      </c>
      <c r="E820" t="s">
        <v>4660</v>
      </c>
      <c r="F820" t="s">
        <v>4661</v>
      </c>
      <c r="G820" t="s">
        <v>4662</v>
      </c>
      <c r="H820" t="s">
        <v>4663</v>
      </c>
      <c r="I820">
        <v>55570</v>
      </c>
      <c r="J820">
        <v>784</v>
      </c>
      <c r="K820">
        <v>104</v>
      </c>
      <c r="L820">
        <v>0</v>
      </c>
      <c r="M820">
        <v>162</v>
      </c>
    </row>
    <row r="821" spans="1:13" ht="51" x14ac:dyDescent="0.2">
      <c r="A821">
        <v>819</v>
      </c>
      <c r="B821" s="1" t="s">
        <v>4664</v>
      </c>
      <c r="C821" s="1" t="s">
        <v>4665</v>
      </c>
      <c r="D821" s="2">
        <v>0.95529741650046496</v>
      </c>
      <c r="E821" t="s">
        <v>4666</v>
      </c>
      <c r="F821" t="s">
        <v>4667</v>
      </c>
      <c r="G821" t="s">
        <v>4668</v>
      </c>
      <c r="H821" t="s">
        <v>4669</v>
      </c>
      <c r="I821">
        <v>986205</v>
      </c>
      <c r="J821">
        <v>8645</v>
      </c>
      <c r="K821">
        <v>327</v>
      </c>
      <c r="L821">
        <v>0</v>
      </c>
      <c r="M821">
        <v>636</v>
      </c>
    </row>
    <row r="822" spans="1:13" ht="51" x14ac:dyDescent="0.2">
      <c r="A822">
        <v>820</v>
      </c>
      <c r="B822" s="1" t="s">
        <v>4670</v>
      </c>
      <c r="C822" s="1" t="s">
        <v>4671</v>
      </c>
      <c r="D822" s="2">
        <v>0.99180327868852403</v>
      </c>
      <c r="E822" t="s">
        <v>4672</v>
      </c>
      <c r="F822" t="s">
        <v>4673</v>
      </c>
      <c r="G822" t="s">
        <v>4674</v>
      </c>
      <c r="H822" t="s">
        <v>4675</v>
      </c>
      <c r="I822">
        <v>38344</v>
      </c>
      <c r="J822">
        <v>590</v>
      </c>
      <c r="K822">
        <v>8</v>
      </c>
      <c r="L822">
        <v>0</v>
      </c>
      <c r="M822">
        <v>21</v>
      </c>
    </row>
    <row r="823" spans="1:13" ht="68" x14ac:dyDescent="0.2">
      <c r="A823">
        <v>821</v>
      </c>
      <c r="B823" s="1" t="s">
        <v>4676</v>
      </c>
      <c r="C823" s="1" t="s">
        <v>4677</v>
      </c>
      <c r="D823" s="2">
        <v>0.891443994468468</v>
      </c>
      <c r="E823" t="s">
        <v>4678</v>
      </c>
      <c r="F823" t="s">
        <v>4679</v>
      </c>
      <c r="G823" t="s">
        <v>4680</v>
      </c>
      <c r="H823" t="s">
        <v>4681</v>
      </c>
      <c r="I823">
        <v>1995086</v>
      </c>
      <c r="J823">
        <v>15262</v>
      </c>
      <c r="K823">
        <v>843</v>
      </c>
      <c r="L823">
        <v>0</v>
      </c>
      <c r="M823">
        <v>2434</v>
      </c>
    </row>
    <row r="824" spans="1:13" ht="68" x14ac:dyDescent="0.2">
      <c r="A824">
        <v>822</v>
      </c>
      <c r="B824" s="1" t="s">
        <v>4682</v>
      </c>
      <c r="C824" s="1" t="s">
        <v>4683</v>
      </c>
      <c r="D824" s="2">
        <v>0.60847827924943998</v>
      </c>
      <c r="E824" t="s">
        <v>4684</v>
      </c>
      <c r="F824" t="s">
        <v>4685</v>
      </c>
      <c r="G824" t="s">
        <v>4686</v>
      </c>
      <c r="H824" t="s">
        <v>4687</v>
      </c>
      <c r="I824">
        <v>488859</v>
      </c>
      <c r="J824">
        <v>3859</v>
      </c>
      <c r="K824">
        <v>258</v>
      </c>
      <c r="L824">
        <v>0</v>
      </c>
      <c r="M824">
        <v>347</v>
      </c>
    </row>
    <row r="825" spans="1:13" ht="34" x14ac:dyDescent="0.2">
      <c r="A825">
        <v>823</v>
      </c>
      <c r="B825" s="1" t="s">
        <v>4688</v>
      </c>
      <c r="C825" s="1" t="s">
        <v>4688</v>
      </c>
      <c r="D825" s="2">
        <v>0.999999999999999</v>
      </c>
      <c r="E825" t="s">
        <v>4689</v>
      </c>
      <c r="F825" t="s">
        <v>4690</v>
      </c>
      <c r="G825" t="s">
        <v>4691</v>
      </c>
      <c r="H825" t="s">
        <v>4692</v>
      </c>
      <c r="I825">
        <v>142542</v>
      </c>
      <c r="J825">
        <v>1214</v>
      </c>
      <c r="K825">
        <v>94</v>
      </c>
      <c r="L825">
        <v>0</v>
      </c>
      <c r="M825">
        <v>409</v>
      </c>
    </row>
    <row r="826" spans="1:13" ht="34" x14ac:dyDescent="0.2">
      <c r="A826">
        <v>824</v>
      </c>
      <c r="B826" s="1" t="s">
        <v>4693</v>
      </c>
      <c r="C826" s="1" t="s">
        <v>4693</v>
      </c>
      <c r="D826" s="2">
        <v>1</v>
      </c>
      <c r="E826" t="s">
        <v>4694</v>
      </c>
      <c r="F826" t="s">
        <v>4695</v>
      </c>
      <c r="G826" t="s">
        <v>4696</v>
      </c>
      <c r="H826" t="s">
        <v>4697</v>
      </c>
      <c r="I826">
        <v>71434</v>
      </c>
      <c r="J826">
        <v>915</v>
      </c>
      <c r="K826">
        <v>14</v>
      </c>
      <c r="L826">
        <v>0</v>
      </c>
      <c r="M826">
        <v>111</v>
      </c>
    </row>
    <row r="827" spans="1:13" ht="51" x14ac:dyDescent="0.2">
      <c r="A827">
        <v>825</v>
      </c>
      <c r="B827" s="1" t="s">
        <v>4698</v>
      </c>
      <c r="C827" s="1" t="s">
        <v>4698</v>
      </c>
      <c r="D827" s="2">
        <v>1</v>
      </c>
      <c r="E827" t="s">
        <v>4699</v>
      </c>
      <c r="F827" t="s">
        <v>4700</v>
      </c>
      <c r="G827" t="s">
        <v>4701</v>
      </c>
      <c r="H827" t="s">
        <v>4702</v>
      </c>
      <c r="I827">
        <v>71001</v>
      </c>
      <c r="J827">
        <v>437</v>
      </c>
      <c r="K827">
        <v>30</v>
      </c>
      <c r="L827">
        <v>0</v>
      </c>
      <c r="M827">
        <v>65</v>
      </c>
    </row>
    <row r="828" spans="1:13" ht="68" x14ac:dyDescent="0.2">
      <c r="A828">
        <v>826</v>
      </c>
      <c r="B828" s="1" t="s">
        <v>4703</v>
      </c>
      <c r="C828" s="1" t="s">
        <v>4704</v>
      </c>
      <c r="D828" s="2">
        <v>0.97077528095247101</v>
      </c>
      <c r="E828" t="s">
        <v>4705</v>
      </c>
      <c r="F828" t="s">
        <v>4706</v>
      </c>
      <c r="G828" t="s">
        <v>4707</v>
      </c>
      <c r="H828" t="s">
        <v>4708</v>
      </c>
      <c r="I828">
        <v>31241</v>
      </c>
      <c r="J828">
        <v>393</v>
      </c>
      <c r="K828">
        <v>192</v>
      </c>
      <c r="L828">
        <v>0</v>
      </c>
      <c r="M828">
        <v>185</v>
      </c>
    </row>
    <row r="829" spans="1:13" ht="17" x14ac:dyDescent="0.2">
      <c r="A829">
        <v>827</v>
      </c>
      <c r="B829" s="1" t="s">
        <v>4709</v>
      </c>
      <c r="C829" s="1" t="s">
        <v>4710</v>
      </c>
      <c r="D829" s="2">
        <v>0.97297297297297303</v>
      </c>
      <c r="E829" t="s">
        <v>4711</v>
      </c>
      <c r="F829" t="s">
        <v>4712</v>
      </c>
      <c r="G829" t="s">
        <v>4713</v>
      </c>
      <c r="H829" t="s">
        <v>4714</v>
      </c>
      <c r="I829">
        <v>585345</v>
      </c>
      <c r="J829">
        <v>9359</v>
      </c>
      <c r="K829">
        <v>504</v>
      </c>
      <c r="L829">
        <v>0</v>
      </c>
      <c r="M829">
        <v>1981</v>
      </c>
    </row>
    <row r="830" spans="1:13" ht="34" x14ac:dyDescent="0.2">
      <c r="A830">
        <v>828</v>
      </c>
      <c r="B830" s="1" t="s">
        <v>4715</v>
      </c>
      <c r="C830" s="1" t="s">
        <v>4716</v>
      </c>
      <c r="D830" s="2">
        <v>0.97570487341203704</v>
      </c>
      <c r="E830" t="s">
        <v>4717</v>
      </c>
      <c r="F830" t="s">
        <v>4718</v>
      </c>
      <c r="G830" t="s">
        <v>4719</v>
      </c>
      <c r="H830" t="s">
        <v>4720</v>
      </c>
      <c r="I830">
        <v>6011</v>
      </c>
      <c r="J830">
        <v>37</v>
      </c>
      <c r="K830">
        <v>2</v>
      </c>
      <c r="L830">
        <v>0</v>
      </c>
      <c r="M830">
        <v>3</v>
      </c>
    </row>
    <row r="831" spans="1:13" ht="34" x14ac:dyDescent="0.2">
      <c r="A831">
        <v>829</v>
      </c>
      <c r="B831" s="1" t="s">
        <v>4721</v>
      </c>
      <c r="C831" s="1" t="s">
        <v>4721</v>
      </c>
      <c r="D831" s="2">
        <v>0.999999999999999</v>
      </c>
      <c r="E831" t="s">
        <v>4722</v>
      </c>
      <c r="F831" t="s">
        <v>4723</v>
      </c>
      <c r="G831" t="s">
        <v>4724</v>
      </c>
      <c r="H831" t="s">
        <v>4725</v>
      </c>
      <c r="I831">
        <v>79698</v>
      </c>
      <c r="J831">
        <v>538</v>
      </c>
      <c r="K831">
        <v>1616</v>
      </c>
      <c r="L831">
        <v>0</v>
      </c>
      <c r="M831">
        <v>1135</v>
      </c>
    </row>
    <row r="832" spans="1:13" ht="34" x14ac:dyDescent="0.2">
      <c r="A832">
        <v>830</v>
      </c>
      <c r="B832" s="1" t="s">
        <v>4726</v>
      </c>
      <c r="C832" s="1" t="s">
        <v>4726</v>
      </c>
      <c r="D832" s="2">
        <v>1</v>
      </c>
      <c r="E832" t="s">
        <v>4727</v>
      </c>
      <c r="F832" t="s">
        <v>4728</v>
      </c>
      <c r="G832" t="s">
        <v>4729</v>
      </c>
      <c r="H832" t="s">
        <v>4730</v>
      </c>
      <c r="I832">
        <v>243419</v>
      </c>
      <c r="J832">
        <v>1870</v>
      </c>
      <c r="K832">
        <v>92</v>
      </c>
      <c r="L832">
        <v>0</v>
      </c>
      <c r="M832">
        <v>172</v>
      </c>
    </row>
    <row r="833" spans="1:13" ht="68" x14ac:dyDescent="0.2">
      <c r="A833">
        <v>831</v>
      </c>
      <c r="B833" s="1" t="s">
        <v>4731</v>
      </c>
      <c r="C833" s="1" t="s">
        <v>4732</v>
      </c>
      <c r="D833" s="2">
        <v>0.93016366436994002</v>
      </c>
      <c r="E833" t="s">
        <v>4733</v>
      </c>
      <c r="F833" t="s">
        <v>4734</v>
      </c>
      <c r="G833" t="s">
        <v>4735</v>
      </c>
      <c r="H833" t="s">
        <v>4736</v>
      </c>
      <c r="I833">
        <v>137307</v>
      </c>
      <c r="J833">
        <v>998</v>
      </c>
      <c r="K833">
        <v>99</v>
      </c>
      <c r="L833">
        <v>0</v>
      </c>
      <c r="M833">
        <v>176</v>
      </c>
    </row>
    <row r="834" spans="1:13" ht="51" x14ac:dyDescent="0.2">
      <c r="A834">
        <v>832</v>
      </c>
      <c r="B834" s="1" t="s">
        <v>4737</v>
      </c>
      <c r="C834" s="1" t="s">
        <v>4737</v>
      </c>
      <c r="D834" s="2">
        <v>1</v>
      </c>
      <c r="E834" t="s">
        <v>4738</v>
      </c>
      <c r="F834" t="s">
        <v>4739</v>
      </c>
      <c r="G834" t="s">
        <v>4740</v>
      </c>
      <c r="H834" t="s">
        <v>4741</v>
      </c>
      <c r="I834">
        <v>196341</v>
      </c>
      <c r="J834">
        <v>1484</v>
      </c>
      <c r="K834">
        <v>65</v>
      </c>
      <c r="L834">
        <v>0</v>
      </c>
      <c r="M834">
        <v>226</v>
      </c>
    </row>
    <row r="835" spans="1:13" ht="34" x14ac:dyDescent="0.2">
      <c r="A835">
        <v>833</v>
      </c>
      <c r="B835" s="1" t="s">
        <v>4742</v>
      </c>
      <c r="C835" s="1" t="s">
        <v>4743</v>
      </c>
      <c r="D835" s="2">
        <v>0.79319716801282403</v>
      </c>
      <c r="E835" t="s">
        <v>4744</v>
      </c>
      <c r="F835" t="s">
        <v>4745</v>
      </c>
      <c r="G835" t="s">
        <v>4746</v>
      </c>
      <c r="H835" t="s">
        <v>4747</v>
      </c>
      <c r="I835">
        <v>16031178</v>
      </c>
      <c r="J835">
        <v>117675</v>
      </c>
      <c r="K835">
        <v>1578</v>
      </c>
      <c r="L835">
        <v>0</v>
      </c>
      <c r="M835">
        <v>6820</v>
      </c>
    </row>
    <row r="836" spans="1:13" ht="34" x14ac:dyDescent="0.2">
      <c r="A836">
        <v>834</v>
      </c>
      <c r="B836" s="1" t="s">
        <v>4748</v>
      </c>
      <c r="C836" s="1" t="s">
        <v>4748</v>
      </c>
      <c r="D836" s="2">
        <v>1</v>
      </c>
      <c r="E836" t="s">
        <v>4749</v>
      </c>
      <c r="F836" t="s">
        <v>4750</v>
      </c>
      <c r="G836" t="s">
        <v>4751</v>
      </c>
      <c r="H836" t="s">
        <v>4752</v>
      </c>
      <c r="I836">
        <v>59542</v>
      </c>
      <c r="J836">
        <v>717</v>
      </c>
      <c r="K836">
        <v>22</v>
      </c>
      <c r="L836">
        <v>0</v>
      </c>
      <c r="M836">
        <v>91</v>
      </c>
    </row>
    <row r="837" spans="1:13" ht="51" x14ac:dyDescent="0.2">
      <c r="A837">
        <v>835</v>
      </c>
      <c r="B837" s="1" t="s">
        <v>4753</v>
      </c>
      <c r="C837" s="1" t="s">
        <v>4754</v>
      </c>
      <c r="D837" s="2">
        <v>0.99275362318840499</v>
      </c>
      <c r="E837" t="s">
        <v>4755</v>
      </c>
      <c r="F837" t="s">
        <v>4756</v>
      </c>
      <c r="G837" t="s">
        <v>4757</v>
      </c>
      <c r="H837" t="s">
        <v>4758</v>
      </c>
      <c r="I837">
        <v>2750585</v>
      </c>
      <c r="J837">
        <v>30769</v>
      </c>
      <c r="K837">
        <v>3299</v>
      </c>
      <c r="L837">
        <v>0</v>
      </c>
      <c r="M837">
        <v>4511</v>
      </c>
    </row>
    <row r="838" spans="1:13" ht="34" x14ac:dyDescent="0.2">
      <c r="A838">
        <v>836</v>
      </c>
      <c r="B838" s="1" t="s">
        <v>4759</v>
      </c>
      <c r="C838" s="1" t="s">
        <v>4759</v>
      </c>
      <c r="D838" s="2">
        <v>1</v>
      </c>
      <c r="E838" t="s">
        <v>4760</v>
      </c>
      <c r="F838" t="s">
        <v>4761</v>
      </c>
      <c r="G838" t="s">
        <v>4762</v>
      </c>
      <c r="H838" t="s">
        <v>4763</v>
      </c>
      <c r="I838">
        <v>30720</v>
      </c>
      <c r="J838">
        <v>364</v>
      </c>
      <c r="K838">
        <v>17</v>
      </c>
      <c r="L838">
        <v>0</v>
      </c>
      <c r="M838">
        <v>40</v>
      </c>
    </row>
    <row r="839" spans="1:13" ht="34" x14ac:dyDescent="0.2">
      <c r="A839">
        <v>837</v>
      </c>
      <c r="B839" s="1" t="s">
        <v>4764</v>
      </c>
      <c r="C839" s="1" t="s">
        <v>4765</v>
      </c>
      <c r="D839" s="2">
        <v>0.987179487179487</v>
      </c>
      <c r="E839" t="s">
        <v>4766</v>
      </c>
      <c r="F839" t="s">
        <v>4767</v>
      </c>
      <c r="G839" t="s">
        <v>4768</v>
      </c>
      <c r="H839" t="s">
        <v>4769</v>
      </c>
      <c r="I839">
        <v>11837407</v>
      </c>
      <c r="J839">
        <v>150922</v>
      </c>
      <c r="K839">
        <v>3303</v>
      </c>
      <c r="L839">
        <v>0</v>
      </c>
      <c r="M839">
        <v>3301</v>
      </c>
    </row>
    <row r="840" spans="1:13" ht="34" x14ac:dyDescent="0.2">
      <c r="A840">
        <v>838</v>
      </c>
      <c r="B840" s="1" t="s">
        <v>4770</v>
      </c>
      <c r="C840" s="1" t="s">
        <v>4770</v>
      </c>
      <c r="D840" s="2">
        <v>1</v>
      </c>
      <c r="E840" t="s">
        <v>4771</v>
      </c>
      <c r="F840" t="s">
        <v>4772</v>
      </c>
      <c r="G840" t="s">
        <v>4773</v>
      </c>
      <c r="H840" t="s">
        <v>4774</v>
      </c>
      <c r="I840">
        <v>73904</v>
      </c>
      <c r="J840">
        <v>1103</v>
      </c>
      <c r="K840">
        <v>37</v>
      </c>
      <c r="L840">
        <v>0</v>
      </c>
      <c r="M840">
        <v>109</v>
      </c>
    </row>
    <row r="841" spans="1:13" ht="34" x14ac:dyDescent="0.2">
      <c r="A841">
        <v>839</v>
      </c>
      <c r="B841" s="1" t="s">
        <v>4775</v>
      </c>
      <c r="C841" s="1" t="s">
        <v>4776</v>
      </c>
      <c r="D841" s="2">
        <v>0.99159663865546199</v>
      </c>
      <c r="E841" t="s">
        <v>4777</v>
      </c>
      <c r="F841" t="s">
        <v>4778</v>
      </c>
      <c r="G841" t="s">
        <v>4779</v>
      </c>
      <c r="H841" t="s">
        <v>4780</v>
      </c>
      <c r="I841">
        <v>571587</v>
      </c>
      <c r="J841">
        <v>3627</v>
      </c>
      <c r="K841">
        <v>1153</v>
      </c>
      <c r="L841">
        <v>0</v>
      </c>
      <c r="M841">
        <v>568</v>
      </c>
    </row>
    <row r="842" spans="1:13" ht="34" x14ac:dyDescent="0.2">
      <c r="A842">
        <v>840</v>
      </c>
      <c r="B842" s="1" t="s">
        <v>4781</v>
      </c>
      <c r="C842" s="1" t="s">
        <v>4782</v>
      </c>
      <c r="D842" s="2">
        <v>0.987179487179487</v>
      </c>
      <c r="E842" t="s">
        <v>4783</v>
      </c>
      <c r="F842" t="s">
        <v>4784</v>
      </c>
      <c r="G842" t="s">
        <v>4785</v>
      </c>
      <c r="H842" t="s">
        <v>4786</v>
      </c>
      <c r="I842">
        <v>718521</v>
      </c>
      <c r="J842">
        <v>15403</v>
      </c>
      <c r="K842">
        <v>1292</v>
      </c>
      <c r="L842">
        <v>0</v>
      </c>
      <c r="M842">
        <v>2314</v>
      </c>
    </row>
    <row r="843" spans="1:13" ht="34" x14ac:dyDescent="0.2">
      <c r="A843">
        <v>841</v>
      </c>
      <c r="B843" s="1" t="s">
        <v>4787</v>
      </c>
      <c r="C843" s="1" t="s">
        <v>4788</v>
      </c>
      <c r="D843" s="2">
        <v>0.44956749932278101</v>
      </c>
      <c r="E843" t="s">
        <v>4789</v>
      </c>
      <c r="F843" t="s">
        <v>4790</v>
      </c>
      <c r="G843" t="s">
        <v>4791</v>
      </c>
      <c r="H843" t="s">
        <v>4792</v>
      </c>
      <c r="I843">
        <v>37400</v>
      </c>
      <c r="J843">
        <v>332</v>
      </c>
      <c r="K843">
        <v>5</v>
      </c>
      <c r="L843">
        <v>0</v>
      </c>
      <c r="M843">
        <v>13</v>
      </c>
    </row>
    <row r="844" spans="1:13" ht="68" x14ac:dyDescent="0.2">
      <c r="A844">
        <v>842</v>
      </c>
      <c r="B844" s="1" t="s">
        <v>4793</v>
      </c>
      <c r="C844" s="1" t="s">
        <v>4794</v>
      </c>
      <c r="D844" s="2">
        <v>0.97990124041042304</v>
      </c>
      <c r="E844" t="s">
        <v>4795</v>
      </c>
      <c r="F844" t="s">
        <v>4796</v>
      </c>
      <c r="G844" t="s">
        <v>4797</v>
      </c>
      <c r="H844" t="s">
        <v>4798</v>
      </c>
      <c r="I844">
        <v>58896</v>
      </c>
      <c r="J844">
        <v>800</v>
      </c>
      <c r="K844">
        <v>17</v>
      </c>
      <c r="L844">
        <v>0</v>
      </c>
      <c r="M844">
        <v>154</v>
      </c>
    </row>
    <row r="845" spans="1:13" ht="34" x14ac:dyDescent="0.2">
      <c r="A845">
        <v>843</v>
      </c>
      <c r="B845" s="1" t="s">
        <v>4799</v>
      </c>
      <c r="C845" s="1" t="s">
        <v>4800</v>
      </c>
      <c r="D845" s="2">
        <v>0.95272887417790997</v>
      </c>
      <c r="E845" t="s">
        <v>4801</v>
      </c>
      <c r="F845" t="s">
        <v>4802</v>
      </c>
      <c r="G845" t="s">
        <v>4803</v>
      </c>
      <c r="H845" t="s">
        <v>4804</v>
      </c>
      <c r="I845">
        <v>217494</v>
      </c>
      <c r="J845">
        <v>2453</v>
      </c>
      <c r="K845">
        <v>83</v>
      </c>
      <c r="L845">
        <v>0</v>
      </c>
      <c r="M845">
        <v>172</v>
      </c>
    </row>
    <row r="846" spans="1:13" ht="34" x14ac:dyDescent="0.2">
      <c r="A846">
        <v>844</v>
      </c>
      <c r="B846" s="1" t="s">
        <v>4805</v>
      </c>
      <c r="C846" s="1" t="s">
        <v>4805</v>
      </c>
      <c r="D846" s="2">
        <v>1</v>
      </c>
      <c r="E846" t="s">
        <v>4806</v>
      </c>
      <c r="F846" t="s">
        <v>4807</v>
      </c>
      <c r="G846" t="s">
        <v>4808</v>
      </c>
      <c r="H846" t="s">
        <v>4809</v>
      </c>
      <c r="I846">
        <v>112275</v>
      </c>
      <c r="J846">
        <v>884</v>
      </c>
      <c r="K846">
        <v>181</v>
      </c>
      <c r="L846">
        <v>0</v>
      </c>
      <c r="M846">
        <v>304</v>
      </c>
    </row>
    <row r="847" spans="1:13" ht="34" x14ac:dyDescent="0.2">
      <c r="A847">
        <v>845</v>
      </c>
      <c r="B847" s="1" t="s">
        <v>4810</v>
      </c>
      <c r="C847" s="1" t="s">
        <v>4810</v>
      </c>
      <c r="D847" s="2">
        <v>0.999999999999999</v>
      </c>
      <c r="E847" t="s">
        <v>4811</v>
      </c>
      <c r="F847" t="s">
        <v>4812</v>
      </c>
      <c r="G847" t="s">
        <v>4813</v>
      </c>
      <c r="H847" t="s">
        <v>4814</v>
      </c>
      <c r="I847">
        <v>143722</v>
      </c>
      <c r="J847">
        <v>1791</v>
      </c>
      <c r="K847">
        <v>151</v>
      </c>
      <c r="L847">
        <v>0</v>
      </c>
      <c r="M847">
        <v>196</v>
      </c>
    </row>
    <row r="848" spans="1:13" ht="51" x14ac:dyDescent="0.2">
      <c r="A848">
        <v>846</v>
      </c>
      <c r="B848" s="1" t="s">
        <v>4815</v>
      </c>
      <c r="C848" s="1" t="s">
        <v>4815</v>
      </c>
      <c r="D848" s="2">
        <v>1</v>
      </c>
      <c r="E848" t="s">
        <v>4816</v>
      </c>
      <c r="F848" t="s">
        <v>4817</v>
      </c>
      <c r="G848" t="s">
        <v>4818</v>
      </c>
      <c r="H848" t="s">
        <v>4819</v>
      </c>
      <c r="I848">
        <v>170579</v>
      </c>
      <c r="J848">
        <v>1656</v>
      </c>
      <c r="K848">
        <v>61</v>
      </c>
      <c r="L848">
        <v>0</v>
      </c>
      <c r="M848">
        <v>161</v>
      </c>
    </row>
    <row r="849" spans="1:13" ht="34" x14ac:dyDescent="0.2">
      <c r="A849">
        <v>847</v>
      </c>
      <c r="B849" s="1" t="s">
        <v>4820</v>
      </c>
      <c r="C849" s="1" t="s">
        <v>4821</v>
      </c>
      <c r="D849" s="2">
        <v>0.89244008207970105</v>
      </c>
      <c r="E849" t="s">
        <v>4822</v>
      </c>
      <c r="F849" t="s">
        <v>4823</v>
      </c>
      <c r="G849" t="s">
        <v>4824</v>
      </c>
      <c r="H849" t="s">
        <v>4825</v>
      </c>
      <c r="I849">
        <v>194361</v>
      </c>
      <c r="J849">
        <v>941</v>
      </c>
      <c r="K849">
        <v>305</v>
      </c>
      <c r="L849">
        <v>0</v>
      </c>
      <c r="M849">
        <v>212</v>
      </c>
    </row>
    <row r="850" spans="1:13" ht="51" x14ac:dyDescent="0.2">
      <c r="A850">
        <v>848</v>
      </c>
      <c r="B850" s="1" t="s">
        <v>4826</v>
      </c>
      <c r="C850" s="1" t="s">
        <v>4827</v>
      </c>
      <c r="D850" s="2">
        <v>0.99438238729926798</v>
      </c>
      <c r="E850" t="s">
        <v>4828</v>
      </c>
      <c r="F850" t="s">
        <v>4829</v>
      </c>
      <c r="G850" t="s">
        <v>4830</v>
      </c>
      <c r="H850" t="s">
        <v>4831</v>
      </c>
      <c r="I850">
        <v>3817</v>
      </c>
      <c r="J850">
        <v>73</v>
      </c>
      <c r="K850">
        <v>11</v>
      </c>
      <c r="L850">
        <v>0</v>
      </c>
      <c r="M850">
        <v>8</v>
      </c>
    </row>
    <row r="851" spans="1:13" ht="34" x14ac:dyDescent="0.2">
      <c r="A851">
        <v>849</v>
      </c>
      <c r="B851" s="1" t="s">
        <v>4832</v>
      </c>
      <c r="C851" s="1" t="s">
        <v>4832</v>
      </c>
      <c r="D851" s="2">
        <v>0.999999999999999</v>
      </c>
      <c r="E851" t="s">
        <v>4833</v>
      </c>
      <c r="F851" t="s">
        <v>4834</v>
      </c>
      <c r="G851" t="s">
        <v>4835</v>
      </c>
      <c r="H851" t="s">
        <v>4836</v>
      </c>
      <c r="I851">
        <v>75132</v>
      </c>
      <c r="J851">
        <v>880</v>
      </c>
      <c r="K851">
        <v>263</v>
      </c>
      <c r="L851">
        <v>0</v>
      </c>
      <c r="M851">
        <v>242</v>
      </c>
    </row>
    <row r="852" spans="1:13" ht="68" x14ac:dyDescent="0.2">
      <c r="A852">
        <v>850</v>
      </c>
      <c r="B852" s="1" t="s">
        <v>4837</v>
      </c>
      <c r="C852" s="1" t="s">
        <v>4838</v>
      </c>
      <c r="D852" s="2">
        <v>0.95698962676125299</v>
      </c>
      <c r="E852" t="s">
        <v>4839</v>
      </c>
      <c r="F852" t="s">
        <v>4840</v>
      </c>
      <c r="G852" t="s">
        <v>4841</v>
      </c>
      <c r="H852" t="s">
        <v>4842</v>
      </c>
      <c r="I852">
        <v>24912</v>
      </c>
      <c r="J852">
        <v>50</v>
      </c>
      <c r="K852">
        <v>1</v>
      </c>
      <c r="L852">
        <v>0</v>
      </c>
      <c r="M852">
        <v>9</v>
      </c>
    </row>
    <row r="853" spans="1:13" ht="34" x14ac:dyDescent="0.2">
      <c r="A853">
        <v>851</v>
      </c>
      <c r="B853" s="1" t="s">
        <v>4843</v>
      </c>
      <c r="C853" s="1" t="s">
        <v>4844</v>
      </c>
      <c r="D853" s="2">
        <v>0.99074074074074003</v>
      </c>
      <c r="E853" t="s">
        <v>4845</v>
      </c>
      <c r="F853" t="s">
        <v>4846</v>
      </c>
      <c r="G853" t="s">
        <v>4847</v>
      </c>
      <c r="H853" t="s">
        <v>4848</v>
      </c>
      <c r="I853">
        <v>41999</v>
      </c>
      <c r="J853">
        <v>575</v>
      </c>
      <c r="K853">
        <v>176</v>
      </c>
      <c r="L853">
        <v>0</v>
      </c>
      <c r="M853">
        <v>224</v>
      </c>
    </row>
    <row r="854" spans="1:13" ht="51" x14ac:dyDescent="0.2">
      <c r="A854">
        <v>852</v>
      </c>
      <c r="B854" s="1" t="s">
        <v>4849</v>
      </c>
      <c r="C854" s="1" t="s">
        <v>4850</v>
      </c>
      <c r="D854" s="2">
        <v>0.99393939393939301</v>
      </c>
      <c r="E854" t="s">
        <v>4851</v>
      </c>
      <c r="F854" t="s">
        <v>4852</v>
      </c>
      <c r="G854" t="s">
        <v>4853</v>
      </c>
      <c r="H854" t="s">
        <v>4854</v>
      </c>
      <c r="I854">
        <v>2582</v>
      </c>
      <c r="J854">
        <v>27</v>
      </c>
      <c r="K854">
        <v>0</v>
      </c>
      <c r="L854">
        <v>0</v>
      </c>
      <c r="M854">
        <v>1</v>
      </c>
    </row>
    <row r="855" spans="1:13" ht="34" x14ac:dyDescent="0.2">
      <c r="A855">
        <v>853</v>
      </c>
      <c r="B855" s="1" t="s">
        <v>4855</v>
      </c>
      <c r="C855" s="1" t="s">
        <v>4855</v>
      </c>
      <c r="D855" s="2">
        <v>1</v>
      </c>
      <c r="E855" t="s">
        <v>4856</v>
      </c>
      <c r="F855" t="s">
        <v>4857</v>
      </c>
      <c r="G855" t="s">
        <v>4858</v>
      </c>
      <c r="H855" t="s">
        <v>4859</v>
      </c>
      <c r="I855">
        <v>90323</v>
      </c>
      <c r="J855">
        <v>547</v>
      </c>
      <c r="K855">
        <v>129</v>
      </c>
      <c r="L855">
        <v>0</v>
      </c>
      <c r="M855">
        <v>186</v>
      </c>
    </row>
    <row r="856" spans="1:13" ht="51" x14ac:dyDescent="0.2">
      <c r="A856">
        <v>854</v>
      </c>
      <c r="B856" s="1" t="s">
        <v>4860</v>
      </c>
      <c r="C856" s="1" t="s">
        <v>4861</v>
      </c>
      <c r="D856" s="2">
        <v>0.99159663865546199</v>
      </c>
      <c r="E856" t="s">
        <v>4862</v>
      </c>
      <c r="F856" t="s">
        <v>4863</v>
      </c>
      <c r="G856" t="s">
        <v>4864</v>
      </c>
      <c r="H856" t="s">
        <v>4865</v>
      </c>
      <c r="I856">
        <v>1641061</v>
      </c>
      <c r="J856">
        <v>19542</v>
      </c>
      <c r="K856">
        <v>1389</v>
      </c>
      <c r="L856">
        <v>0</v>
      </c>
      <c r="M856">
        <v>5827</v>
      </c>
    </row>
    <row r="857" spans="1:13" ht="51" x14ac:dyDescent="0.2">
      <c r="A857">
        <v>855</v>
      </c>
      <c r="B857" s="1" t="s">
        <v>4866</v>
      </c>
      <c r="C857" s="1" t="s">
        <v>4867</v>
      </c>
      <c r="D857" s="2">
        <v>0.97612495199129401</v>
      </c>
      <c r="E857" t="s">
        <v>4868</v>
      </c>
      <c r="F857" t="s">
        <v>4869</v>
      </c>
      <c r="G857" t="s">
        <v>4870</v>
      </c>
      <c r="H857" t="s">
        <v>4871</v>
      </c>
      <c r="I857">
        <v>52275</v>
      </c>
      <c r="J857">
        <v>571</v>
      </c>
      <c r="K857">
        <v>11</v>
      </c>
      <c r="L857">
        <v>0</v>
      </c>
      <c r="M857">
        <v>45</v>
      </c>
    </row>
    <row r="858" spans="1:13" ht="34" x14ac:dyDescent="0.2">
      <c r="A858">
        <v>856</v>
      </c>
      <c r="B858" s="1" t="s">
        <v>4872</v>
      </c>
      <c r="C858" s="1" t="s">
        <v>4873</v>
      </c>
      <c r="D858" s="2">
        <v>0.98958571700704501</v>
      </c>
      <c r="E858" t="s">
        <v>4874</v>
      </c>
      <c r="F858" t="s">
        <v>4875</v>
      </c>
      <c r="G858" t="s">
        <v>4876</v>
      </c>
      <c r="H858" t="s">
        <v>4877</v>
      </c>
      <c r="I858">
        <v>84045</v>
      </c>
      <c r="J858">
        <v>451</v>
      </c>
      <c r="K858">
        <v>122</v>
      </c>
      <c r="L858">
        <v>0</v>
      </c>
      <c r="M858">
        <v>126</v>
      </c>
    </row>
    <row r="859" spans="1:13" ht="34" x14ac:dyDescent="0.2">
      <c r="A859">
        <v>857</v>
      </c>
      <c r="B859" s="1" t="s">
        <v>4878</v>
      </c>
      <c r="C859" s="1" t="s">
        <v>4878</v>
      </c>
      <c r="D859" s="2">
        <v>0.999999999999999</v>
      </c>
      <c r="E859" t="s">
        <v>4879</v>
      </c>
      <c r="F859" t="s">
        <v>4880</v>
      </c>
      <c r="G859" t="s">
        <v>4881</v>
      </c>
      <c r="H859" t="s">
        <v>4882</v>
      </c>
      <c r="I859">
        <v>59113</v>
      </c>
      <c r="J859">
        <v>553</v>
      </c>
      <c r="K859">
        <v>327</v>
      </c>
      <c r="L859">
        <v>0</v>
      </c>
      <c r="M859">
        <v>269</v>
      </c>
    </row>
    <row r="860" spans="1:13" ht="34" x14ac:dyDescent="0.2">
      <c r="A860">
        <v>858</v>
      </c>
      <c r="B860" s="1" t="s">
        <v>4883</v>
      </c>
      <c r="C860" s="1" t="s">
        <v>4883</v>
      </c>
      <c r="D860" s="2">
        <v>0.999999999999999</v>
      </c>
      <c r="E860" t="s">
        <v>4884</v>
      </c>
      <c r="F860" t="s">
        <v>4885</v>
      </c>
      <c r="G860" t="s">
        <v>4886</v>
      </c>
      <c r="H860" t="s">
        <v>4887</v>
      </c>
      <c r="I860">
        <v>26976</v>
      </c>
      <c r="J860">
        <v>256</v>
      </c>
      <c r="K860">
        <v>68</v>
      </c>
      <c r="L860">
        <v>0</v>
      </c>
      <c r="M860">
        <v>51</v>
      </c>
    </row>
    <row r="861" spans="1:13" ht="51" x14ac:dyDescent="0.2">
      <c r="A861">
        <v>859</v>
      </c>
      <c r="B861" s="1" t="s">
        <v>4888</v>
      </c>
      <c r="C861" s="1" t="s">
        <v>4889</v>
      </c>
      <c r="D861" s="2">
        <v>0.97738492206412697</v>
      </c>
      <c r="E861" t="s">
        <v>4890</v>
      </c>
      <c r="F861" t="s">
        <v>4891</v>
      </c>
      <c r="G861" t="s">
        <v>4892</v>
      </c>
      <c r="H861" t="s">
        <v>4893</v>
      </c>
      <c r="I861">
        <v>23390</v>
      </c>
      <c r="J861">
        <v>261</v>
      </c>
      <c r="K861">
        <v>21</v>
      </c>
      <c r="L861">
        <v>0</v>
      </c>
      <c r="M861">
        <v>85</v>
      </c>
    </row>
    <row r="862" spans="1:13" ht="34" x14ac:dyDescent="0.2">
      <c r="A862">
        <v>860</v>
      </c>
      <c r="B862" s="1" t="s">
        <v>4894</v>
      </c>
      <c r="C862" s="1" t="s">
        <v>4894</v>
      </c>
      <c r="D862" s="2">
        <v>1</v>
      </c>
      <c r="E862" t="s">
        <v>4895</v>
      </c>
      <c r="F862" t="s">
        <v>4896</v>
      </c>
      <c r="G862" t="s">
        <v>4897</v>
      </c>
      <c r="H862" t="s">
        <v>4898</v>
      </c>
      <c r="I862">
        <v>66543</v>
      </c>
      <c r="J862">
        <v>588</v>
      </c>
      <c r="K862">
        <v>73</v>
      </c>
      <c r="L862">
        <v>0</v>
      </c>
      <c r="M862">
        <v>93</v>
      </c>
    </row>
    <row r="863" spans="1:13" ht="51" x14ac:dyDescent="0.2">
      <c r="A863">
        <v>861</v>
      </c>
      <c r="B863" s="1" t="s">
        <v>4899</v>
      </c>
      <c r="C863" s="1" t="s">
        <v>4899</v>
      </c>
      <c r="D863" s="2">
        <v>1</v>
      </c>
      <c r="E863" t="s">
        <v>4900</v>
      </c>
      <c r="F863" t="s">
        <v>4901</v>
      </c>
      <c r="G863" t="s">
        <v>4902</v>
      </c>
      <c r="H863" t="s">
        <v>4903</v>
      </c>
      <c r="I863">
        <v>82778</v>
      </c>
      <c r="J863">
        <v>545</v>
      </c>
      <c r="K863">
        <v>392</v>
      </c>
      <c r="L863">
        <v>0</v>
      </c>
      <c r="M863">
        <v>264</v>
      </c>
    </row>
    <row r="864" spans="1:13" ht="34" x14ac:dyDescent="0.2">
      <c r="A864">
        <v>862</v>
      </c>
      <c r="B864" s="1" t="s">
        <v>4904</v>
      </c>
      <c r="C864" s="1" t="s">
        <v>4905</v>
      </c>
      <c r="D864" s="2">
        <v>0.98809523809523803</v>
      </c>
      <c r="E864" t="s">
        <v>4906</v>
      </c>
      <c r="F864" t="s">
        <v>4907</v>
      </c>
      <c r="G864" t="s">
        <v>4908</v>
      </c>
      <c r="H864" t="s">
        <v>4909</v>
      </c>
      <c r="I864">
        <v>1633605</v>
      </c>
      <c r="J864">
        <v>21906</v>
      </c>
      <c r="K864">
        <v>1240</v>
      </c>
      <c r="L864">
        <v>0</v>
      </c>
      <c r="M864">
        <v>2555</v>
      </c>
    </row>
    <row r="865" spans="1:13" ht="34" x14ac:dyDescent="0.2">
      <c r="A865">
        <v>863</v>
      </c>
      <c r="B865" s="1" t="s">
        <v>4910</v>
      </c>
      <c r="C865" s="1" t="s">
        <v>4910</v>
      </c>
      <c r="D865" s="2">
        <v>1</v>
      </c>
      <c r="E865" t="s">
        <v>4911</v>
      </c>
      <c r="F865" t="s">
        <v>4912</v>
      </c>
      <c r="G865" t="s">
        <v>4913</v>
      </c>
      <c r="H865" t="s">
        <v>4914</v>
      </c>
      <c r="I865">
        <v>74394</v>
      </c>
      <c r="J865">
        <v>1143</v>
      </c>
      <c r="K865">
        <v>163</v>
      </c>
      <c r="L865">
        <v>0</v>
      </c>
      <c r="M865">
        <v>150</v>
      </c>
    </row>
    <row r="866" spans="1:13" ht="34" x14ac:dyDescent="0.2">
      <c r="A866">
        <v>864</v>
      </c>
      <c r="B866" s="1" t="s">
        <v>4915</v>
      </c>
      <c r="C866" s="1" t="s">
        <v>4916</v>
      </c>
      <c r="D866" s="2">
        <v>0.99019607843137203</v>
      </c>
      <c r="E866" t="s">
        <v>4917</v>
      </c>
      <c r="F866" t="s">
        <v>4918</v>
      </c>
      <c r="G866" t="s">
        <v>4919</v>
      </c>
      <c r="H866" t="s">
        <v>4920</v>
      </c>
      <c r="I866">
        <v>565429</v>
      </c>
      <c r="J866">
        <v>5304</v>
      </c>
      <c r="K866">
        <v>126</v>
      </c>
      <c r="L866">
        <v>0</v>
      </c>
      <c r="M866">
        <v>254</v>
      </c>
    </row>
    <row r="867" spans="1:13" ht="51" x14ac:dyDescent="0.2">
      <c r="A867">
        <v>865</v>
      </c>
      <c r="B867" s="1" t="s">
        <v>4921</v>
      </c>
      <c r="C867" s="1" t="s">
        <v>4922</v>
      </c>
      <c r="D867" s="2">
        <v>0.90493417571894297</v>
      </c>
      <c r="E867" t="s">
        <v>4923</v>
      </c>
      <c r="F867" t="s">
        <v>4924</v>
      </c>
      <c r="G867" t="s">
        <v>4925</v>
      </c>
      <c r="H867" t="s">
        <v>4926</v>
      </c>
      <c r="I867">
        <v>129573</v>
      </c>
      <c r="J867">
        <v>1098</v>
      </c>
      <c r="K867">
        <v>86</v>
      </c>
      <c r="L867">
        <v>0</v>
      </c>
      <c r="M867">
        <v>261</v>
      </c>
    </row>
    <row r="868" spans="1:13" ht="51" x14ac:dyDescent="0.2">
      <c r="A868">
        <v>866</v>
      </c>
      <c r="B868" s="1" t="s">
        <v>4927</v>
      </c>
      <c r="C868" s="1" t="s">
        <v>4928</v>
      </c>
      <c r="D868" s="2">
        <v>1</v>
      </c>
      <c r="E868" t="s">
        <v>4929</v>
      </c>
      <c r="F868" t="s">
        <v>4930</v>
      </c>
      <c r="G868" t="s">
        <v>4931</v>
      </c>
      <c r="H868" t="s">
        <v>4932</v>
      </c>
      <c r="I868">
        <v>85850</v>
      </c>
      <c r="J868">
        <v>847</v>
      </c>
      <c r="K868">
        <v>80</v>
      </c>
      <c r="L868">
        <v>0</v>
      </c>
      <c r="M868">
        <v>142</v>
      </c>
    </row>
    <row r="869" spans="1:13" ht="51" x14ac:dyDescent="0.2">
      <c r="A869">
        <v>867</v>
      </c>
      <c r="B869" s="1" t="s">
        <v>4933</v>
      </c>
      <c r="C869" s="1" t="s">
        <v>4934</v>
      </c>
      <c r="D869" s="2">
        <v>0.980971318197009</v>
      </c>
      <c r="E869" t="s">
        <v>4935</v>
      </c>
      <c r="F869" t="s">
        <v>4936</v>
      </c>
      <c r="G869" t="s">
        <v>4937</v>
      </c>
      <c r="H869" t="s">
        <v>4938</v>
      </c>
      <c r="I869">
        <v>320178</v>
      </c>
      <c r="J869">
        <v>5124</v>
      </c>
      <c r="K869">
        <v>49</v>
      </c>
      <c r="L869">
        <v>0</v>
      </c>
      <c r="M869">
        <v>265</v>
      </c>
    </row>
    <row r="870" spans="1:13" ht="51" x14ac:dyDescent="0.2">
      <c r="A870">
        <v>868</v>
      </c>
      <c r="B870" s="1" t="s">
        <v>4939</v>
      </c>
      <c r="C870" s="1" t="s">
        <v>4940</v>
      </c>
      <c r="D870" s="2">
        <v>0.96886827727289004</v>
      </c>
      <c r="E870" t="s">
        <v>4941</v>
      </c>
      <c r="F870" t="s">
        <v>4942</v>
      </c>
      <c r="G870" t="s">
        <v>4943</v>
      </c>
      <c r="H870" t="s">
        <v>4944</v>
      </c>
      <c r="I870">
        <v>6302</v>
      </c>
      <c r="J870">
        <v>50</v>
      </c>
      <c r="K870">
        <v>1</v>
      </c>
      <c r="L870">
        <v>0</v>
      </c>
      <c r="M870">
        <v>4</v>
      </c>
    </row>
    <row r="871" spans="1:13" ht="34" x14ac:dyDescent="0.2">
      <c r="A871">
        <v>869</v>
      </c>
      <c r="B871" s="1" t="s">
        <v>4945</v>
      </c>
      <c r="C871" s="1" t="s">
        <v>4945</v>
      </c>
      <c r="D871" s="2">
        <v>1</v>
      </c>
      <c r="E871" t="s">
        <v>4946</v>
      </c>
      <c r="F871" t="s">
        <v>4947</v>
      </c>
      <c r="G871" t="s">
        <v>4948</v>
      </c>
      <c r="H871" t="s">
        <v>4949</v>
      </c>
      <c r="I871">
        <v>49212</v>
      </c>
      <c r="J871">
        <v>315</v>
      </c>
      <c r="K871">
        <v>161</v>
      </c>
      <c r="L871">
        <v>0</v>
      </c>
      <c r="M871">
        <v>109</v>
      </c>
    </row>
    <row r="872" spans="1:13" ht="34" x14ac:dyDescent="0.2">
      <c r="A872">
        <v>870</v>
      </c>
      <c r="B872" s="1" t="s">
        <v>4950</v>
      </c>
      <c r="C872" s="1" t="s">
        <v>4951</v>
      </c>
      <c r="D872" s="2">
        <v>0.99166666666666603</v>
      </c>
      <c r="E872" t="s">
        <v>4952</v>
      </c>
      <c r="F872" t="s">
        <v>4953</v>
      </c>
      <c r="G872" t="s">
        <v>4954</v>
      </c>
      <c r="H872" t="s">
        <v>4955</v>
      </c>
      <c r="I872">
        <v>480888</v>
      </c>
      <c r="J872">
        <v>3170</v>
      </c>
      <c r="K872">
        <v>110</v>
      </c>
      <c r="L872">
        <v>0</v>
      </c>
      <c r="M872">
        <v>223</v>
      </c>
    </row>
    <row r="873" spans="1:13" ht="34" x14ac:dyDescent="0.2">
      <c r="A873">
        <v>871</v>
      </c>
      <c r="B873" s="1" t="s">
        <v>4956</v>
      </c>
      <c r="C873" s="1" t="s">
        <v>4956</v>
      </c>
      <c r="D873" s="2">
        <v>0.999999999999999</v>
      </c>
      <c r="E873" t="s">
        <v>4957</v>
      </c>
      <c r="F873" t="s">
        <v>4958</v>
      </c>
      <c r="G873" t="s">
        <v>4959</v>
      </c>
      <c r="H873" t="s">
        <v>4960</v>
      </c>
      <c r="I873">
        <v>37646</v>
      </c>
      <c r="J873">
        <v>391</v>
      </c>
      <c r="K873">
        <v>68</v>
      </c>
      <c r="L873">
        <v>0</v>
      </c>
      <c r="M873">
        <v>69</v>
      </c>
    </row>
    <row r="874" spans="1:13" ht="51" x14ac:dyDescent="0.2">
      <c r="A874">
        <v>872</v>
      </c>
      <c r="B874" s="1" t="s">
        <v>4961</v>
      </c>
      <c r="C874" s="1" t="s">
        <v>4962</v>
      </c>
      <c r="D874" s="2">
        <v>0.91803687949051804</v>
      </c>
      <c r="E874" t="s">
        <v>4963</v>
      </c>
      <c r="F874" t="s">
        <v>4964</v>
      </c>
      <c r="G874" t="s">
        <v>4965</v>
      </c>
      <c r="H874" t="s">
        <v>4966</v>
      </c>
      <c r="I874">
        <v>34568</v>
      </c>
      <c r="J874">
        <v>187</v>
      </c>
      <c r="K874">
        <v>66</v>
      </c>
      <c r="L874">
        <v>0</v>
      </c>
      <c r="M874">
        <v>40</v>
      </c>
    </row>
    <row r="875" spans="1:13" ht="51" x14ac:dyDescent="0.2">
      <c r="A875">
        <v>873</v>
      </c>
      <c r="B875" s="1" t="s">
        <v>4967</v>
      </c>
      <c r="C875" s="1" t="s">
        <v>4968</v>
      </c>
      <c r="D875" s="2">
        <v>0.99280575539568305</v>
      </c>
      <c r="E875" t="s">
        <v>4969</v>
      </c>
      <c r="F875" t="s">
        <v>4970</v>
      </c>
      <c r="G875" t="s">
        <v>4971</v>
      </c>
      <c r="H875" t="s">
        <v>4972</v>
      </c>
      <c r="I875">
        <v>31189</v>
      </c>
      <c r="J875">
        <v>362</v>
      </c>
      <c r="K875">
        <v>80</v>
      </c>
      <c r="L875">
        <v>0</v>
      </c>
      <c r="M875">
        <v>47</v>
      </c>
    </row>
    <row r="876" spans="1:13" ht="34" x14ac:dyDescent="0.2">
      <c r="A876">
        <v>874</v>
      </c>
      <c r="B876" s="1" t="s">
        <v>4973</v>
      </c>
      <c r="C876" s="1" t="s">
        <v>4973</v>
      </c>
      <c r="D876" s="2">
        <v>1</v>
      </c>
      <c r="E876" t="s">
        <v>4974</v>
      </c>
      <c r="F876" t="s">
        <v>4975</v>
      </c>
      <c r="G876" t="s">
        <v>4976</v>
      </c>
      <c r="H876" t="s">
        <v>4977</v>
      </c>
      <c r="I876">
        <v>52339</v>
      </c>
      <c r="J876">
        <v>460</v>
      </c>
      <c r="K876">
        <v>369</v>
      </c>
      <c r="L876">
        <v>0</v>
      </c>
      <c r="M876">
        <v>272</v>
      </c>
    </row>
    <row r="877" spans="1:13" ht="34" x14ac:dyDescent="0.2">
      <c r="A877">
        <v>875</v>
      </c>
      <c r="B877" s="1" t="s">
        <v>4978</v>
      </c>
      <c r="C877" s="1" t="s">
        <v>4979</v>
      </c>
      <c r="D877" s="2">
        <v>0.94484740059873895</v>
      </c>
      <c r="E877" t="s">
        <v>4980</v>
      </c>
      <c r="F877" t="s">
        <v>4981</v>
      </c>
      <c r="G877" t="s">
        <v>4982</v>
      </c>
      <c r="H877" t="s">
        <v>4983</v>
      </c>
      <c r="I877">
        <v>26871</v>
      </c>
      <c r="J877">
        <v>393</v>
      </c>
      <c r="K877">
        <v>13</v>
      </c>
      <c r="L877">
        <v>0</v>
      </c>
      <c r="M877">
        <v>44</v>
      </c>
    </row>
    <row r="878" spans="1:13" ht="34" x14ac:dyDescent="0.2">
      <c r="A878">
        <v>876</v>
      </c>
      <c r="B878" s="1" t="s">
        <v>4984</v>
      </c>
      <c r="C878" s="1" t="s">
        <v>4985</v>
      </c>
      <c r="D878" s="2">
        <v>0.97573875381808906</v>
      </c>
      <c r="E878" t="s">
        <v>4986</v>
      </c>
      <c r="F878" t="s">
        <v>4987</v>
      </c>
      <c r="G878" t="s">
        <v>4988</v>
      </c>
      <c r="H878" t="s">
        <v>4989</v>
      </c>
      <c r="I878">
        <v>48301</v>
      </c>
      <c r="J878">
        <v>196</v>
      </c>
      <c r="K878">
        <v>304</v>
      </c>
      <c r="L878">
        <v>0</v>
      </c>
      <c r="M878">
        <v>122</v>
      </c>
    </row>
    <row r="879" spans="1:13" ht="34" x14ac:dyDescent="0.2">
      <c r="A879">
        <v>877</v>
      </c>
      <c r="B879" s="1" t="s">
        <v>4990</v>
      </c>
      <c r="C879" s="1" t="s">
        <v>4990</v>
      </c>
      <c r="D879" s="2">
        <v>1</v>
      </c>
      <c r="E879" t="s">
        <v>4991</v>
      </c>
      <c r="F879" t="s">
        <v>4992</v>
      </c>
      <c r="G879" t="s">
        <v>4993</v>
      </c>
      <c r="H879" t="s">
        <v>4994</v>
      </c>
      <c r="I879">
        <v>46478</v>
      </c>
      <c r="J879">
        <v>694</v>
      </c>
      <c r="K879">
        <v>19</v>
      </c>
      <c r="L879">
        <v>0</v>
      </c>
      <c r="M879">
        <v>99</v>
      </c>
    </row>
    <row r="880" spans="1:13" ht="34" x14ac:dyDescent="0.2">
      <c r="A880">
        <v>878</v>
      </c>
      <c r="B880" s="1" t="s">
        <v>4995</v>
      </c>
      <c r="C880" s="1" t="s">
        <v>4996</v>
      </c>
      <c r="D880" s="2">
        <v>0.98952201475682999</v>
      </c>
      <c r="E880" t="s">
        <v>4997</v>
      </c>
      <c r="F880" t="s">
        <v>4998</v>
      </c>
      <c r="G880" t="s">
        <v>4999</v>
      </c>
      <c r="H880" t="s">
        <v>5000</v>
      </c>
      <c r="I880">
        <v>116689</v>
      </c>
      <c r="J880">
        <v>842</v>
      </c>
      <c r="K880">
        <v>67</v>
      </c>
      <c r="L880">
        <v>0</v>
      </c>
      <c r="M880">
        <v>152</v>
      </c>
    </row>
    <row r="881" spans="1:13" ht="34" x14ac:dyDescent="0.2">
      <c r="A881">
        <v>879</v>
      </c>
      <c r="B881" s="1" t="s">
        <v>5001</v>
      </c>
      <c r="C881" s="1" t="s">
        <v>5001</v>
      </c>
      <c r="D881" s="2">
        <v>1</v>
      </c>
      <c r="E881" t="s">
        <v>5002</v>
      </c>
      <c r="F881" t="s">
        <v>5003</v>
      </c>
      <c r="G881" t="s">
        <v>5004</v>
      </c>
      <c r="H881" t="s">
        <v>5005</v>
      </c>
      <c r="I881">
        <v>17700</v>
      </c>
      <c r="J881">
        <v>132</v>
      </c>
      <c r="K881">
        <v>33</v>
      </c>
      <c r="L881">
        <v>0</v>
      </c>
      <c r="M881">
        <v>30</v>
      </c>
    </row>
    <row r="882" spans="1:13" ht="34" x14ac:dyDescent="0.2">
      <c r="A882">
        <v>880</v>
      </c>
      <c r="B882" s="1" t="s">
        <v>5006</v>
      </c>
      <c r="C882" s="1" t="s">
        <v>5007</v>
      </c>
      <c r="D882" s="2">
        <v>0.94561258891621702</v>
      </c>
      <c r="E882" t="s">
        <v>5008</v>
      </c>
      <c r="F882" t="s">
        <v>5009</v>
      </c>
      <c r="G882" t="s">
        <v>5010</v>
      </c>
      <c r="H882" t="s">
        <v>5011</v>
      </c>
      <c r="I882">
        <v>638367</v>
      </c>
      <c r="J882">
        <v>7494</v>
      </c>
      <c r="K882">
        <v>118</v>
      </c>
      <c r="L882">
        <v>0</v>
      </c>
      <c r="M882">
        <v>210</v>
      </c>
    </row>
    <row r="883" spans="1:13" ht="34" x14ac:dyDescent="0.2">
      <c r="A883">
        <v>881</v>
      </c>
      <c r="B883" s="1" t="s">
        <v>5012</v>
      </c>
      <c r="C883" s="1" t="s">
        <v>5012</v>
      </c>
      <c r="D883" s="2">
        <v>1</v>
      </c>
      <c r="E883" t="s">
        <v>5013</v>
      </c>
      <c r="F883" t="s">
        <v>5014</v>
      </c>
      <c r="G883" t="s">
        <v>5015</v>
      </c>
      <c r="H883" t="s">
        <v>5016</v>
      </c>
      <c r="I883">
        <v>104461</v>
      </c>
      <c r="J883">
        <v>1263</v>
      </c>
      <c r="K883">
        <v>50</v>
      </c>
      <c r="L883">
        <v>0</v>
      </c>
      <c r="M883">
        <v>160</v>
      </c>
    </row>
    <row r="884" spans="1:13" ht="51" x14ac:dyDescent="0.2">
      <c r="A884">
        <v>882</v>
      </c>
      <c r="B884" s="1" t="s">
        <v>5017</v>
      </c>
      <c r="C884" s="1" t="s">
        <v>5018</v>
      </c>
      <c r="D884" s="2">
        <v>0.99224806201550297</v>
      </c>
      <c r="E884" t="s">
        <v>5019</v>
      </c>
      <c r="F884" t="s">
        <v>5020</v>
      </c>
      <c r="G884" t="s">
        <v>5021</v>
      </c>
      <c r="H884" t="s">
        <v>5022</v>
      </c>
      <c r="I884">
        <v>155355</v>
      </c>
      <c r="J884">
        <v>1441</v>
      </c>
      <c r="K884">
        <v>95</v>
      </c>
      <c r="L884">
        <v>0</v>
      </c>
      <c r="M884">
        <v>467</v>
      </c>
    </row>
    <row r="885" spans="1:13" ht="34" x14ac:dyDescent="0.2">
      <c r="A885">
        <v>883</v>
      </c>
      <c r="B885" s="1" t="s">
        <v>5023</v>
      </c>
      <c r="C885" s="1" t="s">
        <v>5024</v>
      </c>
      <c r="D885" s="2">
        <v>0.989247311827956</v>
      </c>
      <c r="E885" t="s">
        <v>5025</v>
      </c>
      <c r="F885" t="s">
        <v>5026</v>
      </c>
      <c r="G885" t="s">
        <v>5027</v>
      </c>
      <c r="H885" t="s">
        <v>5028</v>
      </c>
      <c r="I885">
        <v>97014</v>
      </c>
      <c r="J885">
        <v>1207</v>
      </c>
      <c r="K885">
        <v>20</v>
      </c>
      <c r="L885">
        <v>0</v>
      </c>
      <c r="M885">
        <v>136</v>
      </c>
    </row>
    <row r="886" spans="1:13" ht="34" x14ac:dyDescent="0.2">
      <c r="A886">
        <v>884</v>
      </c>
      <c r="B886" s="1" t="s">
        <v>5029</v>
      </c>
      <c r="C886" s="1" t="s">
        <v>5030</v>
      </c>
      <c r="D886" s="2">
        <v>0.85068906508447695</v>
      </c>
      <c r="E886" t="s">
        <v>5031</v>
      </c>
      <c r="F886" t="s">
        <v>5032</v>
      </c>
      <c r="G886" t="s">
        <v>5033</v>
      </c>
      <c r="H886" t="s">
        <v>5034</v>
      </c>
      <c r="I886">
        <v>113942</v>
      </c>
      <c r="J886">
        <v>1362</v>
      </c>
      <c r="K886">
        <v>1571</v>
      </c>
      <c r="L886">
        <v>0</v>
      </c>
      <c r="M886">
        <v>1721</v>
      </c>
    </row>
    <row r="887" spans="1:13" ht="51" x14ac:dyDescent="0.2">
      <c r="A887">
        <v>885</v>
      </c>
      <c r="B887" s="1" t="s">
        <v>5035</v>
      </c>
      <c r="C887" s="1" t="s">
        <v>5036</v>
      </c>
      <c r="D887" s="2">
        <v>0.96097000836342195</v>
      </c>
      <c r="E887" t="s">
        <v>5037</v>
      </c>
      <c r="F887" t="s">
        <v>5038</v>
      </c>
      <c r="G887" t="s">
        <v>5039</v>
      </c>
      <c r="H887" t="s">
        <v>5040</v>
      </c>
      <c r="I887">
        <v>1160965</v>
      </c>
      <c r="J887">
        <v>14439</v>
      </c>
      <c r="K887">
        <v>175</v>
      </c>
      <c r="L887">
        <v>0</v>
      </c>
      <c r="M887">
        <v>1138</v>
      </c>
    </row>
    <row r="888" spans="1:13" ht="17" x14ac:dyDescent="0.2">
      <c r="A888">
        <v>886</v>
      </c>
      <c r="B888" s="1" t="s">
        <v>5041</v>
      </c>
      <c r="C888" s="1" t="s">
        <v>5041</v>
      </c>
      <c r="D888" s="2">
        <v>1</v>
      </c>
      <c r="E888" t="s">
        <v>5042</v>
      </c>
      <c r="F888" t="s">
        <v>5043</v>
      </c>
      <c r="G888" t="s">
        <v>5044</v>
      </c>
      <c r="H888" t="s">
        <v>5045</v>
      </c>
      <c r="I888">
        <v>292884</v>
      </c>
      <c r="J888">
        <v>3126</v>
      </c>
      <c r="K888">
        <v>84</v>
      </c>
      <c r="L888">
        <v>0</v>
      </c>
      <c r="M888">
        <v>237</v>
      </c>
    </row>
    <row r="889" spans="1:13" ht="51" x14ac:dyDescent="0.2">
      <c r="A889">
        <v>887</v>
      </c>
      <c r="B889" s="1" t="s">
        <v>5046</v>
      </c>
      <c r="C889" s="1" t="s">
        <v>5047</v>
      </c>
      <c r="D889" s="2">
        <v>0.94442348639637497</v>
      </c>
      <c r="E889" t="s">
        <v>5048</v>
      </c>
      <c r="F889" t="s">
        <v>5049</v>
      </c>
      <c r="G889" t="s">
        <v>5050</v>
      </c>
      <c r="H889" t="s">
        <v>5051</v>
      </c>
      <c r="I889">
        <v>18399</v>
      </c>
      <c r="J889">
        <v>162</v>
      </c>
      <c r="K889">
        <v>21</v>
      </c>
      <c r="L889">
        <v>0</v>
      </c>
      <c r="M889">
        <v>73</v>
      </c>
    </row>
    <row r="890" spans="1:13" ht="34" x14ac:dyDescent="0.2">
      <c r="A890">
        <v>888</v>
      </c>
      <c r="B890" s="1" t="s">
        <v>5052</v>
      </c>
      <c r="C890" s="1" t="s">
        <v>5052</v>
      </c>
      <c r="D890" s="2">
        <v>1</v>
      </c>
      <c r="E890" t="s">
        <v>5053</v>
      </c>
      <c r="F890" t="s">
        <v>5054</v>
      </c>
      <c r="G890" t="s">
        <v>5055</v>
      </c>
      <c r="H890" t="s">
        <v>5056</v>
      </c>
      <c r="I890">
        <v>165468</v>
      </c>
      <c r="J890">
        <v>1751</v>
      </c>
      <c r="K890">
        <v>119</v>
      </c>
      <c r="L890">
        <v>0</v>
      </c>
      <c r="M890">
        <v>166</v>
      </c>
    </row>
    <row r="891" spans="1:13" ht="34" x14ac:dyDescent="0.2">
      <c r="A891">
        <v>889</v>
      </c>
      <c r="B891" s="1" t="s">
        <v>5057</v>
      </c>
      <c r="C891" s="1" t="s">
        <v>5058</v>
      </c>
      <c r="D891" s="2">
        <v>0.99047619047618995</v>
      </c>
      <c r="E891" t="s">
        <v>5059</v>
      </c>
      <c r="F891" t="s">
        <v>5060</v>
      </c>
      <c r="G891" t="s">
        <v>5061</v>
      </c>
      <c r="H891" t="s">
        <v>5062</v>
      </c>
      <c r="I891">
        <v>156992</v>
      </c>
      <c r="J891">
        <v>1843</v>
      </c>
      <c r="K891">
        <v>126</v>
      </c>
      <c r="L891">
        <v>0</v>
      </c>
      <c r="M891">
        <v>312</v>
      </c>
    </row>
    <row r="892" spans="1:13" ht="34" x14ac:dyDescent="0.2">
      <c r="A892">
        <v>890</v>
      </c>
      <c r="B892" s="1" t="s">
        <v>5063</v>
      </c>
      <c r="C892" s="1" t="s">
        <v>5063</v>
      </c>
      <c r="D892" s="2">
        <v>0.999999999999999</v>
      </c>
      <c r="E892" t="s">
        <v>5064</v>
      </c>
      <c r="F892" t="s">
        <v>5065</v>
      </c>
      <c r="G892" t="s">
        <v>5066</v>
      </c>
      <c r="H892" t="s">
        <v>5067</v>
      </c>
      <c r="I892">
        <v>860566</v>
      </c>
      <c r="J892">
        <v>8792</v>
      </c>
      <c r="K892">
        <v>164</v>
      </c>
      <c r="L892">
        <v>0</v>
      </c>
      <c r="M892">
        <v>356</v>
      </c>
    </row>
    <row r="893" spans="1:13" ht="34" x14ac:dyDescent="0.2">
      <c r="A893">
        <v>891</v>
      </c>
      <c r="B893" s="1" t="s">
        <v>5068</v>
      </c>
      <c r="C893" s="1" t="s">
        <v>5068</v>
      </c>
      <c r="D893" s="2">
        <v>0.999999999999999</v>
      </c>
      <c r="E893" t="s">
        <v>5069</v>
      </c>
      <c r="F893" t="s">
        <v>5070</v>
      </c>
      <c r="G893" t="s">
        <v>5071</v>
      </c>
      <c r="H893" t="s">
        <v>5072</v>
      </c>
      <c r="I893">
        <v>43870</v>
      </c>
      <c r="J893">
        <v>548</v>
      </c>
      <c r="K893">
        <v>37</v>
      </c>
      <c r="L893">
        <v>0</v>
      </c>
      <c r="M893">
        <v>59</v>
      </c>
    </row>
    <row r="894" spans="1:13" ht="34" x14ac:dyDescent="0.2">
      <c r="A894">
        <v>892</v>
      </c>
      <c r="B894" s="1" t="s">
        <v>5073</v>
      </c>
      <c r="C894" s="1" t="s">
        <v>5074</v>
      </c>
      <c r="D894" s="2">
        <v>0.98913043478260798</v>
      </c>
      <c r="E894" t="s">
        <v>5075</v>
      </c>
      <c r="F894" t="s">
        <v>5076</v>
      </c>
      <c r="G894" t="s">
        <v>5077</v>
      </c>
      <c r="H894" t="s">
        <v>5078</v>
      </c>
      <c r="I894">
        <v>5631523</v>
      </c>
      <c r="J894">
        <v>121928</v>
      </c>
      <c r="K894">
        <v>1482</v>
      </c>
      <c r="L894">
        <v>0</v>
      </c>
      <c r="M894">
        <v>3477</v>
      </c>
    </row>
    <row r="895" spans="1:13" ht="34" x14ac:dyDescent="0.2">
      <c r="A895">
        <v>893</v>
      </c>
      <c r="B895" s="1" t="s">
        <v>5079</v>
      </c>
      <c r="C895" s="1" t="s">
        <v>5080</v>
      </c>
      <c r="D895" s="2">
        <v>0.98936170212765895</v>
      </c>
      <c r="E895" t="s">
        <v>5081</v>
      </c>
      <c r="F895" t="s">
        <v>5082</v>
      </c>
      <c r="G895" t="s">
        <v>5083</v>
      </c>
      <c r="H895" t="s">
        <v>5084</v>
      </c>
      <c r="I895">
        <v>478849</v>
      </c>
      <c r="J895">
        <v>4840</v>
      </c>
      <c r="K895">
        <v>81</v>
      </c>
      <c r="L895">
        <v>0</v>
      </c>
      <c r="M895">
        <v>398</v>
      </c>
    </row>
    <row r="896" spans="1:13" ht="68" x14ac:dyDescent="0.2">
      <c r="A896">
        <v>894</v>
      </c>
      <c r="B896" s="1" t="s">
        <v>5085</v>
      </c>
      <c r="C896" s="1" t="s">
        <v>5086</v>
      </c>
      <c r="D896" s="2">
        <v>0.98489873093840496</v>
      </c>
      <c r="E896" t="s">
        <v>5087</v>
      </c>
      <c r="F896" t="s">
        <v>5088</v>
      </c>
      <c r="G896" t="s">
        <v>5089</v>
      </c>
      <c r="H896" t="s">
        <v>5090</v>
      </c>
      <c r="I896">
        <v>73322</v>
      </c>
      <c r="J896">
        <v>750</v>
      </c>
      <c r="K896">
        <v>79</v>
      </c>
      <c r="L896">
        <v>0</v>
      </c>
      <c r="M896">
        <v>191</v>
      </c>
    </row>
    <row r="897" spans="1:13" ht="51" x14ac:dyDescent="0.2">
      <c r="A897">
        <v>895</v>
      </c>
      <c r="B897" s="1" t="s">
        <v>5091</v>
      </c>
      <c r="C897" s="1" t="s">
        <v>5092</v>
      </c>
      <c r="D897" s="2">
        <v>0.97662266935021502</v>
      </c>
      <c r="E897" t="s">
        <v>5093</v>
      </c>
      <c r="F897" t="s">
        <v>5094</v>
      </c>
      <c r="G897" t="s">
        <v>5095</v>
      </c>
      <c r="H897" t="s">
        <v>5096</v>
      </c>
      <c r="I897">
        <v>106653</v>
      </c>
      <c r="J897">
        <v>979</v>
      </c>
      <c r="K897">
        <v>92</v>
      </c>
      <c r="L897">
        <v>0</v>
      </c>
      <c r="M897">
        <v>145</v>
      </c>
    </row>
    <row r="898" spans="1:13" ht="51" x14ac:dyDescent="0.2">
      <c r="A898">
        <v>896</v>
      </c>
      <c r="B898" s="1" t="s">
        <v>5097</v>
      </c>
      <c r="C898" s="1" t="s">
        <v>5098</v>
      </c>
      <c r="D898" s="2">
        <v>0.97926112156165901</v>
      </c>
      <c r="F898" t="s">
        <v>5099</v>
      </c>
      <c r="G898" t="s">
        <v>5100</v>
      </c>
      <c r="H898" t="s">
        <v>5101</v>
      </c>
      <c r="I898">
        <v>445</v>
      </c>
      <c r="J898">
        <v>6</v>
      </c>
      <c r="K898">
        <v>1</v>
      </c>
      <c r="L898">
        <v>0</v>
      </c>
      <c r="M898">
        <v>0</v>
      </c>
    </row>
    <row r="899" spans="1:13" ht="34" x14ac:dyDescent="0.2">
      <c r="A899">
        <v>897</v>
      </c>
      <c r="B899" s="1" t="s">
        <v>5102</v>
      </c>
      <c r="C899" s="1" t="s">
        <v>5102</v>
      </c>
      <c r="D899" s="2">
        <v>0.999999999999999</v>
      </c>
      <c r="E899" t="s">
        <v>5103</v>
      </c>
      <c r="F899" t="s">
        <v>5104</v>
      </c>
      <c r="G899" t="s">
        <v>5105</v>
      </c>
      <c r="H899" t="s">
        <v>5106</v>
      </c>
      <c r="I899">
        <v>39867</v>
      </c>
      <c r="J899">
        <v>441</v>
      </c>
      <c r="K899">
        <v>108</v>
      </c>
      <c r="L899">
        <v>0</v>
      </c>
      <c r="M899">
        <v>113</v>
      </c>
    </row>
    <row r="900" spans="1:13" ht="34" x14ac:dyDescent="0.2">
      <c r="A900">
        <v>898</v>
      </c>
      <c r="B900" s="1" t="s">
        <v>5107</v>
      </c>
      <c r="C900" s="1" t="s">
        <v>5108</v>
      </c>
      <c r="D900" s="2">
        <v>0.95854137270045003</v>
      </c>
      <c r="E900" t="s">
        <v>5109</v>
      </c>
      <c r="F900" t="s">
        <v>5110</v>
      </c>
      <c r="G900" t="s">
        <v>5111</v>
      </c>
      <c r="H900" t="s">
        <v>5112</v>
      </c>
      <c r="I900">
        <v>98471</v>
      </c>
      <c r="J900">
        <v>794</v>
      </c>
      <c r="K900">
        <v>37</v>
      </c>
      <c r="L900">
        <v>0</v>
      </c>
      <c r="M900">
        <v>70</v>
      </c>
    </row>
    <row r="901" spans="1:13" ht="51" x14ac:dyDescent="0.2">
      <c r="A901">
        <v>899</v>
      </c>
      <c r="B901" s="1" t="s">
        <v>5113</v>
      </c>
      <c r="C901" s="1" t="s">
        <v>5113</v>
      </c>
      <c r="D901" s="2">
        <v>1</v>
      </c>
      <c r="E901" t="s">
        <v>5114</v>
      </c>
      <c r="F901" t="s">
        <v>5115</v>
      </c>
      <c r="G901" t="s">
        <v>5116</v>
      </c>
      <c r="H901" t="s">
        <v>5117</v>
      </c>
      <c r="I901">
        <v>228616</v>
      </c>
      <c r="J901">
        <v>2120</v>
      </c>
      <c r="K901">
        <v>74</v>
      </c>
      <c r="L901">
        <v>0</v>
      </c>
      <c r="M901">
        <v>346</v>
      </c>
    </row>
    <row r="902" spans="1:13" ht="51" x14ac:dyDescent="0.2">
      <c r="A902">
        <v>900</v>
      </c>
      <c r="B902" s="1" t="s">
        <v>5118</v>
      </c>
      <c r="C902" s="1" t="s">
        <v>5119</v>
      </c>
      <c r="D902" s="2">
        <v>0.98136068103694496</v>
      </c>
      <c r="E902" t="s">
        <v>5120</v>
      </c>
      <c r="F902" t="s">
        <v>5121</v>
      </c>
      <c r="G902" t="s">
        <v>5122</v>
      </c>
      <c r="H902" t="s">
        <v>5123</v>
      </c>
      <c r="I902">
        <v>793743</v>
      </c>
      <c r="J902">
        <v>5087</v>
      </c>
      <c r="K902">
        <v>162</v>
      </c>
      <c r="L902">
        <v>0</v>
      </c>
      <c r="M902">
        <v>436</v>
      </c>
    </row>
    <row r="903" spans="1:13" ht="34" x14ac:dyDescent="0.2">
      <c r="A903">
        <v>901</v>
      </c>
      <c r="B903" s="1" t="s">
        <v>5124</v>
      </c>
      <c r="C903" s="1" t="s">
        <v>5125</v>
      </c>
      <c r="D903" s="2">
        <v>0.95479207525866205</v>
      </c>
      <c r="E903" t="s">
        <v>5126</v>
      </c>
      <c r="F903" t="s">
        <v>5127</v>
      </c>
      <c r="G903" t="s">
        <v>5128</v>
      </c>
      <c r="H903" t="s">
        <v>5129</v>
      </c>
      <c r="I903">
        <v>638390</v>
      </c>
      <c r="J903">
        <v>3054</v>
      </c>
      <c r="K903">
        <v>98</v>
      </c>
      <c r="L903">
        <v>0</v>
      </c>
      <c r="M903">
        <v>720</v>
      </c>
    </row>
    <row r="904" spans="1:13" ht="34" x14ac:dyDescent="0.2">
      <c r="A904">
        <v>902</v>
      </c>
      <c r="B904" s="1" t="s">
        <v>5130</v>
      </c>
      <c r="C904" s="1" t="s">
        <v>3812</v>
      </c>
      <c r="D904" s="2">
        <v>0.99186991869918595</v>
      </c>
      <c r="E904" t="s">
        <v>3813</v>
      </c>
      <c r="F904" t="s">
        <v>3814</v>
      </c>
      <c r="G904" t="s">
        <v>3815</v>
      </c>
      <c r="H904" t="s">
        <v>3816</v>
      </c>
      <c r="I904">
        <v>1435498</v>
      </c>
      <c r="J904">
        <v>25334</v>
      </c>
      <c r="K904">
        <v>433</v>
      </c>
      <c r="L904">
        <v>0</v>
      </c>
      <c r="M904">
        <v>1452</v>
      </c>
    </row>
    <row r="905" spans="1:13" ht="51" x14ac:dyDescent="0.2">
      <c r="A905">
        <v>903</v>
      </c>
      <c r="B905" s="1" t="s">
        <v>5131</v>
      </c>
      <c r="C905" s="1" t="s">
        <v>5131</v>
      </c>
      <c r="D905" s="2">
        <v>1</v>
      </c>
      <c r="E905" t="s">
        <v>5132</v>
      </c>
      <c r="F905" t="s">
        <v>5133</v>
      </c>
      <c r="G905" t="s">
        <v>5134</v>
      </c>
      <c r="H905" t="s">
        <v>5135</v>
      </c>
      <c r="I905">
        <v>97135</v>
      </c>
      <c r="J905">
        <v>942</v>
      </c>
      <c r="K905">
        <v>32</v>
      </c>
      <c r="L905">
        <v>0</v>
      </c>
      <c r="M905">
        <v>87</v>
      </c>
    </row>
    <row r="906" spans="1:13" ht="34" x14ac:dyDescent="0.2">
      <c r="A906">
        <v>904</v>
      </c>
      <c r="B906" s="1" t="s">
        <v>5136</v>
      </c>
      <c r="C906" s="1" t="s">
        <v>5136</v>
      </c>
      <c r="D906" s="2">
        <v>1</v>
      </c>
      <c r="E906" t="s">
        <v>5137</v>
      </c>
      <c r="F906" t="s">
        <v>5138</v>
      </c>
      <c r="G906" t="s">
        <v>5139</v>
      </c>
      <c r="H906" t="s">
        <v>5140</v>
      </c>
      <c r="I906">
        <v>454085</v>
      </c>
      <c r="J906">
        <v>3198</v>
      </c>
      <c r="K906">
        <v>257</v>
      </c>
      <c r="L906">
        <v>0</v>
      </c>
      <c r="M906">
        <v>312</v>
      </c>
    </row>
    <row r="907" spans="1:13" ht="34" x14ac:dyDescent="0.2">
      <c r="A907">
        <v>905</v>
      </c>
      <c r="B907" s="1" t="s">
        <v>5141</v>
      </c>
      <c r="C907" s="1" t="s">
        <v>5141</v>
      </c>
      <c r="D907" s="2">
        <v>1</v>
      </c>
      <c r="E907" t="s">
        <v>5142</v>
      </c>
      <c r="F907" t="s">
        <v>5143</v>
      </c>
      <c r="G907" t="s">
        <v>5144</v>
      </c>
      <c r="H907" t="s">
        <v>5145</v>
      </c>
      <c r="I907">
        <v>79199</v>
      </c>
      <c r="J907">
        <v>732</v>
      </c>
      <c r="K907">
        <v>61</v>
      </c>
      <c r="L907">
        <v>0</v>
      </c>
      <c r="M907">
        <v>82</v>
      </c>
    </row>
    <row r="908" spans="1:13" ht="34" x14ac:dyDescent="0.2">
      <c r="A908">
        <v>906</v>
      </c>
      <c r="B908" s="1" t="s">
        <v>5146</v>
      </c>
      <c r="C908" s="1" t="s">
        <v>5147</v>
      </c>
      <c r="D908" s="2">
        <v>0.99047619047618995</v>
      </c>
      <c r="E908" t="s">
        <v>5148</v>
      </c>
      <c r="F908" t="s">
        <v>5149</v>
      </c>
      <c r="G908" t="s">
        <v>5150</v>
      </c>
      <c r="H908" t="s">
        <v>5151</v>
      </c>
      <c r="I908">
        <v>4823491</v>
      </c>
      <c r="J908">
        <v>30914</v>
      </c>
      <c r="K908">
        <v>2600</v>
      </c>
      <c r="L908">
        <v>0</v>
      </c>
      <c r="M908">
        <v>999</v>
      </c>
    </row>
    <row r="909" spans="1:13" ht="51" x14ac:dyDescent="0.2">
      <c r="A909">
        <v>907</v>
      </c>
      <c r="B909" s="1" t="s">
        <v>5152</v>
      </c>
      <c r="C909" s="1" t="s">
        <v>5152</v>
      </c>
      <c r="D909" s="2">
        <v>1</v>
      </c>
      <c r="E909" t="s">
        <v>5153</v>
      </c>
      <c r="F909" t="s">
        <v>5154</v>
      </c>
      <c r="G909" t="s">
        <v>5155</v>
      </c>
      <c r="H909" t="s">
        <v>5156</v>
      </c>
      <c r="I909">
        <v>75512</v>
      </c>
      <c r="J909">
        <v>1595</v>
      </c>
      <c r="K909">
        <v>13</v>
      </c>
      <c r="L909">
        <v>0</v>
      </c>
      <c r="M909">
        <v>100</v>
      </c>
    </row>
    <row r="910" spans="1:13" ht="34" x14ac:dyDescent="0.2">
      <c r="A910">
        <v>908</v>
      </c>
      <c r="B910" s="1" t="s">
        <v>5157</v>
      </c>
      <c r="C910" s="1" t="s">
        <v>5157</v>
      </c>
      <c r="D910" s="2">
        <v>0.999999999999999</v>
      </c>
      <c r="E910" t="s">
        <v>5158</v>
      </c>
      <c r="F910" t="s">
        <v>5159</v>
      </c>
      <c r="G910" t="s">
        <v>5160</v>
      </c>
      <c r="H910" t="s">
        <v>5161</v>
      </c>
      <c r="I910">
        <v>374178</v>
      </c>
      <c r="J910">
        <v>4003</v>
      </c>
      <c r="K910">
        <v>212</v>
      </c>
      <c r="L910">
        <v>0</v>
      </c>
      <c r="M910">
        <v>385</v>
      </c>
    </row>
    <row r="911" spans="1:13" ht="34" x14ac:dyDescent="0.2">
      <c r="A911">
        <v>909</v>
      </c>
      <c r="B911" s="1" t="s">
        <v>5162</v>
      </c>
      <c r="C911" s="1" t="s">
        <v>5163</v>
      </c>
      <c r="D911" s="2">
        <v>0.99472291830967996</v>
      </c>
      <c r="F911" t="s">
        <v>5164</v>
      </c>
      <c r="G911" t="s">
        <v>5165</v>
      </c>
      <c r="H911" t="s">
        <v>5166</v>
      </c>
      <c r="I911">
        <v>827</v>
      </c>
      <c r="J911">
        <v>11</v>
      </c>
      <c r="K911">
        <v>1</v>
      </c>
      <c r="L911">
        <v>0</v>
      </c>
      <c r="M911">
        <v>1</v>
      </c>
    </row>
    <row r="912" spans="1:13" ht="34" x14ac:dyDescent="0.2">
      <c r="A912">
        <v>910</v>
      </c>
      <c r="B912" s="1" t="s">
        <v>5167</v>
      </c>
      <c r="C912" s="1" t="s">
        <v>5168</v>
      </c>
      <c r="D912" s="2">
        <v>0.99242424242424199</v>
      </c>
      <c r="E912" t="s">
        <v>5169</v>
      </c>
      <c r="F912" t="s">
        <v>5170</v>
      </c>
      <c r="G912" t="s">
        <v>5171</v>
      </c>
      <c r="H912" t="s">
        <v>5172</v>
      </c>
      <c r="I912">
        <v>5147746</v>
      </c>
      <c r="J912">
        <v>53593</v>
      </c>
      <c r="K912">
        <v>4316</v>
      </c>
      <c r="L912">
        <v>0</v>
      </c>
      <c r="M912">
        <v>7397</v>
      </c>
    </row>
    <row r="913" spans="1:13" ht="34" x14ac:dyDescent="0.2">
      <c r="A913">
        <v>911</v>
      </c>
      <c r="B913" s="1" t="s">
        <v>5173</v>
      </c>
      <c r="C913" s="1" t="s">
        <v>5173</v>
      </c>
      <c r="D913" s="2">
        <v>1</v>
      </c>
      <c r="E913" t="s">
        <v>5174</v>
      </c>
      <c r="F913" t="s">
        <v>5175</v>
      </c>
      <c r="G913" t="s">
        <v>5176</v>
      </c>
      <c r="H913" t="s">
        <v>5177</v>
      </c>
      <c r="I913">
        <v>87316</v>
      </c>
      <c r="J913">
        <v>1969</v>
      </c>
      <c r="K913">
        <v>40</v>
      </c>
      <c r="L913">
        <v>0</v>
      </c>
      <c r="M913">
        <v>153</v>
      </c>
    </row>
    <row r="914" spans="1:13" ht="34" x14ac:dyDescent="0.2">
      <c r="A914">
        <v>912</v>
      </c>
      <c r="B914" s="1" t="s">
        <v>5178</v>
      </c>
      <c r="C914" s="1" t="s">
        <v>5178</v>
      </c>
      <c r="D914" s="2">
        <v>1</v>
      </c>
      <c r="E914" t="s">
        <v>5179</v>
      </c>
      <c r="F914" t="s">
        <v>5180</v>
      </c>
      <c r="G914" t="s">
        <v>5181</v>
      </c>
      <c r="H914" t="s">
        <v>5182</v>
      </c>
      <c r="I914">
        <v>162261</v>
      </c>
      <c r="J914">
        <v>1693</v>
      </c>
      <c r="K914">
        <v>62</v>
      </c>
      <c r="L914">
        <v>0</v>
      </c>
      <c r="M914">
        <v>729</v>
      </c>
    </row>
    <row r="915" spans="1:13" ht="51" x14ac:dyDescent="0.2">
      <c r="A915">
        <v>913</v>
      </c>
      <c r="B915" s="1" t="s">
        <v>5183</v>
      </c>
      <c r="C915" s="1" t="s">
        <v>5183</v>
      </c>
      <c r="D915" s="2">
        <v>1</v>
      </c>
      <c r="E915" t="s">
        <v>5184</v>
      </c>
      <c r="F915" t="s">
        <v>5185</v>
      </c>
      <c r="G915" t="s">
        <v>5186</v>
      </c>
      <c r="H915" t="s">
        <v>5187</v>
      </c>
      <c r="I915">
        <v>177868</v>
      </c>
      <c r="J915">
        <v>3572</v>
      </c>
      <c r="K915">
        <v>27</v>
      </c>
      <c r="L915">
        <v>0</v>
      </c>
      <c r="M915">
        <v>246</v>
      </c>
    </row>
    <row r="916" spans="1:13" ht="34" x14ac:dyDescent="0.2">
      <c r="A916">
        <v>914</v>
      </c>
      <c r="B916" s="1" t="s">
        <v>5188</v>
      </c>
      <c r="C916" s="1" t="s">
        <v>5188</v>
      </c>
      <c r="D916" s="2">
        <v>1</v>
      </c>
      <c r="E916" t="s">
        <v>5189</v>
      </c>
      <c r="F916" t="s">
        <v>5190</v>
      </c>
      <c r="G916" t="s">
        <v>5191</v>
      </c>
      <c r="H916" t="s">
        <v>5192</v>
      </c>
      <c r="I916">
        <v>58463</v>
      </c>
      <c r="J916">
        <v>656</v>
      </c>
      <c r="K916">
        <v>15</v>
      </c>
      <c r="L916">
        <v>0</v>
      </c>
      <c r="M916">
        <v>122</v>
      </c>
    </row>
    <row r="917" spans="1:13" ht="51" x14ac:dyDescent="0.2">
      <c r="A917">
        <v>915</v>
      </c>
      <c r="B917" s="1" t="s">
        <v>5193</v>
      </c>
      <c r="C917" s="1" t="s">
        <v>5194</v>
      </c>
      <c r="D917" s="2">
        <v>0.96875442934295697</v>
      </c>
      <c r="E917" t="s">
        <v>5195</v>
      </c>
      <c r="F917" t="s">
        <v>5196</v>
      </c>
      <c r="G917" t="s">
        <v>5197</v>
      </c>
      <c r="H917" t="s">
        <v>5198</v>
      </c>
      <c r="I917">
        <v>523447</v>
      </c>
      <c r="J917">
        <v>5110</v>
      </c>
      <c r="K917">
        <v>305</v>
      </c>
      <c r="L917">
        <v>0</v>
      </c>
      <c r="M917">
        <v>767</v>
      </c>
    </row>
    <row r="918" spans="1:13" ht="34" x14ac:dyDescent="0.2">
      <c r="A918">
        <v>916</v>
      </c>
      <c r="B918" s="1" t="s">
        <v>5199</v>
      </c>
      <c r="C918" s="1" t="s">
        <v>5200</v>
      </c>
      <c r="D918" s="2">
        <v>0.97727272727272696</v>
      </c>
      <c r="E918" t="s">
        <v>5201</v>
      </c>
      <c r="F918" t="s">
        <v>5202</v>
      </c>
      <c r="G918" t="s">
        <v>5203</v>
      </c>
      <c r="H918" t="s">
        <v>5204</v>
      </c>
      <c r="I918">
        <v>527659</v>
      </c>
      <c r="J918">
        <v>5953</v>
      </c>
      <c r="K918">
        <v>203</v>
      </c>
      <c r="L918">
        <v>0</v>
      </c>
      <c r="M918">
        <v>442</v>
      </c>
    </row>
    <row r="919" spans="1:13" ht="34" x14ac:dyDescent="0.2">
      <c r="A919">
        <v>917</v>
      </c>
      <c r="B919" s="1" t="s">
        <v>5205</v>
      </c>
      <c r="C919" s="1" t="s">
        <v>5205</v>
      </c>
      <c r="D919" s="2">
        <v>1</v>
      </c>
      <c r="E919" t="s">
        <v>5206</v>
      </c>
      <c r="F919" t="s">
        <v>5207</v>
      </c>
      <c r="G919" t="s">
        <v>5208</v>
      </c>
      <c r="H919" t="s">
        <v>5209</v>
      </c>
      <c r="I919">
        <v>273020</v>
      </c>
      <c r="J919">
        <v>3388</v>
      </c>
      <c r="K919">
        <v>83</v>
      </c>
      <c r="L919">
        <v>0</v>
      </c>
      <c r="M919">
        <v>322</v>
      </c>
    </row>
    <row r="920" spans="1:13" ht="51" x14ac:dyDescent="0.2">
      <c r="A920">
        <v>918</v>
      </c>
      <c r="B920" s="1" t="s">
        <v>5210</v>
      </c>
      <c r="C920" s="1" t="s">
        <v>5210</v>
      </c>
      <c r="D920" s="2">
        <v>0.999999999999999</v>
      </c>
      <c r="E920" t="s">
        <v>5211</v>
      </c>
      <c r="F920" t="s">
        <v>5212</v>
      </c>
      <c r="G920" t="s">
        <v>5213</v>
      </c>
      <c r="H920" t="s">
        <v>5214</v>
      </c>
      <c r="I920">
        <v>32417</v>
      </c>
      <c r="J920">
        <v>610</v>
      </c>
      <c r="K920">
        <v>10</v>
      </c>
      <c r="L920">
        <v>0</v>
      </c>
      <c r="M920">
        <v>60</v>
      </c>
    </row>
    <row r="921" spans="1:13" ht="34" x14ac:dyDescent="0.2">
      <c r="A921">
        <v>919</v>
      </c>
      <c r="B921" s="1" t="s">
        <v>5215</v>
      </c>
      <c r="C921" s="1" t="s">
        <v>5216</v>
      </c>
      <c r="D921" s="2">
        <v>0.99186991869918695</v>
      </c>
      <c r="E921" t="s">
        <v>5217</v>
      </c>
      <c r="F921" t="s">
        <v>5218</v>
      </c>
      <c r="G921" t="s">
        <v>5219</v>
      </c>
      <c r="H921" t="s">
        <v>5220</v>
      </c>
      <c r="I921">
        <v>1075349</v>
      </c>
      <c r="J921">
        <v>9524</v>
      </c>
      <c r="K921">
        <v>197</v>
      </c>
      <c r="L921">
        <v>0</v>
      </c>
      <c r="M921">
        <v>298</v>
      </c>
    </row>
    <row r="922" spans="1:13" ht="34" x14ac:dyDescent="0.2">
      <c r="A922">
        <v>920</v>
      </c>
      <c r="B922" s="1" t="s">
        <v>5221</v>
      </c>
      <c r="C922" s="1" t="s">
        <v>5222</v>
      </c>
      <c r="D922" s="2">
        <v>0.99312706632284098</v>
      </c>
      <c r="E922" t="s">
        <v>5223</v>
      </c>
      <c r="F922" t="s">
        <v>5224</v>
      </c>
      <c r="G922" t="s">
        <v>5225</v>
      </c>
      <c r="H922" t="s">
        <v>5226</v>
      </c>
      <c r="I922">
        <v>43208</v>
      </c>
      <c r="J922">
        <v>1110</v>
      </c>
      <c r="K922">
        <v>45</v>
      </c>
      <c r="L922">
        <v>0</v>
      </c>
      <c r="M922">
        <v>527</v>
      </c>
    </row>
    <row r="923" spans="1:13" ht="34" x14ac:dyDescent="0.2">
      <c r="A923">
        <v>921</v>
      </c>
      <c r="B923" s="1" t="s">
        <v>5227</v>
      </c>
      <c r="C923" s="1" t="s">
        <v>5228</v>
      </c>
      <c r="D923" s="2">
        <v>0.98876404494381998</v>
      </c>
      <c r="E923" t="s">
        <v>5229</v>
      </c>
      <c r="F923" t="s">
        <v>5230</v>
      </c>
      <c r="G923" t="s">
        <v>5231</v>
      </c>
      <c r="H923" t="s">
        <v>5232</v>
      </c>
      <c r="I923">
        <v>28165</v>
      </c>
      <c r="J923">
        <v>205</v>
      </c>
      <c r="K923">
        <v>6</v>
      </c>
      <c r="L923">
        <v>0</v>
      </c>
      <c r="M923">
        <v>12</v>
      </c>
    </row>
    <row r="924" spans="1:13" ht="34" x14ac:dyDescent="0.2">
      <c r="A924">
        <v>922</v>
      </c>
      <c r="B924" s="1" t="s">
        <v>5233</v>
      </c>
      <c r="C924" s="1" t="s">
        <v>5234</v>
      </c>
      <c r="D924" s="2">
        <v>0.99166666666666603</v>
      </c>
      <c r="E924" t="s">
        <v>5235</v>
      </c>
      <c r="F924" t="s">
        <v>5236</v>
      </c>
      <c r="G924" t="s">
        <v>5237</v>
      </c>
      <c r="H924" t="s">
        <v>5238</v>
      </c>
      <c r="I924">
        <v>4777</v>
      </c>
      <c r="J924">
        <v>73</v>
      </c>
      <c r="K924">
        <v>2</v>
      </c>
      <c r="L924">
        <v>0</v>
      </c>
      <c r="M924">
        <v>4</v>
      </c>
    </row>
    <row r="925" spans="1:13" ht="34" x14ac:dyDescent="0.2">
      <c r="A925">
        <v>923</v>
      </c>
      <c r="B925" s="1" t="s">
        <v>5239</v>
      </c>
      <c r="C925" s="1" t="s">
        <v>5239</v>
      </c>
      <c r="D925" s="2">
        <v>1</v>
      </c>
      <c r="E925" t="s">
        <v>5240</v>
      </c>
      <c r="F925" t="s">
        <v>5241</v>
      </c>
      <c r="G925" t="s">
        <v>5242</v>
      </c>
      <c r="H925" t="s">
        <v>5243</v>
      </c>
      <c r="I925">
        <v>222119</v>
      </c>
      <c r="J925">
        <v>1373</v>
      </c>
      <c r="K925">
        <v>608</v>
      </c>
      <c r="L925">
        <v>0</v>
      </c>
      <c r="M925">
        <v>335</v>
      </c>
    </row>
    <row r="926" spans="1:13" ht="34" x14ac:dyDescent="0.2">
      <c r="A926">
        <v>924</v>
      </c>
      <c r="B926" s="1" t="s">
        <v>5244</v>
      </c>
      <c r="C926" s="1" t="s">
        <v>5245</v>
      </c>
      <c r="D926" s="2">
        <v>0.99259259259259203</v>
      </c>
      <c r="E926" t="s">
        <v>5246</v>
      </c>
      <c r="F926" t="s">
        <v>5247</v>
      </c>
      <c r="G926" t="s">
        <v>5248</v>
      </c>
      <c r="H926" t="s">
        <v>5249</v>
      </c>
      <c r="I926">
        <v>382747</v>
      </c>
      <c r="J926">
        <v>4384</v>
      </c>
      <c r="K926">
        <v>105</v>
      </c>
      <c r="L926">
        <v>0</v>
      </c>
      <c r="M926">
        <v>263</v>
      </c>
    </row>
    <row r="927" spans="1:13" ht="34" x14ac:dyDescent="0.2">
      <c r="A927">
        <v>925</v>
      </c>
      <c r="B927" s="1" t="s">
        <v>5250</v>
      </c>
      <c r="C927" s="1" t="s">
        <v>5251</v>
      </c>
      <c r="D927" s="2">
        <v>0.89445877332336599</v>
      </c>
      <c r="E927" t="s">
        <v>5252</v>
      </c>
      <c r="F927" t="s">
        <v>5253</v>
      </c>
      <c r="G927" t="s">
        <v>5254</v>
      </c>
      <c r="H927" t="s">
        <v>5255</v>
      </c>
      <c r="I927">
        <v>30993</v>
      </c>
      <c r="J927">
        <v>355</v>
      </c>
      <c r="K927">
        <v>8</v>
      </c>
      <c r="L927">
        <v>0</v>
      </c>
      <c r="M927">
        <v>41</v>
      </c>
    </row>
    <row r="928" spans="1:13" ht="68" x14ac:dyDescent="0.2">
      <c r="A928">
        <v>926</v>
      </c>
      <c r="B928" s="1" t="s">
        <v>5256</v>
      </c>
      <c r="C928" s="1" t="s">
        <v>5257</v>
      </c>
      <c r="D928" s="2">
        <v>0.94027949313493098</v>
      </c>
      <c r="E928" t="s">
        <v>5258</v>
      </c>
      <c r="F928" t="s">
        <v>5259</v>
      </c>
      <c r="G928" t="s">
        <v>5260</v>
      </c>
      <c r="H928" t="s">
        <v>5261</v>
      </c>
      <c r="I928">
        <v>77608</v>
      </c>
      <c r="J928">
        <v>716</v>
      </c>
      <c r="K928">
        <v>112</v>
      </c>
      <c r="L928">
        <v>0</v>
      </c>
      <c r="M928">
        <v>121</v>
      </c>
    </row>
    <row r="929" spans="1:13" ht="34" x14ac:dyDescent="0.2">
      <c r="A929">
        <v>927</v>
      </c>
      <c r="B929" s="1" t="s">
        <v>5262</v>
      </c>
      <c r="C929" s="1" t="s">
        <v>5262</v>
      </c>
      <c r="D929" s="2">
        <v>1</v>
      </c>
      <c r="E929" t="s">
        <v>5263</v>
      </c>
      <c r="F929" t="s">
        <v>5264</v>
      </c>
      <c r="G929" t="s">
        <v>5265</v>
      </c>
      <c r="H929" t="s">
        <v>5266</v>
      </c>
      <c r="I929">
        <v>91567</v>
      </c>
      <c r="J929">
        <v>848</v>
      </c>
      <c r="K929">
        <v>56</v>
      </c>
      <c r="L929">
        <v>0</v>
      </c>
      <c r="M929">
        <v>59</v>
      </c>
    </row>
    <row r="930" spans="1:13" ht="34" x14ac:dyDescent="0.2">
      <c r="A930">
        <v>928</v>
      </c>
      <c r="B930" s="1" t="s">
        <v>5267</v>
      </c>
      <c r="C930" s="1" t="s">
        <v>5267</v>
      </c>
      <c r="D930" s="2">
        <v>1</v>
      </c>
      <c r="E930" t="s">
        <v>5268</v>
      </c>
      <c r="F930" t="s">
        <v>5269</v>
      </c>
      <c r="G930" t="s">
        <v>5270</v>
      </c>
      <c r="H930" t="s">
        <v>5271</v>
      </c>
      <c r="I930">
        <v>199693</v>
      </c>
      <c r="J930">
        <v>3791</v>
      </c>
      <c r="K930">
        <v>134</v>
      </c>
      <c r="L930">
        <v>0</v>
      </c>
      <c r="M930">
        <v>440</v>
      </c>
    </row>
    <row r="931" spans="1:13" ht="34" x14ac:dyDescent="0.2">
      <c r="A931">
        <v>929</v>
      </c>
      <c r="B931" s="1" t="s">
        <v>5272</v>
      </c>
      <c r="C931" s="1" t="s">
        <v>5272</v>
      </c>
      <c r="D931" s="2">
        <v>1</v>
      </c>
      <c r="E931" t="s">
        <v>5273</v>
      </c>
      <c r="F931" t="s">
        <v>5274</v>
      </c>
      <c r="G931" t="s">
        <v>5275</v>
      </c>
      <c r="H931" t="s">
        <v>5276</v>
      </c>
      <c r="I931">
        <v>188515</v>
      </c>
      <c r="J931">
        <v>2998</v>
      </c>
      <c r="K931">
        <v>61</v>
      </c>
      <c r="L931">
        <v>0</v>
      </c>
      <c r="M931">
        <v>491</v>
      </c>
    </row>
    <row r="932" spans="1:13" ht="51" x14ac:dyDescent="0.2">
      <c r="A932">
        <v>930</v>
      </c>
      <c r="B932" s="1" t="s">
        <v>5277</v>
      </c>
      <c r="C932" s="1" t="s">
        <v>5278</v>
      </c>
      <c r="D932" s="2">
        <v>0.99193548387096797</v>
      </c>
      <c r="E932" t="s">
        <v>5279</v>
      </c>
      <c r="F932" t="s">
        <v>5280</v>
      </c>
      <c r="G932" t="s">
        <v>5281</v>
      </c>
      <c r="H932" t="s">
        <v>5282</v>
      </c>
      <c r="I932">
        <v>401557</v>
      </c>
      <c r="J932">
        <v>2974</v>
      </c>
      <c r="K932">
        <v>62</v>
      </c>
      <c r="L932">
        <v>0</v>
      </c>
      <c r="M932">
        <v>157</v>
      </c>
    </row>
    <row r="933" spans="1:13" ht="34" x14ac:dyDescent="0.2">
      <c r="A933">
        <v>931</v>
      </c>
      <c r="B933" s="1" t="s">
        <v>5283</v>
      </c>
      <c r="C933" s="1" t="s">
        <v>5284</v>
      </c>
      <c r="D933" s="2">
        <v>0.90541913677793895</v>
      </c>
      <c r="E933" t="s">
        <v>5285</v>
      </c>
      <c r="F933" t="s">
        <v>5286</v>
      </c>
      <c r="G933" t="s">
        <v>5287</v>
      </c>
      <c r="H933" t="s">
        <v>5288</v>
      </c>
      <c r="I933">
        <v>227793</v>
      </c>
      <c r="J933">
        <v>4118</v>
      </c>
      <c r="K933">
        <v>38</v>
      </c>
      <c r="L933">
        <v>0</v>
      </c>
      <c r="M933">
        <v>242</v>
      </c>
    </row>
    <row r="934" spans="1:13" ht="51" x14ac:dyDescent="0.2">
      <c r="A934">
        <v>932</v>
      </c>
      <c r="B934" s="1" t="s">
        <v>5289</v>
      </c>
      <c r="C934" s="1" t="s">
        <v>5290</v>
      </c>
      <c r="D934" s="2">
        <v>0.99516908212560296</v>
      </c>
      <c r="E934" t="s">
        <v>5291</v>
      </c>
      <c r="F934" t="s">
        <v>5292</v>
      </c>
      <c r="G934" t="s">
        <v>5293</v>
      </c>
      <c r="H934" t="s">
        <v>5294</v>
      </c>
      <c r="I934">
        <v>139857</v>
      </c>
      <c r="J934">
        <v>658</v>
      </c>
      <c r="K934">
        <v>11</v>
      </c>
      <c r="L934">
        <v>0</v>
      </c>
      <c r="M934">
        <v>19</v>
      </c>
    </row>
    <row r="935" spans="1:13" ht="34" x14ac:dyDescent="0.2">
      <c r="A935">
        <v>933</v>
      </c>
      <c r="B935" s="1" t="s">
        <v>5295</v>
      </c>
      <c r="C935" s="1" t="s">
        <v>5296</v>
      </c>
      <c r="D935" s="2">
        <v>0.98550724637681097</v>
      </c>
      <c r="E935" t="s">
        <v>5297</v>
      </c>
      <c r="F935" t="s">
        <v>5298</v>
      </c>
      <c r="G935" t="s">
        <v>5299</v>
      </c>
      <c r="H935" t="s">
        <v>5300</v>
      </c>
      <c r="I935">
        <v>1070353</v>
      </c>
      <c r="J935">
        <v>10068</v>
      </c>
      <c r="K935">
        <v>270</v>
      </c>
      <c r="L935">
        <v>0</v>
      </c>
      <c r="M935">
        <v>717</v>
      </c>
    </row>
    <row r="936" spans="1:13" ht="51" x14ac:dyDescent="0.2">
      <c r="A936">
        <v>934</v>
      </c>
      <c r="B936" s="1" t="s">
        <v>5301</v>
      </c>
      <c r="C936" s="1" t="s">
        <v>5302</v>
      </c>
      <c r="D936" s="2">
        <v>0.99186991869918695</v>
      </c>
      <c r="E936" t="s">
        <v>5303</v>
      </c>
      <c r="F936" t="s">
        <v>5304</v>
      </c>
      <c r="G936" t="s">
        <v>5305</v>
      </c>
      <c r="H936" t="s">
        <v>5306</v>
      </c>
      <c r="I936">
        <v>17997</v>
      </c>
      <c r="J936">
        <v>184</v>
      </c>
      <c r="K936">
        <v>3</v>
      </c>
      <c r="L936">
        <v>0</v>
      </c>
      <c r="M936">
        <v>7</v>
      </c>
    </row>
    <row r="937" spans="1:13" ht="34" x14ac:dyDescent="0.2">
      <c r="A937">
        <v>935</v>
      </c>
      <c r="B937" s="1" t="s">
        <v>5307</v>
      </c>
      <c r="C937" s="1" t="s">
        <v>5307</v>
      </c>
      <c r="D937" s="2">
        <v>1</v>
      </c>
      <c r="E937" t="s">
        <v>5308</v>
      </c>
      <c r="F937" t="s">
        <v>5309</v>
      </c>
      <c r="G937" t="s">
        <v>5310</v>
      </c>
      <c r="H937" t="s">
        <v>5311</v>
      </c>
      <c r="I937">
        <v>438595</v>
      </c>
      <c r="J937">
        <v>8156</v>
      </c>
      <c r="K937">
        <v>149</v>
      </c>
      <c r="L937">
        <v>0</v>
      </c>
      <c r="M937">
        <v>407</v>
      </c>
    </row>
    <row r="938" spans="1:13" ht="34" x14ac:dyDescent="0.2">
      <c r="A938">
        <v>936</v>
      </c>
      <c r="B938" s="1" t="s">
        <v>5312</v>
      </c>
      <c r="C938" s="1" t="s">
        <v>5312</v>
      </c>
      <c r="D938" s="2">
        <v>1</v>
      </c>
      <c r="E938" t="s">
        <v>5313</v>
      </c>
      <c r="F938" t="s">
        <v>5314</v>
      </c>
      <c r="G938" t="s">
        <v>5315</v>
      </c>
      <c r="H938" t="s">
        <v>5316</v>
      </c>
      <c r="I938">
        <v>112966</v>
      </c>
      <c r="J938">
        <v>1585</v>
      </c>
      <c r="K938">
        <v>27</v>
      </c>
      <c r="L938">
        <v>0</v>
      </c>
      <c r="M938">
        <v>250</v>
      </c>
    </row>
    <row r="939" spans="1:13" ht="34" x14ac:dyDescent="0.2">
      <c r="A939">
        <v>937</v>
      </c>
      <c r="B939" s="1" t="s">
        <v>5317</v>
      </c>
      <c r="C939" s="1" t="s">
        <v>5317</v>
      </c>
      <c r="D939" s="2">
        <v>1</v>
      </c>
      <c r="E939" t="s">
        <v>5318</v>
      </c>
      <c r="F939" t="s">
        <v>5319</v>
      </c>
      <c r="G939" t="s">
        <v>5320</v>
      </c>
      <c r="H939" t="s">
        <v>5321</v>
      </c>
      <c r="I939">
        <v>190815</v>
      </c>
      <c r="J939">
        <v>2327</v>
      </c>
      <c r="K939">
        <v>31</v>
      </c>
      <c r="L939">
        <v>0</v>
      </c>
      <c r="M939">
        <v>115</v>
      </c>
    </row>
    <row r="940" spans="1:13" ht="34" x14ac:dyDescent="0.2">
      <c r="A940">
        <v>938</v>
      </c>
      <c r="B940" s="1" t="s">
        <v>5322</v>
      </c>
      <c r="C940" s="1" t="s">
        <v>5322</v>
      </c>
      <c r="D940" s="2">
        <v>0.999999999999999</v>
      </c>
      <c r="E940" t="s">
        <v>5323</v>
      </c>
      <c r="F940" t="s">
        <v>5324</v>
      </c>
      <c r="G940" t="s">
        <v>5325</v>
      </c>
      <c r="H940" t="s">
        <v>5326</v>
      </c>
      <c r="I940">
        <v>182364</v>
      </c>
      <c r="J940">
        <v>2062</v>
      </c>
      <c r="K940">
        <v>49</v>
      </c>
      <c r="L940">
        <v>0</v>
      </c>
      <c r="M940">
        <v>277</v>
      </c>
    </row>
    <row r="941" spans="1:13" ht="51" x14ac:dyDescent="0.2">
      <c r="A941">
        <v>939</v>
      </c>
      <c r="B941" s="1" t="s">
        <v>5327</v>
      </c>
      <c r="C941" s="1" t="s">
        <v>5328</v>
      </c>
      <c r="D941" s="2">
        <v>0.99484536082474195</v>
      </c>
      <c r="E941" t="s">
        <v>5329</v>
      </c>
      <c r="F941" t="s">
        <v>5330</v>
      </c>
      <c r="G941" t="s">
        <v>5331</v>
      </c>
      <c r="H941" t="s">
        <v>5332</v>
      </c>
      <c r="I941">
        <v>69772</v>
      </c>
      <c r="J941">
        <v>650</v>
      </c>
      <c r="K941">
        <v>12</v>
      </c>
      <c r="L941">
        <v>0</v>
      </c>
      <c r="M941">
        <v>41</v>
      </c>
    </row>
    <row r="942" spans="1:13" ht="34" x14ac:dyDescent="0.2">
      <c r="A942">
        <v>940</v>
      </c>
      <c r="B942" s="1" t="s">
        <v>5333</v>
      </c>
      <c r="C942" s="1" t="s">
        <v>5334</v>
      </c>
      <c r="D942" s="2">
        <v>0.98863636363636298</v>
      </c>
      <c r="E942" t="s">
        <v>5335</v>
      </c>
      <c r="F942" t="s">
        <v>5336</v>
      </c>
      <c r="G942" t="s">
        <v>5337</v>
      </c>
      <c r="H942" t="s">
        <v>5338</v>
      </c>
      <c r="I942">
        <v>2136259</v>
      </c>
      <c r="J942">
        <v>11866</v>
      </c>
      <c r="K942">
        <v>398</v>
      </c>
      <c r="L942">
        <v>0</v>
      </c>
      <c r="M942">
        <v>969</v>
      </c>
    </row>
    <row r="943" spans="1:13" ht="51" x14ac:dyDescent="0.2">
      <c r="A943">
        <v>941</v>
      </c>
      <c r="B943" s="1" t="s">
        <v>5339</v>
      </c>
      <c r="C943" s="1" t="s">
        <v>5340</v>
      </c>
      <c r="D943" s="2">
        <v>0.61262563911190504</v>
      </c>
      <c r="E943" t="s">
        <v>5341</v>
      </c>
      <c r="F943" t="s">
        <v>5342</v>
      </c>
      <c r="G943" t="s">
        <v>5343</v>
      </c>
      <c r="H943" t="s">
        <v>5344</v>
      </c>
      <c r="I943">
        <v>2747810</v>
      </c>
      <c r="J943">
        <v>34412</v>
      </c>
      <c r="K943">
        <v>713</v>
      </c>
      <c r="L943">
        <v>0</v>
      </c>
      <c r="M943">
        <v>2086</v>
      </c>
    </row>
    <row r="944" spans="1:13" ht="51" x14ac:dyDescent="0.2">
      <c r="A944">
        <v>942</v>
      </c>
      <c r="B944" s="1" t="s">
        <v>5345</v>
      </c>
      <c r="C944" s="1" t="s">
        <v>5346</v>
      </c>
      <c r="D944" s="2">
        <v>0.80302917180083999</v>
      </c>
      <c r="E944" t="s">
        <v>5347</v>
      </c>
      <c r="F944" t="s">
        <v>5348</v>
      </c>
      <c r="G944" t="s">
        <v>5349</v>
      </c>
      <c r="H944" t="s">
        <v>5350</v>
      </c>
      <c r="I944">
        <v>134541</v>
      </c>
      <c r="J944">
        <v>1571</v>
      </c>
      <c r="K944">
        <v>42</v>
      </c>
      <c r="L944">
        <v>0</v>
      </c>
      <c r="M944">
        <v>74</v>
      </c>
    </row>
    <row r="945" spans="1:13" ht="34" x14ac:dyDescent="0.2">
      <c r="A945">
        <v>943</v>
      </c>
      <c r="B945" s="1" t="s">
        <v>5351</v>
      </c>
      <c r="C945" s="1" t="s">
        <v>5352</v>
      </c>
      <c r="D945" s="2">
        <v>0.96412047702944803</v>
      </c>
      <c r="E945" t="s">
        <v>5353</v>
      </c>
      <c r="F945" t="s">
        <v>5354</v>
      </c>
      <c r="G945" t="s">
        <v>5355</v>
      </c>
      <c r="H945" t="s">
        <v>5356</v>
      </c>
      <c r="I945">
        <v>6490</v>
      </c>
      <c r="J945">
        <v>50</v>
      </c>
      <c r="K945">
        <v>0</v>
      </c>
      <c r="L945">
        <v>0</v>
      </c>
      <c r="M945">
        <v>4</v>
      </c>
    </row>
    <row r="946" spans="1:13" ht="17" x14ac:dyDescent="0.2">
      <c r="A946">
        <v>944</v>
      </c>
      <c r="B946" s="1" t="s">
        <v>5357</v>
      </c>
      <c r="C946" s="1" t="s">
        <v>5357</v>
      </c>
      <c r="D946" s="2">
        <v>1</v>
      </c>
      <c r="E946" t="s">
        <v>5358</v>
      </c>
      <c r="F946" t="s">
        <v>5359</v>
      </c>
      <c r="G946" t="s">
        <v>5360</v>
      </c>
      <c r="H946" t="s">
        <v>5361</v>
      </c>
      <c r="I946">
        <v>78496</v>
      </c>
      <c r="J946">
        <v>862</v>
      </c>
      <c r="K946">
        <v>53</v>
      </c>
      <c r="L946">
        <v>0</v>
      </c>
      <c r="M946">
        <v>45</v>
      </c>
    </row>
    <row r="947" spans="1:13" ht="34" x14ac:dyDescent="0.2">
      <c r="A947">
        <v>945</v>
      </c>
      <c r="B947" s="1" t="s">
        <v>5362</v>
      </c>
      <c r="C947" s="1" t="s">
        <v>5363</v>
      </c>
      <c r="D947" s="2">
        <v>0.99056603773584895</v>
      </c>
      <c r="E947" t="s">
        <v>5364</v>
      </c>
      <c r="F947" t="s">
        <v>5365</v>
      </c>
      <c r="G947" t="s">
        <v>5366</v>
      </c>
      <c r="H947" t="s">
        <v>5367</v>
      </c>
      <c r="I947">
        <v>24306</v>
      </c>
      <c r="J947">
        <v>241</v>
      </c>
      <c r="K947">
        <v>62</v>
      </c>
      <c r="L947">
        <v>0</v>
      </c>
      <c r="M947">
        <v>83</v>
      </c>
    </row>
    <row r="948" spans="1:13" ht="51" x14ac:dyDescent="0.2">
      <c r="A948">
        <v>946</v>
      </c>
      <c r="B948" s="1" t="s">
        <v>5368</v>
      </c>
      <c r="C948" s="1" t="s">
        <v>5369</v>
      </c>
      <c r="D948" s="2">
        <v>0.85538675160575595</v>
      </c>
      <c r="E948" t="s">
        <v>5370</v>
      </c>
      <c r="F948" t="s">
        <v>5371</v>
      </c>
      <c r="G948" t="s">
        <v>5372</v>
      </c>
      <c r="H948" t="s">
        <v>5373</v>
      </c>
      <c r="I948">
        <v>126437</v>
      </c>
      <c r="J948">
        <v>1501</v>
      </c>
      <c r="K948">
        <v>59</v>
      </c>
      <c r="L948">
        <v>0</v>
      </c>
      <c r="M948">
        <v>195</v>
      </c>
    </row>
    <row r="949" spans="1:13" ht="51" x14ac:dyDescent="0.2">
      <c r="A949">
        <v>947</v>
      </c>
      <c r="B949" s="1" t="s">
        <v>5374</v>
      </c>
      <c r="C949" s="1" t="s">
        <v>5375</v>
      </c>
      <c r="D949" s="2">
        <v>0.95835877837745898</v>
      </c>
      <c r="E949" t="s">
        <v>5376</v>
      </c>
      <c r="F949" t="s">
        <v>5377</v>
      </c>
      <c r="G949" t="s">
        <v>5378</v>
      </c>
      <c r="H949" t="s">
        <v>5379</v>
      </c>
      <c r="I949">
        <v>97612</v>
      </c>
      <c r="J949">
        <v>593</v>
      </c>
      <c r="K949">
        <v>13</v>
      </c>
      <c r="L949">
        <v>0</v>
      </c>
      <c r="M949">
        <v>62</v>
      </c>
    </row>
    <row r="950" spans="1:13" ht="34" x14ac:dyDescent="0.2">
      <c r="A950">
        <v>948</v>
      </c>
      <c r="B950" s="1" t="s">
        <v>5380</v>
      </c>
      <c r="C950" s="1" t="s">
        <v>5380</v>
      </c>
      <c r="D950" s="2">
        <v>1</v>
      </c>
      <c r="E950" t="s">
        <v>5381</v>
      </c>
      <c r="F950" t="s">
        <v>5382</v>
      </c>
      <c r="G950" t="s">
        <v>5383</v>
      </c>
      <c r="H950" t="s">
        <v>5384</v>
      </c>
      <c r="I950">
        <v>96296</v>
      </c>
      <c r="J950">
        <v>970</v>
      </c>
      <c r="K950">
        <v>31</v>
      </c>
      <c r="L950">
        <v>0</v>
      </c>
      <c r="M950">
        <v>144</v>
      </c>
    </row>
    <row r="951" spans="1:13" ht="34" x14ac:dyDescent="0.2">
      <c r="A951">
        <v>949</v>
      </c>
      <c r="B951" s="1" t="s">
        <v>5385</v>
      </c>
      <c r="C951" s="1" t="s">
        <v>5385</v>
      </c>
      <c r="D951" s="2">
        <v>1</v>
      </c>
      <c r="E951" t="s">
        <v>5386</v>
      </c>
      <c r="F951" t="s">
        <v>5387</v>
      </c>
      <c r="G951" t="s">
        <v>5388</v>
      </c>
      <c r="H951" t="s">
        <v>5389</v>
      </c>
      <c r="I951">
        <v>159293</v>
      </c>
      <c r="J951">
        <v>1091</v>
      </c>
      <c r="K951">
        <v>236</v>
      </c>
      <c r="L951">
        <v>0</v>
      </c>
      <c r="M951">
        <v>162</v>
      </c>
    </row>
    <row r="952" spans="1:13" ht="51" x14ac:dyDescent="0.2">
      <c r="A952">
        <v>950</v>
      </c>
      <c r="B952" s="1" t="s">
        <v>5390</v>
      </c>
      <c r="C952" s="1" t="s">
        <v>5391</v>
      </c>
      <c r="D952" s="2">
        <v>0.97995405596144503</v>
      </c>
      <c r="E952" t="s">
        <v>5392</v>
      </c>
      <c r="F952" t="s">
        <v>5393</v>
      </c>
      <c r="G952" t="s">
        <v>5394</v>
      </c>
      <c r="H952" t="s">
        <v>5395</v>
      </c>
      <c r="I952">
        <v>111764</v>
      </c>
      <c r="J952">
        <v>1316</v>
      </c>
      <c r="K952">
        <v>116</v>
      </c>
      <c r="L952">
        <v>0</v>
      </c>
      <c r="M952">
        <v>312</v>
      </c>
    </row>
    <row r="953" spans="1:13" ht="34" x14ac:dyDescent="0.2">
      <c r="A953">
        <v>951</v>
      </c>
      <c r="B953" s="1" t="s">
        <v>5396</v>
      </c>
      <c r="C953" s="1" t="s">
        <v>5396</v>
      </c>
      <c r="D953" s="2">
        <v>1</v>
      </c>
      <c r="E953" t="s">
        <v>5397</v>
      </c>
      <c r="F953" t="s">
        <v>5398</v>
      </c>
      <c r="G953" t="s">
        <v>5399</v>
      </c>
      <c r="H953" t="s">
        <v>5400</v>
      </c>
      <c r="I953">
        <v>91334</v>
      </c>
      <c r="J953">
        <v>928</v>
      </c>
      <c r="K953">
        <v>324</v>
      </c>
      <c r="L953">
        <v>0</v>
      </c>
      <c r="M953">
        <v>225</v>
      </c>
    </row>
    <row r="954" spans="1:13" ht="51" x14ac:dyDescent="0.2">
      <c r="A954">
        <v>952</v>
      </c>
      <c r="B954" s="1" t="s">
        <v>5401</v>
      </c>
      <c r="C954" s="1" t="s">
        <v>5402</v>
      </c>
      <c r="D954" s="2">
        <v>0.84765291476967397</v>
      </c>
      <c r="E954" t="s">
        <v>5403</v>
      </c>
      <c r="F954" t="s">
        <v>5404</v>
      </c>
      <c r="G954" t="s">
        <v>5405</v>
      </c>
      <c r="H954" t="s">
        <v>5406</v>
      </c>
      <c r="I954">
        <v>66984</v>
      </c>
      <c r="J954">
        <v>734</v>
      </c>
      <c r="K954">
        <v>293</v>
      </c>
      <c r="L954">
        <v>0</v>
      </c>
      <c r="M954">
        <v>260</v>
      </c>
    </row>
    <row r="955" spans="1:13" ht="34" x14ac:dyDescent="0.2">
      <c r="A955">
        <v>953</v>
      </c>
      <c r="B955" s="1" t="s">
        <v>5407</v>
      </c>
      <c r="C955" s="1" t="s">
        <v>5408</v>
      </c>
      <c r="D955" s="2">
        <v>0.99074074074074003</v>
      </c>
      <c r="E955" t="s">
        <v>5409</v>
      </c>
      <c r="F955" t="s">
        <v>5410</v>
      </c>
      <c r="G955" t="s">
        <v>5411</v>
      </c>
      <c r="H955" t="s">
        <v>5412</v>
      </c>
      <c r="I955">
        <v>953211</v>
      </c>
      <c r="J955">
        <v>14285</v>
      </c>
      <c r="K955">
        <v>503</v>
      </c>
      <c r="L955">
        <v>0</v>
      </c>
      <c r="M955">
        <v>2606</v>
      </c>
    </row>
    <row r="956" spans="1:13" ht="34" x14ac:dyDescent="0.2">
      <c r="A956">
        <v>954</v>
      </c>
      <c r="B956" s="1" t="s">
        <v>5413</v>
      </c>
      <c r="C956" s="1" t="s">
        <v>5413</v>
      </c>
      <c r="D956" s="2">
        <v>1</v>
      </c>
      <c r="E956" t="s">
        <v>5414</v>
      </c>
      <c r="F956" t="s">
        <v>5415</v>
      </c>
      <c r="G956" t="s">
        <v>5416</v>
      </c>
      <c r="H956" t="s">
        <v>5417</v>
      </c>
      <c r="I956">
        <v>127668</v>
      </c>
      <c r="J956">
        <v>1299</v>
      </c>
      <c r="K956">
        <v>282</v>
      </c>
      <c r="L956">
        <v>0</v>
      </c>
      <c r="M956">
        <v>152</v>
      </c>
    </row>
    <row r="957" spans="1:13" ht="51" x14ac:dyDescent="0.2">
      <c r="A957">
        <v>955</v>
      </c>
      <c r="B957" s="1" t="s">
        <v>5418</v>
      </c>
      <c r="C957" s="1" t="s">
        <v>5419</v>
      </c>
      <c r="D957" s="2">
        <v>0.96497303989956096</v>
      </c>
      <c r="E957" t="s">
        <v>5420</v>
      </c>
      <c r="F957" t="s">
        <v>5421</v>
      </c>
      <c r="G957" t="s">
        <v>5422</v>
      </c>
      <c r="H957" t="s">
        <v>5423</v>
      </c>
      <c r="I957">
        <v>42073</v>
      </c>
      <c r="J957">
        <v>592</v>
      </c>
      <c r="K957">
        <v>268</v>
      </c>
      <c r="L957">
        <v>0</v>
      </c>
      <c r="M957">
        <v>255</v>
      </c>
    </row>
    <row r="958" spans="1:13" ht="34" x14ac:dyDescent="0.2">
      <c r="A958">
        <v>956</v>
      </c>
      <c r="B958" s="1" t="s">
        <v>5424</v>
      </c>
      <c r="C958" s="1" t="s">
        <v>5424</v>
      </c>
      <c r="D958" s="2">
        <v>1</v>
      </c>
      <c r="E958" t="s">
        <v>5425</v>
      </c>
      <c r="F958" t="s">
        <v>5426</v>
      </c>
      <c r="G958" t="s">
        <v>5427</v>
      </c>
      <c r="H958" t="s">
        <v>5428</v>
      </c>
      <c r="I958">
        <v>100739</v>
      </c>
      <c r="J958">
        <v>1470</v>
      </c>
      <c r="K958">
        <v>109</v>
      </c>
      <c r="L958">
        <v>0</v>
      </c>
      <c r="M958">
        <v>258</v>
      </c>
    </row>
    <row r="959" spans="1:13" ht="51" x14ac:dyDescent="0.2">
      <c r="A959">
        <v>957</v>
      </c>
      <c r="B959" s="1" t="s">
        <v>5429</v>
      </c>
      <c r="C959" s="1" t="s">
        <v>5430</v>
      </c>
      <c r="D959" s="2">
        <v>0.96294173878146205</v>
      </c>
      <c r="E959" t="s">
        <v>5431</v>
      </c>
      <c r="F959" t="s">
        <v>5432</v>
      </c>
      <c r="G959" t="s">
        <v>5433</v>
      </c>
      <c r="H959" t="s">
        <v>5434</v>
      </c>
      <c r="I959">
        <v>195063</v>
      </c>
      <c r="J959">
        <v>2029</v>
      </c>
      <c r="K959">
        <v>56</v>
      </c>
      <c r="L959">
        <v>0</v>
      </c>
      <c r="M959">
        <v>337</v>
      </c>
    </row>
    <row r="960" spans="1:13" ht="51" x14ac:dyDescent="0.2">
      <c r="A960">
        <v>958</v>
      </c>
      <c r="B960" s="1" t="s">
        <v>5435</v>
      </c>
      <c r="C960" s="1" t="s">
        <v>5436</v>
      </c>
      <c r="D960" s="2">
        <v>0.91890016326049295</v>
      </c>
      <c r="E960" t="s">
        <v>5437</v>
      </c>
      <c r="F960" t="s">
        <v>5438</v>
      </c>
      <c r="G960" t="s">
        <v>5439</v>
      </c>
      <c r="H960" t="s">
        <v>5440</v>
      </c>
      <c r="I960">
        <v>33567</v>
      </c>
      <c r="J960">
        <v>441</v>
      </c>
      <c r="K960">
        <v>23</v>
      </c>
      <c r="L960">
        <v>0</v>
      </c>
      <c r="M960">
        <v>42</v>
      </c>
    </row>
    <row r="961" spans="1:13" ht="34" x14ac:dyDescent="0.2">
      <c r="A961">
        <v>959</v>
      </c>
      <c r="B961" s="1" t="s">
        <v>5441</v>
      </c>
      <c r="C961" s="1" t="s">
        <v>5441</v>
      </c>
      <c r="D961" s="2">
        <v>1</v>
      </c>
      <c r="E961" t="s">
        <v>5442</v>
      </c>
      <c r="F961" t="s">
        <v>5443</v>
      </c>
      <c r="G961" t="s">
        <v>5444</v>
      </c>
      <c r="H961" t="s">
        <v>5445</v>
      </c>
      <c r="I961">
        <v>113110</v>
      </c>
      <c r="J961">
        <v>1530</v>
      </c>
      <c r="K961">
        <v>63</v>
      </c>
      <c r="L961">
        <v>0</v>
      </c>
      <c r="M961">
        <v>135</v>
      </c>
    </row>
    <row r="962" spans="1:13" ht="51" x14ac:dyDescent="0.2">
      <c r="A962">
        <v>960</v>
      </c>
      <c r="B962" s="1" t="s">
        <v>5446</v>
      </c>
      <c r="C962" s="1" t="s">
        <v>5446</v>
      </c>
      <c r="D962" s="2">
        <v>0.999999999999999</v>
      </c>
      <c r="E962" t="s">
        <v>5447</v>
      </c>
      <c r="F962" t="s">
        <v>5448</v>
      </c>
      <c r="G962" t="s">
        <v>5449</v>
      </c>
      <c r="H962" t="s">
        <v>5450</v>
      </c>
      <c r="I962">
        <v>48022</v>
      </c>
      <c r="J962">
        <v>844</v>
      </c>
      <c r="K962">
        <v>52</v>
      </c>
      <c r="L962">
        <v>0</v>
      </c>
      <c r="M962">
        <v>136</v>
      </c>
    </row>
    <row r="963" spans="1:13" ht="34" x14ac:dyDescent="0.2">
      <c r="A963">
        <v>961</v>
      </c>
      <c r="B963" s="1" t="s">
        <v>5451</v>
      </c>
      <c r="C963" s="1" t="s">
        <v>5451</v>
      </c>
      <c r="D963" s="2">
        <v>1</v>
      </c>
      <c r="E963" t="s">
        <v>5452</v>
      </c>
      <c r="F963" t="s">
        <v>5453</v>
      </c>
      <c r="G963" t="s">
        <v>5454</v>
      </c>
      <c r="H963" t="s">
        <v>5455</v>
      </c>
      <c r="I963">
        <v>60530</v>
      </c>
      <c r="J963">
        <v>502</v>
      </c>
      <c r="K963">
        <v>195</v>
      </c>
      <c r="L963">
        <v>0</v>
      </c>
      <c r="M963">
        <v>152</v>
      </c>
    </row>
    <row r="964" spans="1:13" ht="34" x14ac:dyDescent="0.2">
      <c r="A964">
        <v>962</v>
      </c>
      <c r="B964" s="1" t="s">
        <v>5456</v>
      </c>
      <c r="C964" s="1" t="s">
        <v>5456</v>
      </c>
      <c r="D964" s="2">
        <v>1</v>
      </c>
      <c r="E964" t="s">
        <v>5457</v>
      </c>
      <c r="F964" t="s">
        <v>5458</v>
      </c>
      <c r="G964" t="s">
        <v>5459</v>
      </c>
      <c r="H964" t="s">
        <v>5460</v>
      </c>
      <c r="I964">
        <v>82245</v>
      </c>
      <c r="J964">
        <v>1029</v>
      </c>
      <c r="K964">
        <v>266</v>
      </c>
      <c r="L964">
        <v>0</v>
      </c>
      <c r="M964">
        <v>211</v>
      </c>
    </row>
    <row r="965" spans="1:13" ht="51" x14ac:dyDescent="0.2">
      <c r="A965">
        <v>963</v>
      </c>
      <c r="B965" s="1" t="s">
        <v>5461</v>
      </c>
      <c r="C965" s="1" t="s">
        <v>5462</v>
      </c>
      <c r="D965" s="2">
        <v>0.72357286592829895</v>
      </c>
      <c r="E965" t="s">
        <v>5463</v>
      </c>
      <c r="F965" t="s">
        <v>5464</v>
      </c>
      <c r="G965" t="s">
        <v>5465</v>
      </c>
      <c r="H965" t="s">
        <v>5466</v>
      </c>
      <c r="I965">
        <v>775</v>
      </c>
      <c r="J965">
        <v>15</v>
      </c>
      <c r="K965">
        <v>1</v>
      </c>
      <c r="L965">
        <v>0</v>
      </c>
      <c r="M965">
        <v>1</v>
      </c>
    </row>
    <row r="966" spans="1:13" ht="34" x14ac:dyDescent="0.2">
      <c r="A966">
        <v>964</v>
      </c>
      <c r="B966" s="1" t="s">
        <v>5467</v>
      </c>
      <c r="C966" s="1" t="s">
        <v>5468</v>
      </c>
      <c r="D966" s="2">
        <v>0.98850574712643602</v>
      </c>
      <c r="E966" t="s">
        <v>5469</v>
      </c>
      <c r="F966" t="s">
        <v>5470</v>
      </c>
      <c r="G966" t="s">
        <v>5471</v>
      </c>
      <c r="H966" t="s">
        <v>5472</v>
      </c>
      <c r="I966">
        <v>17281</v>
      </c>
      <c r="J966">
        <v>368</v>
      </c>
      <c r="K966">
        <v>35</v>
      </c>
      <c r="L966">
        <v>0</v>
      </c>
      <c r="M966">
        <v>92</v>
      </c>
    </row>
    <row r="967" spans="1:13" ht="34" x14ac:dyDescent="0.2">
      <c r="A967">
        <v>965</v>
      </c>
      <c r="B967" s="1" t="s">
        <v>5473</v>
      </c>
      <c r="C967" s="1" t="s">
        <v>5474</v>
      </c>
      <c r="D967" s="2">
        <v>0.98850574712643602</v>
      </c>
      <c r="E967" t="s">
        <v>5475</v>
      </c>
      <c r="F967" t="s">
        <v>5476</v>
      </c>
      <c r="G967" t="s">
        <v>5477</v>
      </c>
      <c r="H967" t="s">
        <v>5478</v>
      </c>
      <c r="I967">
        <v>803403</v>
      </c>
      <c r="J967">
        <v>7696</v>
      </c>
      <c r="K967">
        <v>276</v>
      </c>
      <c r="L967">
        <v>0</v>
      </c>
      <c r="M967">
        <v>837</v>
      </c>
    </row>
    <row r="968" spans="1:13" ht="17" x14ac:dyDescent="0.2">
      <c r="A968">
        <v>966</v>
      </c>
      <c r="B968" s="1" t="s">
        <v>5479</v>
      </c>
      <c r="C968" s="1" t="s">
        <v>5479</v>
      </c>
      <c r="D968" s="2">
        <v>0.999999999999999</v>
      </c>
      <c r="E968" t="s">
        <v>5480</v>
      </c>
      <c r="F968" t="s">
        <v>5481</v>
      </c>
      <c r="G968" t="s">
        <v>5482</v>
      </c>
      <c r="H968" t="s">
        <v>5483</v>
      </c>
      <c r="I968">
        <v>30601</v>
      </c>
      <c r="J968">
        <v>448</v>
      </c>
      <c r="K968">
        <v>60</v>
      </c>
      <c r="L968">
        <v>0</v>
      </c>
      <c r="M968">
        <v>86</v>
      </c>
    </row>
    <row r="969" spans="1:13" ht="34" x14ac:dyDescent="0.2">
      <c r="A969">
        <v>967</v>
      </c>
      <c r="B969" s="1" t="s">
        <v>5484</v>
      </c>
      <c r="C969" s="1" t="s">
        <v>5484</v>
      </c>
      <c r="D969" s="2">
        <v>1</v>
      </c>
      <c r="E969" t="s">
        <v>5485</v>
      </c>
      <c r="F969" t="s">
        <v>5486</v>
      </c>
      <c r="G969" t="s">
        <v>5487</v>
      </c>
      <c r="H969" t="s">
        <v>5488</v>
      </c>
      <c r="I969">
        <v>37788</v>
      </c>
      <c r="J969">
        <v>412</v>
      </c>
      <c r="K969">
        <v>92</v>
      </c>
      <c r="L969">
        <v>0</v>
      </c>
      <c r="M969">
        <v>132</v>
      </c>
    </row>
    <row r="970" spans="1:13" ht="34" x14ac:dyDescent="0.2">
      <c r="A970">
        <v>968</v>
      </c>
      <c r="B970" s="1" t="s">
        <v>5489</v>
      </c>
      <c r="C970" s="1" t="s">
        <v>5489</v>
      </c>
      <c r="D970" s="2">
        <v>0.999999999999999</v>
      </c>
      <c r="E970" t="s">
        <v>5490</v>
      </c>
      <c r="F970" t="s">
        <v>5491</v>
      </c>
      <c r="G970" t="s">
        <v>5492</v>
      </c>
      <c r="H970" t="s">
        <v>5493</v>
      </c>
      <c r="I970">
        <v>177506</v>
      </c>
      <c r="J970">
        <v>2123</v>
      </c>
      <c r="K970">
        <v>262</v>
      </c>
      <c r="L970">
        <v>0</v>
      </c>
      <c r="M970">
        <v>246</v>
      </c>
    </row>
    <row r="971" spans="1:13" ht="51" x14ac:dyDescent="0.2">
      <c r="A971">
        <v>969</v>
      </c>
      <c r="B971" s="1" t="s">
        <v>5494</v>
      </c>
      <c r="C971" s="1" t="s">
        <v>5495</v>
      </c>
      <c r="D971" s="2">
        <v>0.94283490846387596</v>
      </c>
      <c r="E971" t="s">
        <v>5496</v>
      </c>
      <c r="F971" t="s">
        <v>5497</v>
      </c>
      <c r="G971" t="s">
        <v>5498</v>
      </c>
      <c r="H971" t="s">
        <v>5499</v>
      </c>
      <c r="I971">
        <v>57202</v>
      </c>
      <c r="J971">
        <v>441</v>
      </c>
      <c r="K971">
        <v>138</v>
      </c>
      <c r="L971">
        <v>0</v>
      </c>
      <c r="M971">
        <v>128</v>
      </c>
    </row>
    <row r="972" spans="1:13" ht="51" x14ac:dyDescent="0.2">
      <c r="A972">
        <v>970</v>
      </c>
      <c r="B972" s="1" t="s">
        <v>5500</v>
      </c>
      <c r="C972" s="1" t="s">
        <v>5501</v>
      </c>
      <c r="D972" s="2">
        <v>0.89253343811498298</v>
      </c>
      <c r="E972" t="s">
        <v>5502</v>
      </c>
      <c r="F972" t="s">
        <v>5503</v>
      </c>
      <c r="G972" t="s">
        <v>5504</v>
      </c>
      <c r="H972" t="s">
        <v>5505</v>
      </c>
      <c r="I972">
        <v>755388</v>
      </c>
      <c r="J972">
        <v>15684</v>
      </c>
      <c r="K972">
        <v>725</v>
      </c>
      <c r="L972">
        <v>0</v>
      </c>
      <c r="M972">
        <v>2435</v>
      </c>
    </row>
    <row r="973" spans="1:13" ht="68" x14ac:dyDescent="0.2">
      <c r="A973">
        <v>971</v>
      </c>
      <c r="B973" s="1" t="s">
        <v>5506</v>
      </c>
      <c r="C973" s="1" t="s">
        <v>5507</v>
      </c>
      <c r="D973" s="2">
        <v>0.88640306961730397</v>
      </c>
      <c r="E973" t="s">
        <v>5508</v>
      </c>
      <c r="F973" t="s">
        <v>5509</v>
      </c>
      <c r="G973" t="s">
        <v>5510</v>
      </c>
      <c r="H973" t="s">
        <v>5511</v>
      </c>
      <c r="I973">
        <v>26781</v>
      </c>
      <c r="J973">
        <v>140</v>
      </c>
      <c r="K973">
        <v>2</v>
      </c>
      <c r="L973">
        <v>0</v>
      </c>
      <c r="M973">
        <v>9</v>
      </c>
    </row>
    <row r="974" spans="1:13" ht="34" x14ac:dyDescent="0.2">
      <c r="A974">
        <v>972</v>
      </c>
      <c r="B974" s="1" t="s">
        <v>5512</v>
      </c>
      <c r="C974" s="1" t="s">
        <v>5512</v>
      </c>
      <c r="D974" s="2">
        <v>1</v>
      </c>
      <c r="E974" t="s">
        <v>5513</v>
      </c>
      <c r="F974" t="s">
        <v>5514</v>
      </c>
      <c r="G974" t="s">
        <v>5515</v>
      </c>
      <c r="H974" t="s">
        <v>5516</v>
      </c>
      <c r="I974">
        <v>61754</v>
      </c>
      <c r="J974">
        <v>1053</v>
      </c>
      <c r="K974">
        <v>12</v>
      </c>
      <c r="L974">
        <v>0</v>
      </c>
      <c r="M974">
        <v>84</v>
      </c>
    </row>
    <row r="975" spans="1:13" ht="34" x14ac:dyDescent="0.2">
      <c r="A975">
        <v>973</v>
      </c>
      <c r="B975" s="1" t="s">
        <v>5517</v>
      </c>
      <c r="C975" s="1" t="s">
        <v>5518</v>
      </c>
      <c r="D975" s="2">
        <v>0.98611111111111105</v>
      </c>
      <c r="E975" t="s">
        <v>5519</v>
      </c>
      <c r="F975" t="s">
        <v>5520</v>
      </c>
      <c r="G975" t="s">
        <v>5521</v>
      </c>
      <c r="H975" t="s">
        <v>5522</v>
      </c>
      <c r="I975">
        <v>600723</v>
      </c>
      <c r="J975">
        <v>6181</v>
      </c>
      <c r="K975">
        <v>121</v>
      </c>
      <c r="L975">
        <v>0</v>
      </c>
      <c r="M975">
        <v>133</v>
      </c>
    </row>
    <row r="976" spans="1:13" ht="51" x14ac:dyDescent="0.2">
      <c r="A976">
        <v>974</v>
      </c>
      <c r="B976" s="1" t="s">
        <v>5523</v>
      </c>
      <c r="C976" s="1" t="s">
        <v>5524</v>
      </c>
      <c r="D976" s="2">
        <v>0.92812033341547095</v>
      </c>
      <c r="E976" t="s">
        <v>5525</v>
      </c>
      <c r="F976" t="s">
        <v>5526</v>
      </c>
      <c r="G976" t="s">
        <v>5527</v>
      </c>
      <c r="H976" t="s">
        <v>5528</v>
      </c>
      <c r="I976">
        <v>2769</v>
      </c>
      <c r="J976">
        <v>13</v>
      </c>
      <c r="K976">
        <v>1</v>
      </c>
      <c r="L976">
        <v>0</v>
      </c>
      <c r="M976">
        <v>0</v>
      </c>
    </row>
    <row r="977" spans="1:13" ht="34" x14ac:dyDescent="0.2">
      <c r="A977">
        <v>975</v>
      </c>
      <c r="B977" s="1" t="s">
        <v>5529</v>
      </c>
      <c r="C977" s="1" t="s">
        <v>5529</v>
      </c>
      <c r="D977" s="2">
        <v>1</v>
      </c>
      <c r="E977" t="s">
        <v>5530</v>
      </c>
      <c r="F977" t="s">
        <v>5531</v>
      </c>
      <c r="G977" t="s">
        <v>5532</v>
      </c>
      <c r="H977" t="s">
        <v>5533</v>
      </c>
      <c r="I977">
        <v>60411</v>
      </c>
      <c r="J977">
        <v>995</v>
      </c>
      <c r="K977">
        <v>17</v>
      </c>
      <c r="L977">
        <v>0</v>
      </c>
      <c r="M977">
        <v>131</v>
      </c>
    </row>
    <row r="978" spans="1:13" ht="51" x14ac:dyDescent="0.2">
      <c r="A978">
        <v>976</v>
      </c>
      <c r="B978" s="1" t="s">
        <v>5534</v>
      </c>
      <c r="C978" s="1" t="s">
        <v>5535</v>
      </c>
      <c r="D978" s="2">
        <v>0.97788509616003205</v>
      </c>
      <c r="E978" t="s">
        <v>5536</v>
      </c>
      <c r="F978" t="s">
        <v>5537</v>
      </c>
      <c r="G978" t="s">
        <v>5538</v>
      </c>
      <c r="H978" t="s">
        <v>5539</v>
      </c>
      <c r="I978">
        <v>61640</v>
      </c>
      <c r="J978">
        <v>872</v>
      </c>
      <c r="K978">
        <v>73</v>
      </c>
      <c r="L978">
        <v>0</v>
      </c>
      <c r="M978">
        <v>215</v>
      </c>
    </row>
    <row r="979" spans="1:13" ht="34" x14ac:dyDescent="0.2">
      <c r="A979">
        <v>977</v>
      </c>
      <c r="B979" s="1" t="s">
        <v>5540</v>
      </c>
      <c r="C979" s="1" t="s">
        <v>5540</v>
      </c>
      <c r="D979" s="2">
        <v>1</v>
      </c>
      <c r="E979" t="s">
        <v>5541</v>
      </c>
      <c r="F979" t="s">
        <v>5542</v>
      </c>
      <c r="G979" t="s">
        <v>5543</v>
      </c>
      <c r="H979" t="s">
        <v>5544</v>
      </c>
      <c r="I979">
        <v>35544</v>
      </c>
      <c r="J979">
        <v>367</v>
      </c>
      <c r="K979">
        <v>48</v>
      </c>
      <c r="L979">
        <v>0</v>
      </c>
      <c r="M979">
        <v>67</v>
      </c>
    </row>
    <row r="980" spans="1:13" ht="51" x14ac:dyDescent="0.2">
      <c r="A980">
        <v>978</v>
      </c>
      <c r="B980" s="1" t="s">
        <v>5545</v>
      </c>
      <c r="C980" s="1" t="s">
        <v>5546</v>
      </c>
      <c r="D980" s="2">
        <v>0.98060217941732197</v>
      </c>
      <c r="E980" t="s">
        <v>5547</v>
      </c>
      <c r="F980" t="s">
        <v>5548</v>
      </c>
      <c r="G980" t="s">
        <v>5549</v>
      </c>
      <c r="H980" t="s">
        <v>5550</v>
      </c>
      <c r="I980">
        <v>50069</v>
      </c>
      <c r="J980">
        <v>1069</v>
      </c>
      <c r="K980">
        <v>46</v>
      </c>
      <c r="L980">
        <v>0</v>
      </c>
      <c r="M980">
        <v>207</v>
      </c>
    </row>
    <row r="981" spans="1:13" ht="34" x14ac:dyDescent="0.2">
      <c r="A981">
        <v>979</v>
      </c>
      <c r="B981" s="1" t="s">
        <v>5551</v>
      </c>
      <c r="C981" s="1" t="s">
        <v>5551</v>
      </c>
      <c r="D981" s="2">
        <v>1</v>
      </c>
      <c r="E981" t="s">
        <v>5552</v>
      </c>
      <c r="F981" t="s">
        <v>5553</v>
      </c>
      <c r="G981" t="s">
        <v>5554</v>
      </c>
      <c r="H981" t="s">
        <v>5555</v>
      </c>
      <c r="I981">
        <v>93419</v>
      </c>
      <c r="J981">
        <v>1595</v>
      </c>
      <c r="K981">
        <v>177</v>
      </c>
      <c r="L981">
        <v>0</v>
      </c>
      <c r="M981">
        <v>367</v>
      </c>
    </row>
    <row r="982" spans="1:13" ht="34" x14ac:dyDescent="0.2">
      <c r="A982">
        <v>980</v>
      </c>
      <c r="B982" s="1" t="s">
        <v>5556</v>
      </c>
      <c r="C982" s="1" t="s">
        <v>5556</v>
      </c>
      <c r="D982" s="2">
        <v>1</v>
      </c>
      <c r="E982" t="s">
        <v>5557</v>
      </c>
      <c r="F982" t="s">
        <v>5558</v>
      </c>
      <c r="G982" t="s">
        <v>5559</v>
      </c>
      <c r="H982" t="s">
        <v>5560</v>
      </c>
      <c r="I982">
        <v>278442</v>
      </c>
      <c r="J982">
        <v>4595</v>
      </c>
      <c r="K982">
        <v>126</v>
      </c>
      <c r="L982">
        <v>0</v>
      </c>
      <c r="M982">
        <v>386</v>
      </c>
    </row>
    <row r="983" spans="1:13" ht="34" x14ac:dyDescent="0.2">
      <c r="A983">
        <v>981</v>
      </c>
      <c r="B983" s="1" t="s">
        <v>5561</v>
      </c>
      <c r="C983" s="1" t="s">
        <v>5562</v>
      </c>
      <c r="D983" s="2">
        <v>0.98882646494608795</v>
      </c>
      <c r="E983" t="s">
        <v>5563</v>
      </c>
      <c r="F983" t="s">
        <v>5564</v>
      </c>
      <c r="G983" t="s">
        <v>5565</v>
      </c>
      <c r="H983" t="s">
        <v>5566</v>
      </c>
      <c r="I983">
        <v>93550</v>
      </c>
      <c r="J983">
        <v>579</v>
      </c>
      <c r="K983">
        <v>94</v>
      </c>
      <c r="L983">
        <v>0</v>
      </c>
      <c r="M983">
        <v>162</v>
      </c>
    </row>
    <row r="984" spans="1:13" ht="34" x14ac:dyDescent="0.2">
      <c r="A984">
        <v>982</v>
      </c>
      <c r="B984" s="1" t="s">
        <v>5567</v>
      </c>
      <c r="C984" s="1" t="s">
        <v>5567</v>
      </c>
      <c r="D984" s="2">
        <v>1</v>
      </c>
      <c r="E984" t="s">
        <v>5568</v>
      </c>
      <c r="F984" t="s">
        <v>5569</v>
      </c>
      <c r="G984" t="s">
        <v>5570</v>
      </c>
      <c r="H984" t="s">
        <v>5571</v>
      </c>
      <c r="I984">
        <v>234510</v>
      </c>
      <c r="J984">
        <v>3641</v>
      </c>
      <c r="K984">
        <v>58</v>
      </c>
      <c r="L984">
        <v>0</v>
      </c>
      <c r="M984">
        <v>286</v>
      </c>
    </row>
    <row r="985" spans="1:13" ht="51" x14ac:dyDescent="0.2">
      <c r="A985">
        <v>983</v>
      </c>
      <c r="B985" s="1" t="s">
        <v>5572</v>
      </c>
      <c r="C985" s="1" t="s">
        <v>5572</v>
      </c>
      <c r="D985" s="2">
        <v>1</v>
      </c>
      <c r="E985" t="s">
        <v>5573</v>
      </c>
      <c r="F985" t="s">
        <v>5574</v>
      </c>
      <c r="G985" t="s">
        <v>5575</v>
      </c>
      <c r="H985" t="s">
        <v>5576</v>
      </c>
      <c r="I985">
        <v>291874</v>
      </c>
      <c r="J985">
        <v>4834</v>
      </c>
      <c r="K985">
        <v>3034</v>
      </c>
      <c r="L985">
        <v>0</v>
      </c>
      <c r="M985">
        <v>544</v>
      </c>
    </row>
    <row r="986" spans="1:13" ht="34" x14ac:dyDescent="0.2">
      <c r="A986">
        <v>984</v>
      </c>
      <c r="B986" s="1" t="s">
        <v>5577</v>
      </c>
      <c r="C986" s="1" t="s">
        <v>5578</v>
      </c>
      <c r="D986" s="2">
        <v>0.98837209302325502</v>
      </c>
      <c r="E986" t="s">
        <v>5579</v>
      </c>
      <c r="F986" t="s">
        <v>5580</v>
      </c>
      <c r="G986" t="s">
        <v>5581</v>
      </c>
      <c r="H986" t="s">
        <v>5582</v>
      </c>
      <c r="I986">
        <v>321656</v>
      </c>
      <c r="J986">
        <v>3953</v>
      </c>
      <c r="K986">
        <v>99</v>
      </c>
      <c r="L986">
        <v>0</v>
      </c>
      <c r="M986">
        <v>207</v>
      </c>
    </row>
    <row r="987" spans="1:13" ht="34" x14ac:dyDescent="0.2">
      <c r="A987">
        <v>985</v>
      </c>
      <c r="B987" s="1" t="s">
        <v>5583</v>
      </c>
      <c r="C987" s="1" t="s">
        <v>5584</v>
      </c>
      <c r="D987" s="2">
        <v>0.98958333333333304</v>
      </c>
      <c r="E987" t="s">
        <v>5585</v>
      </c>
      <c r="F987" t="s">
        <v>5586</v>
      </c>
      <c r="G987" t="s">
        <v>5587</v>
      </c>
      <c r="H987" t="s">
        <v>5588</v>
      </c>
      <c r="I987">
        <v>3388120</v>
      </c>
      <c r="J987">
        <v>25811</v>
      </c>
      <c r="K987">
        <v>707</v>
      </c>
      <c r="L987">
        <v>0</v>
      </c>
      <c r="M987">
        <v>2985</v>
      </c>
    </row>
    <row r="988" spans="1:13" ht="34" x14ac:dyDescent="0.2">
      <c r="A988">
        <v>986</v>
      </c>
      <c r="B988" s="1" t="s">
        <v>5589</v>
      </c>
      <c r="C988" s="1" t="s">
        <v>5589</v>
      </c>
      <c r="D988" s="2">
        <v>1</v>
      </c>
      <c r="E988" t="s">
        <v>5590</v>
      </c>
      <c r="F988" t="s">
        <v>5591</v>
      </c>
      <c r="G988" t="s">
        <v>5592</v>
      </c>
      <c r="H988" t="s">
        <v>5593</v>
      </c>
      <c r="I988">
        <v>67162</v>
      </c>
      <c r="J988">
        <v>1164</v>
      </c>
      <c r="K988">
        <v>70</v>
      </c>
      <c r="L988">
        <v>0</v>
      </c>
      <c r="M988">
        <v>292</v>
      </c>
    </row>
    <row r="989" spans="1:13" ht="51" x14ac:dyDescent="0.2">
      <c r="A989">
        <v>987</v>
      </c>
      <c r="B989" s="1" t="s">
        <v>5594</v>
      </c>
      <c r="C989" s="1" t="s">
        <v>5594</v>
      </c>
      <c r="D989" s="2">
        <v>0.999999999999999</v>
      </c>
      <c r="E989" t="s">
        <v>5595</v>
      </c>
      <c r="F989" t="s">
        <v>5596</v>
      </c>
      <c r="G989" t="s">
        <v>5597</v>
      </c>
      <c r="H989" t="s">
        <v>5598</v>
      </c>
      <c r="I989">
        <v>135966</v>
      </c>
      <c r="J989">
        <v>1659</v>
      </c>
      <c r="K989">
        <v>77</v>
      </c>
      <c r="L989">
        <v>0</v>
      </c>
      <c r="M989">
        <v>183</v>
      </c>
    </row>
    <row r="990" spans="1:13" ht="34" x14ac:dyDescent="0.2">
      <c r="A990">
        <v>988</v>
      </c>
      <c r="B990" s="1" t="s">
        <v>5599</v>
      </c>
      <c r="C990" s="1" t="s">
        <v>5599</v>
      </c>
      <c r="D990" s="2">
        <v>1</v>
      </c>
      <c r="E990" t="s">
        <v>5600</v>
      </c>
      <c r="F990" t="s">
        <v>5601</v>
      </c>
      <c r="G990" t="s">
        <v>5602</v>
      </c>
      <c r="H990" t="s">
        <v>5603</v>
      </c>
      <c r="I990">
        <v>154360</v>
      </c>
      <c r="J990">
        <v>3305</v>
      </c>
      <c r="K990">
        <v>42</v>
      </c>
      <c r="L990">
        <v>0</v>
      </c>
      <c r="M990">
        <v>181</v>
      </c>
    </row>
    <row r="991" spans="1:13" ht="34" x14ac:dyDescent="0.2">
      <c r="A991">
        <v>989</v>
      </c>
      <c r="B991" s="1" t="s">
        <v>5604</v>
      </c>
      <c r="C991" s="1" t="s">
        <v>5604</v>
      </c>
      <c r="D991" s="2">
        <v>1</v>
      </c>
      <c r="E991" t="s">
        <v>5605</v>
      </c>
      <c r="F991" t="s">
        <v>5606</v>
      </c>
      <c r="G991" t="s">
        <v>5607</v>
      </c>
      <c r="H991" t="s">
        <v>5608</v>
      </c>
      <c r="I991">
        <v>80516</v>
      </c>
      <c r="J991">
        <v>753</v>
      </c>
      <c r="K991">
        <v>84</v>
      </c>
      <c r="L991">
        <v>0</v>
      </c>
      <c r="M991">
        <v>277</v>
      </c>
    </row>
    <row r="992" spans="1:13" ht="34" x14ac:dyDescent="0.2">
      <c r="A992">
        <v>990</v>
      </c>
      <c r="B992" s="1" t="s">
        <v>5609</v>
      </c>
      <c r="C992" s="1" t="s">
        <v>5610</v>
      </c>
      <c r="D992" s="2">
        <v>0.98913043478260798</v>
      </c>
      <c r="E992" t="s">
        <v>5611</v>
      </c>
      <c r="F992" t="s">
        <v>5612</v>
      </c>
      <c r="G992" t="s">
        <v>5613</v>
      </c>
      <c r="H992" t="s">
        <v>5614</v>
      </c>
      <c r="I992">
        <v>2614029</v>
      </c>
      <c r="J992">
        <v>33471</v>
      </c>
      <c r="K992">
        <v>625</v>
      </c>
      <c r="L992">
        <v>0</v>
      </c>
      <c r="M992">
        <v>911</v>
      </c>
    </row>
    <row r="993" spans="1:13" ht="34" x14ac:dyDescent="0.2">
      <c r="A993">
        <v>991</v>
      </c>
      <c r="B993" s="1" t="s">
        <v>5615</v>
      </c>
      <c r="C993" s="1" t="s">
        <v>5615</v>
      </c>
      <c r="D993" s="2">
        <v>1</v>
      </c>
      <c r="E993" t="s">
        <v>5616</v>
      </c>
      <c r="F993" t="s">
        <v>5617</v>
      </c>
      <c r="G993" t="s">
        <v>5618</v>
      </c>
      <c r="H993" t="s">
        <v>5619</v>
      </c>
      <c r="I993">
        <v>59313</v>
      </c>
      <c r="J993">
        <v>651</v>
      </c>
      <c r="K993">
        <v>225</v>
      </c>
      <c r="L993">
        <v>0</v>
      </c>
      <c r="M993">
        <v>167</v>
      </c>
    </row>
    <row r="994" spans="1:13" ht="34" x14ac:dyDescent="0.2">
      <c r="A994">
        <v>992</v>
      </c>
      <c r="B994" s="1" t="s">
        <v>5620</v>
      </c>
      <c r="C994" s="1" t="s">
        <v>5621</v>
      </c>
      <c r="D994" s="2">
        <v>0.99186991869918695</v>
      </c>
      <c r="E994" t="s">
        <v>5622</v>
      </c>
      <c r="F994" t="s">
        <v>5623</v>
      </c>
      <c r="G994" t="s">
        <v>5624</v>
      </c>
      <c r="H994" t="s">
        <v>5625</v>
      </c>
      <c r="I994">
        <v>763461</v>
      </c>
      <c r="J994">
        <v>5589</v>
      </c>
      <c r="K994">
        <v>105</v>
      </c>
      <c r="L994">
        <v>0</v>
      </c>
      <c r="M994">
        <v>704</v>
      </c>
    </row>
    <row r="995" spans="1:13" ht="34" x14ac:dyDescent="0.2">
      <c r="A995">
        <v>993</v>
      </c>
      <c r="B995" s="1" t="s">
        <v>5626</v>
      </c>
      <c r="C995" s="1" t="s">
        <v>5626</v>
      </c>
      <c r="D995" s="2">
        <v>1</v>
      </c>
      <c r="E995" t="s">
        <v>5627</v>
      </c>
      <c r="F995" t="s">
        <v>5628</v>
      </c>
      <c r="G995" t="s">
        <v>5629</v>
      </c>
      <c r="H995" t="s">
        <v>5630</v>
      </c>
      <c r="I995">
        <v>194950</v>
      </c>
      <c r="J995">
        <v>1831</v>
      </c>
      <c r="K995">
        <v>227</v>
      </c>
      <c r="L995">
        <v>0</v>
      </c>
      <c r="M995">
        <v>363</v>
      </c>
    </row>
    <row r="996" spans="1:13" ht="51" x14ac:dyDescent="0.2">
      <c r="A996">
        <v>994</v>
      </c>
      <c r="B996" s="1" t="s">
        <v>5631</v>
      </c>
      <c r="C996" s="1" t="s">
        <v>5631</v>
      </c>
      <c r="D996" s="2">
        <v>0.999999999999999</v>
      </c>
      <c r="E996" t="s">
        <v>5632</v>
      </c>
      <c r="F996" t="s">
        <v>5633</v>
      </c>
      <c r="G996" t="s">
        <v>5634</v>
      </c>
      <c r="H996" t="s">
        <v>5635</v>
      </c>
      <c r="I996">
        <v>36825</v>
      </c>
      <c r="J996">
        <v>388</v>
      </c>
      <c r="K996">
        <v>42</v>
      </c>
      <c r="L996">
        <v>0</v>
      </c>
      <c r="M996">
        <v>83</v>
      </c>
    </row>
    <row r="997" spans="1:13" ht="51" x14ac:dyDescent="0.2">
      <c r="A997">
        <v>995</v>
      </c>
      <c r="B997" s="1" t="s">
        <v>5636</v>
      </c>
      <c r="C997" s="1" t="s">
        <v>5637</v>
      </c>
      <c r="D997" s="2">
        <v>0.74858623813973701</v>
      </c>
      <c r="E997" t="s">
        <v>5638</v>
      </c>
      <c r="F997" t="s">
        <v>5639</v>
      </c>
      <c r="G997" t="s">
        <v>5640</v>
      </c>
      <c r="H997" t="s">
        <v>5641</v>
      </c>
      <c r="I997">
        <v>699071</v>
      </c>
      <c r="J997">
        <v>16072</v>
      </c>
      <c r="K997">
        <v>1661</v>
      </c>
      <c r="L997">
        <v>0</v>
      </c>
      <c r="M997">
        <v>3752</v>
      </c>
    </row>
    <row r="998" spans="1:13" ht="34" x14ac:dyDescent="0.2">
      <c r="A998">
        <v>996</v>
      </c>
      <c r="B998" s="1" t="s">
        <v>5642</v>
      </c>
      <c r="C998" s="1" t="s">
        <v>5642</v>
      </c>
      <c r="D998" s="2">
        <v>0.999999999999999</v>
      </c>
      <c r="E998" t="s">
        <v>5643</v>
      </c>
      <c r="F998" t="s">
        <v>5644</v>
      </c>
      <c r="G998" t="s">
        <v>5645</v>
      </c>
      <c r="H998" t="s">
        <v>5646</v>
      </c>
      <c r="I998">
        <v>101907</v>
      </c>
      <c r="J998">
        <v>1291</v>
      </c>
      <c r="K998">
        <v>1075</v>
      </c>
      <c r="L998">
        <v>0</v>
      </c>
      <c r="M998">
        <v>627</v>
      </c>
    </row>
    <row r="999" spans="1:13" ht="34" x14ac:dyDescent="0.2">
      <c r="A999">
        <v>997</v>
      </c>
      <c r="B999" s="1" t="s">
        <v>5647</v>
      </c>
      <c r="C999" s="1" t="s">
        <v>5647</v>
      </c>
      <c r="D999" s="2">
        <v>1</v>
      </c>
      <c r="E999" t="s">
        <v>5648</v>
      </c>
      <c r="F999" t="s">
        <v>5649</v>
      </c>
      <c r="G999" t="s">
        <v>5650</v>
      </c>
      <c r="H999" t="s">
        <v>5651</v>
      </c>
      <c r="I999">
        <v>53369</v>
      </c>
      <c r="J999">
        <v>877</v>
      </c>
      <c r="K999">
        <v>24</v>
      </c>
      <c r="L999">
        <v>0</v>
      </c>
      <c r="M999">
        <v>103</v>
      </c>
    </row>
    <row r="1000" spans="1:13" ht="34" x14ac:dyDescent="0.2">
      <c r="A1000">
        <v>998</v>
      </c>
      <c r="B1000" s="1" t="s">
        <v>5652</v>
      </c>
      <c r="C1000" s="1" t="s">
        <v>5652</v>
      </c>
      <c r="D1000" s="2">
        <v>0.999999999999999</v>
      </c>
      <c r="E1000" t="s">
        <v>5653</v>
      </c>
      <c r="F1000" t="s">
        <v>5654</v>
      </c>
      <c r="G1000" t="s">
        <v>5655</v>
      </c>
      <c r="H1000" t="s">
        <v>5656</v>
      </c>
      <c r="I1000">
        <v>25446</v>
      </c>
      <c r="J1000">
        <v>390</v>
      </c>
      <c r="K1000">
        <v>42</v>
      </c>
      <c r="L1000">
        <v>0</v>
      </c>
      <c r="M1000">
        <v>97</v>
      </c>
    </row>
    <row r="1001" spans="1:13" ht="34" x14ac:dyDescent="0.2">
      <c r="A1001">
        <v>999</v>
      </c>
      <c r="B1001" s="1" t="s">
        <v>5657</v>
      </c>
      <c r="C1001" s="1" t="s">
        <v>5657</v>
      </c>
      <c r="D1001" s="2">
        <v>0.999999999999999</v>
      </c>
      <c r="E1001" t="s">
        <v>5658</v>
      </c>
      <c r="F1001" t="s">
        <v>5659</v>
      </c>
      <c r="G1001" t="s">
        <v>5660</v>
      </c>
      <c r="H1001" t="s">
        <v>5661</v>
      </c>
      <c r="I1001">
        <v>142277</v>
      </c>
      <c r="J1001">
        <v>1584</v>
      </c>
      <c r="K1001">
        <v>83</v>
      </c>
      <c r="L1001">
        <v>0</v>
      </c>
      <c r="M1001">
        <v>191</v>
      </c>
    </row>
    <row r="1002" spans="1:13" ht="51" x14ac:dyDescent="0.2">
      <c r="A1002">
        <v>1000</v>
      </c>
      <c r="B1002" s="1" t="s">
        <v>5662</v>
      </c>
      <c r="C1002" s="1" t="s">
        <v>5663</v>
      </c>
      <c r="D1002" s="2">
        <v>0.99324324324324298</v>
      </c>
      <c r="E1002" t="s">
        <v>5664</v>
      </c>
      <c r="F1002" t="s">
        <v>5665</v>
      </c>
      <c r="G1002" t="s">
        <v>5666</v>
      </c>
      <c r="H1002" t="s">
        <v>5667</v>
      </c>
      <c r="I1002">
        <v>49895</v>
      </c>
      <c r="J1002">
        <v>708</v>
      </c>
      <c r="K1002">
        <v>42</v>
      </c>
      <c r="L1002">
        <v>0</v>
      </c>
      <c r="M1002">
        <v>181</v>
      </c>
    </row>
    <row r="1003" spans="1:13" ht="51" x14ac:dyDescent="0.2">
      <c r="A1003">
        <v>1001</v>
      </c>
      <c r="B1003" s="1" t="s">
        <v>5668</v>
      </c>
      <c r="C1003" s="1" t="s">
        <v>5669</v>
      </c>
      <c r="D1003" s="2">
        <v>0.99099099099099097</v>
      </c>
      <c r="E1003" t="s">
        <v>5670</v>
      </c>
      <c r="F1003" t="s">
        <v>5671</v>
      </c>
      <c r="G1003" t="s">
        <v>5672</v>
      </c>
      <c r="H1003" t="s">
        <v>5673</v>
      </c>
      <c r="I1003">
        <v>969268</v>
      </c>
      <c r="J1003">
        <v>9102</v>
      </c>
      <c r="K1003">
        <v>282</v>
      </c>
      <c r="L1003">
        <v>0</v>
      </c>
      <c r="M1003">
        <v>469</v>
      </c>
    </row>
    <row r="1004" spans="1:13" ht="34" x14ac:dyDescent="0.2">
      <c r="A1004">
        <v>1002</v>
      </c>
      <c r="B1004" s="1" t="s">
        <v>5674</v>
      </c>
      <c r="C1004" s="1" t="s">
        <v>5675</v>
      </c>
      <c r="D1004" s="2">
        <v>0.98901098901098905</v>
      </c>
      <c r="E1004" t="s">
        <v>5676</v>
      </c>
      <c r="F1004" t="s">
        <v>5677</v>
      </c>
      <c r="G1004" t="s">
        <v>5678</v>
      </c>
      <c r="H1004" t="s">
        <v>5679</v>
      </c>
      <c r="I1004">
        <v>104823</v>
      </c>
      <c r="J1004">
        <v>946</v>
      </c>
      <c r="K1004">
        <v>46</v>
      </c>
      <c r="L1004">
        <v>0</v>
      </c>
      <c r="M1004">
        <v>93</v>
      </c>
    </row>
    <row r="1005" spans="1:13" ht="34" x14ac:dyDescent="0.2">
      <c r="A1005">
        <v>1003</v>
      </c>
      <c r="B1005" s="1" t="s">
        <v>5680</v>
      </c>
      <c r="C1005" s="1" t="s">
        <v>5680</v>
      </c>
      <c r="D1005" s="2">
        <v>1</v>
      </c>
      <c r="E1005" t="s">
        <v>5681</v>
      </c>
      <c r="F1005" t="s">
        <v>5682</v>
      </c>
      <c r="G1005" t="s">
        <v>5683</v>
      </c>
      <c r="H1005" t="s">
        <v>5684</v>
      </c>
      <c r="I1005">
        <v>89289</v>
      </c>
      <c r="J1005">
        <v>1128</v>
      </c>
      <c r="K1005">
        <v>56</v>
      </c>
      <c r="L1005">
        <v>0</v>
      </c>
      <c r="M1005">
        <v>240</v>
      </c>
    </row>
    <row r="1006" spans="1:13" ht="34" x14ac:dyDescent="0.2">
      <c r="A1006">
        <v>1004</v>
      </c>
      <c r="B1006" s="1" t="s">
        <v>5685</v>
      </c>
      <c r="C1006" s="1" t="s">
        <v>5685</v>
      </c>
      <c r="D1006" s="2">
        <v>1</v>
      </c>
      <c r="E1006" t="s">
        <v>5686</v>
      </c>
      <c r="F1006" t="s">
        <v>5687</v>
      </c>
      <c r="G1006" t="s">
        <v>5688</v>
      </c>
      <c r="H1006" t="s">
        <v>5689</v>
      </c>
      <c r="I1006">
        <v>48137</v>
      </c>
      <c r="J1006">
        <v>884</v>
      </c>
      <c r="K1006">
        <v>84</v>
      </c>
      <c r="L1006">
        <v>0</v>
      </c>
      <c r="M1006">
        <v>343</v>
      </c>
    </row>
    <row r="1007" spans="1:13" ht="51" x14ac:dyDescent="0.2">
      <c r="A1007">
        <v>1005</v>
      </c>
      <c r="B1007" s="1" t="s">
        <v>5690</v>
      </c>
      <c r="C1007" s="1" t="s">
        <v>5690</v>
      </c>
      <c r="D1007" s="2">
        <v>1</v>
      </c>
      <c r="E1007" t="s">
        <v>5691</v>
      </c>
      <c r="F1007" t="s">
        <v>5692</v>
      </c>
      <c r="G1007" t="s">
        <v>5693</v>
      </c>
      <c r="H1007" t="s">
        <v>5694</v>
      </c>
      <c r="I1007">
        <v>72503</v>
      </c>
      <c r="J1007">
        <v>643</v>
      </c>
      <c r="K1007">
        <v>135</v>
      </c>
      <c r="L1007">
        <v>0</v>
      </c>
      <c r="M1007">
        <v>129</v>
      </c>
    </row>
    <row r="1008" spans="1:13" ht="51" x14ac:dyDescent="0.2">
      <c r="A1008">
        <v>1006</v>
      </c>
      <c r="B1008" s="1" t="s">
        <v>5695</v>
      </c>
      <c r="C1008" s="1" t="s">
        <v>5695</v>
      </c>
      <c r="D1008" s="2">
        <v>1</v>
      </c>
      <c r="E1008" t="s">
        <v>5696</v>
      </c>
      <c r="F1008" t="s">
        <v>5697</v>
      </c>
      <c r="G1008" t="s">
        <v>5698</v>
      </c>
      <c r="H1008" t="s">
        <v>5699</v>
      </c>
      <c r="I1008">
        <v>178093</v>
      </c>
      <c r="J1008">
        <v>1975</v>
      </c>
      <c r="K1008">
        <v>374</v>
      </c>
      <c r="L1008">
        <v>0</v>
      </c>
      <c r="M1008">
        <v>298</v>
      </c>
    </row>
    <row r="1009" spans="1:13" ht="34" x14ac:dyDescent="0.2">
      <c r="A1009">
        <v>1007</v>
      </c>
      <c r="B1009" s="1" t="s">
        <v>5700</v>
      </c>
      <c r="C1009" s="1" t="s">
        <v>5701</v>
      </c>
      <c r="D1009" s="2">
        <v>0.99270072992700698</v>
      </c>
      <c r="E1009" t="s">
        <v>5702</v>
      </c>
      <c r="F1009" t="s">
        <v>5703</v>
      </c>
      <c r="G1009" t="s">
        <v>5704</v>
      </c>
      <c r="H1009" t="s">
        <v>5705</v>
      </c>
      <c r="I1009">
        <v>15274</v>
      </c>
      <c r="J1009">
        <v>52</v>
      </c>
      <c r="K1009">
        <v>1</v>
      </c>
      <c r="L1009">
        <v>0</v>
      </c>
      <c r="M1009">
        <v>2</v>
      </c>
    </row>
    <row r="1010" spans="1:13" ht="34" x14ac:dyDescent="0.2">
      <c r="A1010">
        <v>1008</v>
      </c>
      <c r="B1010" s="1" t="s">
        <v>5706</v>
      </c>
      <c r="C1010" s="1" t="s">
        <v>5706</v>
      </c>
      <c r="D1010" s="2">
        <v>1</v>
      </c>
      <c r="E1010" t="s">
        <v>5707</v>
      </c>
      <c r="F1010" t="s">
        <v>5708</v>
      </c>
      <c r="G1010" t="s">
        <v>5709</v>
      </c>
      <c r="H1010" t="s">
        <v>5710</v>
      </c>
      <c r="I1010">
        <v>37497</v>
      </c>
      <c r="J1010">
        <v>605</v>
      </c>
      <c r="K1010">
        <v>48</v>
      </c>
      <c r="L1010">
        <v>0</v>
      </c>
      <c r="M1010">
        <v>148</v>
      </c>
    </row>
    <row r="1011" spans="1:13" ht="34" x14ac:dyDescent="0.2">
      <c r="A1011">
        <v>1009</v>
      </c>
      <c r="B1011" s="1" t="s">
        <v>5711</v>
      </c>
      <c r="C1011" s="1" t="s">
        <v>5711</v>
      </c>
      <c r="D1011" s="2">
        <v>1</v>
      </c>
      <c r="E1011" t="s">
        <v>5712</v>
      </c>
      <c r="F1011" t="s">
        <v>5713</v>
      </c>
      <c r="G1011" t="s">
        <v>5714</v>
      </c>
      <c r="H1011" t="s">
        <v>5715</v>
      </c>
      <c r="I1011">
        <v>60507</v>
      </c>
      <c r="J1011">
        <v>846</v>
      </c>
      <c r="K1011">
        <v>91</v>
      </c>
      <c r="L1011">
        <v>0</v>
      </c>
      <c r="M1011">
        <v>277</v>
      </c>
    </row>
    <row r="1012" spans="1:13" ht="34" x14ac:dyDescent="0.2">
      <c r="A1012">
        <v>1010</v>
      </c>
      <c r="B1012" s="1" t="s">
        <v>5716</v>
      </c>
      <c r="C1012" s="1" t="s">
        <v>5717</v>
      </c>
      <c r="D1012" s="2">
        <v>0.98</v>
      </c>
      <c r="E1012" t="s">
        <v>5718</v>
      </c>
      <c r="F1012" t="s">
        <v>5719</v>
      </c>
      <c r="G1012" t="s">
        <v>5720</v>
      </c>
      <c r="H1012" t="s">
        <v>5721</v>
      </c>
      <c r="I1012">
        <v>64843</v>
      </c>
      <c r="J1012">
        <v>1108</v>
      </c>
      <c r="K1012">
        <v>62</v>
      </c>
      <c r="L1012">
        <v>0</v>
      </c>
      <c r="M1012">
        <v>111</v>
      </c>
    </row>
    <row r="1013" spans="1:13" ht="51" x14ac:dyDescent="0.2">
      <c r="A1013">
        <v>1011</v>
      </c>
      <c r="B1013" s="1" t="s">
        <v>5722</v>
      </c>
      <c r="C1013" s="1" t="s">
        <v>5722</v>
      </c>
      <c r="D1013" s="2">
        <v>0.999999999999999</v>
      </c>
      <c r="E1013" t="s">
        <v>5723</v>
      </c>
      <c r="F1013" t="s">
        <v>5724</v>
      </c>
      <c r="G1013" t="s">
        <v>5725</v>
      </c>
      <c r="H1013" t="s">
        <v>5726</v>
      </c>
      <c r="I1013">
        <v>62769</v>
      </c>
      <c r="J1013">
        <v>846</v>
      </c>
      <c r="K1013">
        <v>120</v>
      </c>
      <c r="L1013">
        <v>0</v>
      </c>
      <c r="M1013">
        <v>301</v>
      </c>
    </row>
    <row r="1014" spans="1:13" ht="34" x14ac:dyDescent="0.2">
      <c r="A1014">
        <v>1012</v>
      </c>
      <c r="B1014" s="1" t="s">
        <v>5727</v>
      </c>
      <c r="C1014" s="1" t="s">
        <v>5727</v>
      </c>
      <c r="D1014" s="2">
        <v>1</v>
      </c>
      <c r="E1014" t="s">
        <v>5728</v>
      </c>
      <c r="F1014" t="s">
        <v>5729</v>
      </c>
      <c r="G1014" t="s">
        <v>5730</v>
      </c>
      <c r="H1014" t="s">
        <v>5731</v>
      </c>
      <c r="I1014">
        <v>95933</v>
      </c>
      <c r="J1014">
        <v>1330</v>
      </c>
      <c r="K1014">
        <v>172</v>
      </c>
      <c r="L1014">
        <v>0</v>
      </c>
      <c r="M1014">
        <v>265</v>
      </c>
    </row>
    <row r="1015" spans="1:13" ht="34" x14ac:dyDescent="0.2">
      <c r="A1015">
        <v>1013</v>
      </c>
      <c r="B1015" s="1" t="s">
        <v>5732</v>
      </c>
      <c r="C1015" s="1" t="s">
        <v>5732</v>
      </c>
      <c r="D1015" s="2">
        <v>1</v>
      </c>
      <c r="E1015" t="s">
        <v>5733</v>
      </c>
      <c r="F1015" t="s">
        <v>5734</v>
      </c>
      <c r="G1015" t="s">
        <v>5735</v>
      </c>
      <c r="H1015" t="s">
        <v>5736</v>
      </c>
      <c r="I1015">
        <v>38247</v>
      </c>
      <c r="J1015">
        <v>558</v>
      </c>
      <c r="K1015">
        <v>396</v>
      </c>
      <c r="L1015">
        <v>0</v>
      </c>
      <c r="M1015">
        <v>261</v>
      </c>
    </row>
    <row r="1016" spans="1:13" ht="34" x14ac:dyDescent="0.2">
      <c r="A1016">
        <v>1014</v>
      </c>
      <c r="B1016" s="1" t="s">
        <v>5737</v>
      </c>
      <c r="C1016" s="1" t="s">
        <v>5737</v>
      </c>
      <c r="D1016" s="2">
        <v>1</v>
      </c>
      <c r="E1016" t="s">
        <v>5738</v>
      </c>
      <c r="F1016" t="s">
        <v>5739</v>
      </c>
      <c r="G1016" t="s">
        <v>5740</v>
      </c>
      <c r="H1016" t="s">
        <v>5741</v>
      </c>
      <c r="I1016">
        <v>201133</v>
      </c>
      <c r="J1016">
        <v>2410</v>
      </c>
      <c r="K1016">
        <v>77</v>
      </c>
      <c r="L1016">
        <v>0</v>
      </c>
      <c r="M1016">
        <v>307</v>
      </c>
    </row>
    <row r="1017" spans="1:13" ht="34" x14ac:dyDescent="0.2">
      <c r="A1017">
        <v>1015</v>
      </c>
      <c r="B1017" s="1" t="s">
        <v>5742</v>
      </c>
      <c r="C1017" s="1" t="s">
        <v>5742</v>
      </c>
      <c r="D1017" s="2">
        <v>1</v>
      </c>
      <c r="E1017" t="s">
        <v>5743</v>
      </c>
      <c r="F1017" t="s">
        <v>5744</v>
      </c>
      <c r="G1017" t="s">
        <v>5745</v>
      </c>
      <c r="H1017" t="s">
        <v>5746</v>
      </c>
      <c r="I1017">
        <v>85965</v>
      </c>
      <c r="J1017">
        <v>750</v>
      </c>
      <c r="K1017">
        <v>617</v>
      </c>
      <c r="L1017">
        <v>0</v>
      </c>
      <c r="M1017">
        <v>382</v>
      </c>
    </row>
    <row r="1018" spans="1:13" ht="34" x14ac:dyDescent="0.2">
      <c r="A1018">
        <v>1016</v>
      </c>
      <c r="B1018" s="1" t="s">
        <v>5747</v>
      </c>
      <c r="C1018" s="1" t="s">
        <v>5748</v>
      </c>
      <c r="D1018" s="2">
        <v>0.92895066952192196</v>
      </c>
      <c r="E1018" t="s">
        <v>5749</v>
      </c>
      <c r="F1018" t="s">
        <v>5750</v>
      </c>
      <c r="G1018" t="s">
        <v>5751</v>
      </c>
      <c r="H1018" t="s">
        <v>5752</v>
      </c>
      <c r="I1018">
        <v>21842</v>
      </c>
      <c r="J1018">
        <v>82</v>
      </c>
      <c r="K1018">
        <v>2</v>
      </c>
      <c r="L1018">
        <v>0</v>
      </c>
      <c r="M1018">
        <v>1</v>
      </c>
    </row>
    <row r="1019" spans="1:13" ht="34" x14ac:dyDescent="0.2">
      <c r="A1019">
        <v>1017</v>
      </c>
      <c r="B1019" s="1" t="s">
        <v>5753</v>
      </c>
      <c r="C1019" s="1" t="s">
        <v>5753</v>
      </c>
      <c r="D1019" s="2">
        <v>1</v>
      </c>
      <c r="E1019" t="s">
        <v>5754</v>
      </c>
      <c r="F1019" t="s">
        <v>5755</v>
      </c>
      <c r="G1019" t="s">
        <v>5756</v>
      </c>
      <c r="H1019" t="s">
        <v>5757</v>
      </c>
      <c r="I1019">
        <v>261654</v>
      </c>
      <c r="J1019">
        <v>2459</v>
      </c>
      <c r="K1019">
        <v>219</v>
      </c>
      <c r="L1019">
        <v>0</v>
      </c>
      <c r="M1019">
        <v>516</v>
      </c>
    </row>
    <row r="1020" spans="1:13" ht="68" x14ac:dyDescent="0.2">
      <c r="A1020">
        <v>1018</v>
      </c>
      <c r="B1020" s="1" t="s">
        <v>5758</v>
      </c>
      <c r="C1020" s="1" t="s">
        <v>5759</v>
      </c>
      <c r="D1020" s="2">
        <v>0.99105352889529097</v>
      </c>
      <c r="E1020" t="s">
        <v>5760</v>
      </c>
      <c r="F1020" t="s">
        <v>5761</v>
      </c>
      <c r="G1020" t="s">
        <v>5762</v>
      </c>
      <c r="H1020" t="s">
        <v>5763</v>
      </c>
      <c r="I1020">
        <v>44716</v>
      </c>
      <c r="J1020">
        <v>1189</v>
      </c>
      <c r="K1020">
        <v>29</v>
      </c>
      <c r="L1020">
        <v>0</v>
      </c>
      <c r="M1020">
        <v>55</v>
      </c>
    </row>
    <row r="1021" spans="1:13" ht="34" x14ac:dyDescent="0.2">
      <c r="A1021">
        <v>1019</v>
      </c>
      <c r="B1021" s="1" t="s">
        <v>5764</v>
      </c>
      <c r="C1021" s="1" t="s">
        <v>5764</v>
      </c>
      <c r="D1021" s="2">
        <v>1</v>
      </c>
      <c r="E1021" t="s">
        <v>5765</v>
      </c>
      <c r="F1021" t="s">
        <v>5766</v>
      </c>
      <c r="G1021" t="s">
        <v>5767</v>
      </c>
      <c r="H1021" t="s">
        <v>5768</v>
      </c>
      <c r="I1021">
        <v>50980</v>
      </c>
      <c r="J1021">
        <v>436</v>
      </c>
      <c r="K1021">
        <v>84</v>
      </c>
      <c r="L1021">
        <v>0</v>
      </c>
      <c r="M1021">
        <v>117</v>
      </c>
    </row>
    <row r="1022" spans="1:13" ht="34" x14ac:dyDescent="0.2">
      <c r="A1022">
        <v>1020</v>
      </c>
      <c r="B1022" s="1" t="s">
        <v>5769</v>
      </c>
      <c r="C1022" s="1" t="s">
        <v>5769</v>
      </c>
      <c r="D1022" s="2">
        <v>1</v>
      </c>
      <c r="E1022" t="s">
        <v>5770</v>
      </c>
      <c r="F1022" t="s">
        <v>5771</v>
      </c>
      <c r="G1022" t="s">
        <v>5772</v>
      </c>
      <c r="H1022" t="s">
        <v>5773</v>
      </c>
      <c r="I1022">
        <v>44530</v>
      </c>
      <c r="J1022">
        <v>571</v>
      </c>
      <c r="K1022">
        <v>21</v>
      </c>
      <c r="L1022">
        <v>0</v>
      </c>
      <c r="M1022">
        <v>100</v>
      </c>
    </row>
    <row r="1023" spans="1:13" ht="34" x14ac:dyDescent="0.2">
      <c r="A1023">
        <v>1021</v>
      </c>
      <c r="B1023" s="1" t="s">
        <v>5774</v>
      </c>
      <c r="C1023" s="1" t="s">
        <v>5774</v>
      </c>
      <c r="D1023" s="2">
        <v>1</v>
      </c>
      <c r="E1023" t="s">
        <v>5775</v>
      </c>
      <c r="F1023" t="s">
        <v>5776</v>
      </c>
      <c r="G1023" t="s">
        <v>5777</v>
      </c>
      <c r="H1023" t="s">
        <v>5778</v>
      </c>
      <c r="I1023">
        <v>173525</v>
      </c>
      <c r="J1023">
        <v>2074</v>
      </c>
      <c r="K1023">
        <v>57</v>
      </c>
      <c r="L1023">
        <v>0</v>
      </c>
      <c r="M1023">
        <v>144</v>
      </c>
    </row>
    <row r="1024" spans="1:13" ht="34" x14ac:dyDescent="0.2">
      <c r="A1024">
        <v>1022</v>
      </c>
      <c r="B1024" s="1" t="s">
        <v>5779</v>
      </c>
      <c r="C1024" s="1" t="s">
        <v>5780</v>
      </c>
      <c r="D1024" s="2">
        <v>0.954984023580561</v>
      </c>
      <c r="E1024" t="s">
        <v>5781</v>
      </c>
      <c r="F1024" t="s">
        <v>5782</v>
      </c>
      <c r="G1024" t="s">
        <v>5783</v>
      </c>
      <c r="H1024" t="s">
        <v>5784</v>
      </c>
      <c r="I1024">
        <v>279424</v>
      </c>
      <c r="J1024">
        <v>3451</v>
      </c>
      <c r="K1024">
        <v>59</v>
      </c>
      <c r="L1024">
        <v>0</v>
      </c>
      <c r="M1024">
        <v>163</v>
      </c>
    </row>
    <row r="1025" spans="1:13" ht="34" x14ac:dyDescent="0.2">
      <c r="A1025">
        <v>1023</v>
      </c>
      <c r="B1025" s="1" t="s">
        <v>5785</v>
      </c>
      <c r="C1025" s="1" t="s">
        <v>5785</v>
      </c>
      <c r="D1025" s="2">
        <v>1</v>
      </c>
      <c r="E1025" t="s">
        <v>5786</v>
      </c>
      <c r="F1025" t="s">
        <v>5787</v>
      </c>
      <c r="G1025" t="s">
        <v>5788</v>
      </c>
      <c r="H1025" t="s">
        <v>5789</v>
      </c>
      <c r="I1025">
        <v>47200</v>
      </c>
      <c r="J1025">
        <v>651</v>
      </c>
      <c r="K1025">
        <v>14</v>
      </c>
      <c r="L1025">
        <v>0</v>
      </c>
      <c r="M1025">
        <v>63</v>
      </c>
    </row>
    <row r="1026" spans="1:13" ht="34" x14ac:dyDescent="0.2">
      <c r="A1026">
        <v>1024</v>
      </c>
      <c r="B1026" s="1" t="s">
        <v>5790</v>
      </c>
      <c r="C1026" s="1" t="s">
        <v>5790</v>
      </c>
      <c r="D1026" s="2">
        <v>0.999999999999999</v>
      </c>
      <c r="E1026" t="s">
        <v>5791</v>
      </c>
      <c r="F1026" t="s">
        <v>5792</v>
      </c>
      <c r="G1026" t="s">
        <v>5793</v>
      </c>
      <c r="H1026" t="s">
        <v>5794</v>
      </c>
      <c r="I1026">
        <v>25195</v>
      </c>
      <c r="J1026">
        <v>254</v>
      </c>
      <c r="K1026">
        <v>24</v>
      </c>
      <c r="L1026">
        <v>0</v>
      </c>
      <c r="M1026">
        <v>38</v>
      </c>
    </row>
    <row r="1027" spans="1:13" ht="34" x14ac:dyDescent="0.2">
      <c r="A1027">
        <v>1025</v>
      </c>
      <c r="B1027" s="1" t="s">
        <v>5795</v>
      </c>
      <c r="C1027" s="1" t="s">
        <v>5796</v>
      </c>
      <c r="D1027" s="2">
        <v>0.972597525159274</v>
      </c>
      <c r="E1027" t="s">
        <v>5797</v>
      </c>
      <c r="F1027" t="s">
        <v>5798</v>
      </c>
      <c r="G1027" t="s">
        <v>5799</v>
      </c>
      <c r="H1027" t="s">
        <v>5800</v>
      </c>
      <c r="I1027">
        <v>544723</v>
      </c>
      <c r="J1027">
        <v>9774</v>
      </c>
      <c r="K1027">
        <v>115</v>
      </c>
      <c r="L1027">
        <v>0</v>
      </c>
      <c r="M1027">
        <v>602</v>
      </c>
    </row>
    <row r="1028" spans="1:13" ht="34" x14ac:dyDescent="0.2">
      <c r="A1028">
        <v>1026</v>
      </c>
      <c r="B1028" s="1" t="s">
        <v>5801</v>
      </c>
      <c r="C1028" s="1" t="s">
        <v>5801</v>
      </c>
      <c r="D1028" s="2">
        <v>1</v>
      </c>
      <c r="E1028" t="s">
        <v>5802</v>
      </c>
      <c r="F1028" t="s">
        <v>5803</v>
      </c>
      <c r="G1028" t="s">
        <v>5804</v>
      </c>
      <c r="H1028" t="s">
        <v>5805</v>
      </c>
      <c r="I1028">
        <v>56647</v>
      </c>
      <c r="J1028">
        <v>393</v>
      </c>
      <c r="K1028">
        <v>266</v>
      </c>
      <c r="L1028">
        <v>0</v>
      </c>
      <c r="M1028">
        <v>166</v>
      </c>
    </row>
    <row r="1029" spans="1:13" ht="34" x14ac:dyDescent="0.2">
      <c r="A1029">
        <v>1027</v>
      </c>
      <c r="B1029" s="1" t="s">
        <v>5806</v>
      </c>
      <c r="C1029" s="1" t="s">
        <v>5807</v>
      </c>
      <c r="D1029" s="2">
        <v>0.978671298085244</v>
      </c>
      <c r="E1029" t="s">
        <v>5808</v>
      </c>
      <c r="F1029" t="s">
        <v>5809</v>
      </c>
      <c r="G1029" t="s">
        <v>5810</v>
      </c>
      <c r="H1029" t="s">
        <v>5811</v>
      </c>
      <c r="I1029">
        <v>228183</v>
      </c>
      <c r="J1029">
        <v>1876</v>
      </c>
      <c r="K1029">
        <v>183</v>
      </c>
      <c r="L1029">
        <v>0</v>
      </c>
      <c r="M1029">
        <v>447</v>
      </c>
    </row>
    <row r="1030" spans="1:13" ht="34" x14ac:dyDescent="0.2">
      <c r="A1030">
        <v>1028</v>
      </c>
      <c r="B1030" s="1" t="s">
        <v>5812</v>
      </c>
      <c r="C1030" s="1" t="s">
        <v>5813</v>
      </c>
      <c r="D1030" s="2">
        <v>0.96624049265965395</v>
      </c>
      <c r="E1030" t="s">
        <v>5814</v>
      </c>
      <c r="F1030" t="s">
        <v>5815</v>
      </c>
      <c r="G1030" t="s">
        <v>5816</v>
      </c>
      <c r="H1030" t="s">
        <v>5817</v>
      </c>
      <c r="I1030">
        <v>2017</v>
      </c>
      <c r="J1030">
        <v>35</v>
      </c>
      <c r="K1030">
        <v>2</v>
      </c>
      <c r="L1030">
        <v>0</v>
      </c>
      <c r="M1030">
        <v>3</v>
      </c>
    </row>
    <row r="1031" spans="1:13" ht="34" x14ac:dyDescent="0.2">
      <c r="A1031">
        <v>1029</v>
      </c>
      <c r="B1031" s="1" t="s">
        <v>5818</v>
      </c>
      <c r="C1031" s="1" t="s">
        <v>5819</v>
      </c>
      <c r="D1031" s="2">
        <v>0.98750000000000004</v>
      </c>
      <c r="E1031" t="s">
        <v>5820</v>
      </c>
      <c r="F1031" t="s">
        <v>5821</v>
      </c>
      <c r="G1031" t="s">
        <v>5822</v>
      </c>
      <c r="H1031" t="s">
        <v>5823</v>
      </c>
      <c r="I1031">
        <v>654364</v>
      </c>
      <c r="J1031">
        <v>6110</v>
      </c>
      <c r="K1031">
        <v>241</v>
      </c>
      <c r="L1031">
        <v>0</v>
      </c>
      <c r="M1031">
        <v>364</v>
      </c>
    </row>
    <row r="1032" spans="1:13" ht="51" x14ac:dyDescent="0.2">
      <c r="A1032">
        <v>1030</v>
      </c>
      <c r="B1032" s="1" t="s">
        <v>5824</v>
      </c>
      <c r="C1032" s="1" t="s">
        <v>5825</v>
      </c>
      <c r="D1032" s="2">
        <v>0.71537692231272298</v>
      </c>
      <c r="E1032" t="s">
        <v>5826</v>
      </c>
      <c r="F1032" t="s">
        <v>5827</v>
      </c>
      <c r="G1032" t="s">
        <v>5828</v>
      </c>
      <c r="H1032" t="s">
        <v>5829</v>
      </c>
      <c r="I1032">
        <v>32995631</v>
      </c>
      <c r="J1032">
        <v>266943</v>
      </c>
      <c r="K1032">
        <v>4846</v>
      </c>
      <c r="L1032">
        <v>0</v>
      </c>
      <c r="M1032">
        <v>19541</v>
      </c>
    </row>
    <row r="1033" spans="1:13" ht="34" x14ac:dyDescent="0.2">
      <c r="A1033">
        <v>1031</v>
      </c>
      <c r="B1033" s="1" t="s">
        <v>5830</v>
      </c>
      <c r="C1033" s="1" t="s">
        <v>5830</v>
      </c>
      <c r="D1033" s="2">
        <v>0.999999999999999</v>
      </c>
      <c r="E1033" t="s">
        <v>5831</v>
      </c>
      <c r="F1033" t="s">
        <v>5832</v>
      </c>
      <c r="G1033" t="s">
        <v>5833</v>
      </c>
      <c r="H1033" t="s">
        <v>5834</v>
      </c>
      <c r="I1033">
        <v>109666</v>
      </c>
      <c r="J1033">
        <v>2419</v>
      </c>
      <c r="K1033">
        <v>40</v>
      </c>
      <c r="L1033">
        <v>0</v>
      </c>
      <c r="M1033">
        <v>212</v>
      </c>
    </row>
    <row r="1034" spans="1:13" ht="34" x14ac:dyDescent="0.2">
      <c r="A1034">
        <v>1032</v>
      </c>
      <c r="B1034" s="1" t="s">
        <v>5835</v>
      </c>
      <c r="C1034" s="1" t="s">
        <v>5836</v>
      </c>
      <c r="D1034" s="2">
        <v>0.98888888888888804</v>
      </c>
      <c r="E1034" t="s">
        <v>5837</v>
      </c>
      <c r="F1034" t="s">
        <v>5838</v>
      </c>
      <c r="G1034" t="s">
        <v>5839</v>
      </c>
      <c r="H1034" t="s">
        <v>5840</v>
      </c>
      <c r="I1034">
        <v>6935</v>
      </c>
      <c r="J1034">
        <v>92</v>
      </c>
      <c r="K1034">
        <v>3</v>
      </c>
      <c r="L1034">
        <v>0</v>
      </c>
      <c r="M1034">
        <v>5</v>
      </c>
    </row>
    <row r="1035" spans="1:13" ht="34" x14ac:dyDescent="0.2">
      <c r="A1035">
        <v>1033</v>
      </c>
      <c r="B1035" s="1" t="s">
        <v>5841</v>
      </c>
      <c r="C1035" s="1" t="s">
        <v>5841</v>
      </c>
      <c r="D1035" s="2">
        <v>0.999999999999999</v>
      </c>
      <c r="E1035" t="s">
        <v>5842</v>
      </c>
      <c r="F1035" t="s">
        <v>5843</v>
      </c>
      <c r="G1035" t="s">
        <v>5844</v>
      </c>
      <c r="H1035" t="s">
        <v>5845</v>
      </c>
      <c r="I1035">
        <v>234880</v>
      </c>
      <c r="J1035">
        <v>2166</v>
      </c>
      <c r="K1035">
        <v>79</v>
      </c>
      <c r="L1035">
        <v>0</v>
      </c>
      <c r="M1035">
        <v>229</v>
      </c>
    </row>
    <row r="1036" spans="1:13" ht="34" x14ac:dyDescent="0.2">
      <c r="A1036">
        <v>1034</v>
      </c>
      <c r="B1036" s="1" t="s">
        <v>5846</v>
      </c>
      <c r="C1036" s="1" t="s">
        <v>5846</v>
      </c>
      <c r="D1036" s="2">
        <v>0.999999999999999</v>
      </c>
      <c r="E1036" t="s">
        <v>5847</v>
      </c>
      <c r="F1036" t="s">
        <v>5848</v>
      </c>
      <c r="G1036" t="s">
        <v>5849</v>
      </c>
      <c r="H1036" t="s">
        <v>5850</v>
      </c>
      <c r="I1036">
        <v>121834</v>
      </c>
      <c r="J1036">
        <v>1903</v>
      </c>
      <c r="K1036">
        <v>55</v>
      </c>
      <c r="L1036">
        <v>0</v>
      </c>
      <c r="M1036">
        <v>152</v>
      </c>
    </row>
    <row r="1037" spans="1:13" ht="34" x14ac:dyDescent="0.2">
      <c r="A1037">
        <v>1035</v>
      </c>
      <c r="B1037" s="1" t="s">
        <v>5851</v>
      </c>
      <c r="C1037" s="1" t="s">
        <v>5851</v>
      </c>
      <c r="D1037" s="2">
        <v>1</v>
      </c>
      <c r="E1037" t="s">
        <v>5852</v>
      </c>
      <c r="F1037" t="s">
        <v>5853</v>
      </c>
      <c r="G1037" t="s">
        <v>5854</v>
      </c>
      <c r="H1037" t="s">
        <v>5855</v>
      </c>
      <c r="I1037">
        <v>41778</v>
      </c>
      <c r="J1037">
        <v>471</v>
      </c>
      <c r="K1037">
        <v>29</v>
      </c>
      <c r="L1037">
        <v>0</v>
      </c>
      <c r="M1037">
        <v>65</v>
      </c>
    </row>
    <row r="1038" spans="1:13" ht="34" x14ac:dyDescent="0.2">
      <c r="A1038">
        <v>1036</v>
      </c>
      <c r="B1038" s="1" t="s">
        <v>5856</v>
      </c>
      <c r="C1038" s="1" t="s">
        <v>5857</v>
      </c>
      <c r="D1038" s="2">
        <v>0.98214285714285698</v>
      </c>
      <c r="E1038" t="s">
        <v>5858</v>
      </c>
      <c r="F1038" t="s">
        <v>5859</v>
      </c>
      <c r="G1038" t="s">
        <v>5860</v>
      </c>
      <c r="H1038" t="s">
        <v>5861</v>
      </c>
      <c r="I1038">
        <v>17816391</v>
      </c>
      <c r="J1038">
        <v>158775</v>
      </c>
      <c r="K1038">
        <v>10757</v>
      </c>
      <c r="L1038">
        <v>0</v>
      </c>
      <c r="M1038">
        <v>14418</v>
      </c>
    </row>
    <row r="1039" spans="1:13" ht="34" x14ac:dyDescent="0.2">
      <c r="A1039">
        <v>1037</v>
      </c>
      <c r="B1039" s="1" t="s">
        <v>5862</v>
      </c>
      <c r="C1039" s="1" t="s">
        <v>5862</v>
      </c>
      <c r="D1039" s="2">
        <v>1</v>
      </c>
      <c r="E1039" t="s">
        <v>5863</v>
      </c>
      <c r="F1039" t="s">
        <v>5864</v>
      </c>
      <c r="G1039" t="s">
        <v>5865</v>
      </c>
      <c r="H1039" t="s">
        <v>5866</v>
      </c>
      <c r="I1039">
        <v>212733</v>
      </c>
      <c r="J1039">
        <v>2888</v>
      </c>
      <c r="K1039">
        <v>113</v>
      </c>
      <c r="L1039">
        <v>0</v>
      </c>
      <c r="M1039">
        <v>455</v>
      </c>
    </row>
    <row r="1040" spans="1:13" ht="34" x14ac:dyDescent="0.2">
      <c r="A1040">
        <v>1038</v>
      </c>
      <c r="B1040" s="1" t="s">
        <v>5867</v>
      </c>
      <c r="C1040" s="1" t="s">
        <v>5867</v>
      </c>
      <c r="D1040" s="2">
        <v>1</v>
      </c>
      <c r="E1040" t="s">
        <v>5868</v>
      </c>
      <c r="F1040" t="s">
        <v>5869</v>
      </c>
      <c r="G1040" t="s">
        <v>5870</v>
      </c>
      <c r="H1040" t="s">
        <v>5871</v>
      </c>
      <c r="I1040">
        <v>413419</v>
      </c>
      <c r="J1040">
        <v>4953</v>
      </c>
      <c r="K1040">
        <v>163</v>
      </c>
      <c r="L1040">
        <v>0</v>
      </c>
      <c r="M1040">
        <v>274</v>
      </c>
    </row>
    <row r="1041" spans="1:13" ht="34" x14ac:dyDescent="0.2">
      <c r="A1041">
        <v>1039</v>
      </c>
      <c r="B1041" s="1" t="s">
        <v>5872</v>
      </c>
      <c r="C1041" s="1" t="s">
        <v>5872</v>
      </c>
      <c r="D1041" s="2">
        <v>1</v>
      </c>
      <c r="E1041" t="s">
        <v>5873</v>
      </c>
      <c r="F1041" t="s">
        <v>5874</v>
      </c>
      <c r="G1041" t="s">
        <v>5875</v>
      </c>
      <c r="H1041" t="s">
        <v>5876</v>
      </c>
      <c r="I1041">
        <v>164319</v>
      </c>
      <c r="J1041">
        <v>3446</v>
      </c>
      <c r="K1041">
        <v>80</v>
      </c>
      <c r="L1041">
        <v>0</v>
      </c>
      <c r="M1041">
        <v>505</v>
      </c>
    </row>
    <row r="1042" spans="1:13" ht="51" x14ac:dyDescent="0.2">
      <c r="A1042">
        <v>1040</v>
      </c>
      <c r="B1042" s="1" t="s">
        <v>5877</v>
      </c>
      <c r="C1042" s="1" t="s">
        <v>5877</v>
      </c>
      <c r="D1042" s="2">
        <v>1</v>
      </c>
      <c r="E1042" t="s">
        <v>5878</v>
      </c>
      <c r="F1042" t="s">
        <v>5879</v>
      </c>
      <c r="G1042" t="s">
        <v>5880</v>
      </c>
      <c r="H1042" t="s">
        <v>5881</v>
      </c>
      <c r="I1042">
        <v>38256</v>
      </c>
      <c r="J1042">
        <v>397</v>
      </c>
      <c r="K1042">
        <v>299</v>
      </c>
      <c r="L1042">
        <v>0</v>
      </c>
      <c r="M1042">
        <v>179</v>
      </c>
    </row>
    <row r="1043" spans="1:13" ht="34" x14ac:dyDescent="0.2">
      <c r="A1043">
        <v>1041</v>
      </c>
      <c r="B1043" s="1" t="s">
        <v>5882</v>
      </c>
      <c r="C1043" s="1" t="s">
        <v>5883</v>
      </c>
      <c r="D1043" s="2">
        <v>0.88589206668760301</v>
      </c>
      <c r="E1043" t="s">
        <v>5884</v>
      </c>
      <c r="F1043" t="s">
        <v>5885</v>
      </c>
      <c r="G1043" t="s">
        <v>5886</v>
      </c>
      <c r="H1043" t="s">
        <v>5887</v>
      </c>
      <c r="I1043">
        <v>157068</v>
      </c>
      <c r="J1043">
        <v>1850</v>
      </c>
      <c r="K1043">
        <v>27</v>
      </c>
      <c r="L1043">
        <v>0</v>
      </c>
      <c r="M1043">
        <v>245</v>
      </c>
    </row>
    <row r="1044" spans="1:13" ht="34" x14ac:dyDescent="0.2">
      <c r="A1044">
        <v>1042</v>
      </c>
      <c r="B1044" s="1" t="s">
        <v>5888</v>
      </c>
      <c r="C1044" s="1" t="s">
        <v>5888</v>
      </c>
      <c r="D1044" s="2">
        <v>1</v>
      </c>
      <c r="E1044" t="s">
        <v>5889</v>
      </c>
      <c r="F1044" t="s">
        <v>5890</v>
      </c>
      <c r="G1044" t="s">
        <v>5891</v>
      </c>
      <c r="H1044" t="s">
        <v>5892</v>
      </c>
      <c r="I1044">
        <v>55230</v>
      </c>
      <c r="J1044">
        <v>493</v>
      </c>
      <c r="K1044">
        <v>123</v>
      </c>
      <c r="L1044">
        <v>0</v>
      </c>
      <c r="M1044">
        <v>103</v>
      </c>
    </row>
    <row r="1045" spans="1:13" ht="51" x14ac:dyDescent="0.2">
      <c r="A1045">
        <v>1043</v>
      </c>
      <c r="B1045" s="1" t="s">
        <v>5893</v>
      </c>
      <c r="C1045" s="1" t="s">
        <v>5894</v>
      </c>
      <c r="D1045" s="2">
        <v>0.99479166666666696</v>
      </c>
      <c r="E1045" t="s">
        <v>5895</v>
      </c>
      <c r="F1045" t="s">
        <v>5896</v>
      </c>
      <c r="G1045" t="s">
        <v>5897</v>
      </c>
      <c r="H1045" t="s">
        <v>5898</v>
      </c>
      <c r="I1045">
        <v>27361</v>
      </c>
      <c r="J1045">
        <v>257</v>
      </c>
      <c r="K1045">
        <v>18</v>
      </c>
      <c r="L1045">
        <v>0</v>
      </c>
      <c r="M1045">
        <v>37</v>
      </c>
    </row>
    <row r="1046" spans="1:13" ht="34" x14ac:dyDescent="0.2">
      <c r="A1046">
        <v>1044</v>
      </c>
      <c r="B1046" s="1" t="s">
        <v>5899</v>
      </c>
      <c r="C1046" s="1" t="s">
        <v>5900</v>
      </c>
      <c r="D1046" s="2">
        <v>0.71237620813039604</v>
      </c>
      <c r="E1046" t="s">
        <v>5901</v>
      </c>
      <c r="F1046" t="s">
        <v>5902</v>
      </c>
      <c r="G1046" t="s">
        <v>5903</v>
      </c>
      <c r="H1046" t="s">
        <v>5904</v>
      </c>
      <c r="I1046">
        <v>1927832</v>
      </c>
      <c r="J1046">
        <v>18894</v>
      </c>
      <c r="K1046">
        <v>261</v>
      </c>
      <c r="L1046">
        <v>0</v>
      </c>
      <c r="M1046">
        <v>903</v>
      </c>
    </row>
    <row r="1047" spans="1:13" ht="51" x14ac:dyDescent="0.2">
      <c r="A1047">
        <v>1045</v>
      </c>
      <c r="B1047" s="1" t="s">
        <v>5905</v>
      </c>
      <c r="C1047" s="1" t="s">
        <v>5905</v>
      </c>
      <c r="D1047" s="2">
        <v>0.999999999999999</v>
      </c>
      <c r="E1047" t="s">
        <v>5906</v>
      </c>
      <c r="F1047" t="s">
        <v>5907</v>
      </c>
      <c r="G1047" t="s">
        <v>5908</v>
      </c>
      <c r="H1047" t="s">
        <v>5909</v>
      </c>
      <c r="I1047">
        <v>1156123</v>
      </c>
      <c r="J1047">
        <v>10264</v>
      </c>
      <c r="K1047">
        <v>1514</v>
      </c>
      <c r="L1047">
        <v>0</v>
      </c>
      <c r="M1047">
        <v>2435</v>
      </c>
    </row>
    <row r="1048" spans="1:13" ht="34" x14ac:dyDescent="0.2">
      <c r="A1048">
        <v>1046</v>
      </c>
      <c r="B1048" s="1" t="s">
        <v>5910</v>
      </c>
      <c r="C1048" s="1" t="s">
        <v>5910</v>
      </c>
      <c r="D1048" s="2">
        <v>0.999999999999999</v>
      </c>
      <c r="E1048" t="s">
        <v>5911</v>
      </c>
      <c r="F1048" t="s">
        <v>5912</v>
      </c>
      <c r="G1048" t="s">
        <v>5913</v>
      </c>
      <c r="H1048" t="s">
        <v>5914</v>
      </c>
      <c r="I1048">
        <v>54171</v>
      </c>
      <c r="J1048">
        <v>1141</v>
      </c>
      <c r="K1048">
        <v>15</v>
      </c>
      <c r="L1048">
        <v>0</v>
      </c>
      <c r="M1048">
        <v>140</v>
      </c>
    </row>
    <row r="1049" spans="1:13" ht="34" x14ac:dyDescent="0.2">
      <c r="A1049">
        <v>1047</v>
      </c>
      <c r="B1049" s="1" t="s">
        <v>5915</v>
      </c>
      <c r="C1049" s="1" t="s">
        <v>5915</v>
      </c>
      <c r="D1049" s="2">
        <v>1</v>
      </c>
      <c r="E1049" t="s">
        <v>5916</v>
      </c>
      <c r="F1049" t="s">
        <v>5917</v>
      </c>
      <c r="G1049" t="s">
        <v>5918</v>
      </c>
      <c r="H1049" t="s">
        <v>5919</v>
      </c>
      <c r="I1049">
        <v>61062</v>
      </c>
      <c r="J1049">
        <v>545</v>
      </c>
      <c r="K1049">
        <v>68</v>
      </c>
      <c r="L1049">
        <v>0</v>
      </c>
      <c r="M1049">
        <v>78</v>
      </c>
    </row>
    <row r="1050" spans="1:13" ht="17" x14ac:dyDescent="0.2">
      <c r="A1050">
        <v>1048</v>
      </c>
      <c r="B1050" s="1" t="s">
        <v>5920</v>
      </c>
      <c r="C1050" s="1" t="s">
        <v>5920</v>
      </c>
      <c r="D1050" s="2">
        <v>1</v>
      </c>
      <c r="E1050" t="s">
        <v>5921</v>
      </c>
      <c r="F1050" t="s">
        <v>5922</v>
      </c>
      <c r="G1050" t="s">
        <v>5923</v>
      </c>
      <c r="H1050" t="s">
        <v>5924</v>
      </c>
      <c r="I1050">
        <v>97888</v>
      </c>
      <c r="J1050">
        <v>1210</v>
      </c>
      <c r="K1050">
        <v>230</v>
      </c>
      <c r="L1050">
        <v>0</v>
      </c>
      <c r="M1050">
        <v>239</v>
      </c>
    </row>
    <row r="1051" spans="1:13" ht="34" x14ac:dyDescent="0.2">
      <c r="A1051">
        <v>1049</v>
      </c>
      <c r="B1051" s="1" t="s">
        <v>5925</v>
      </c>
      <c r="C1051" s="1" t="s">
        <v>5926</v>
      </c>
      <c r="D1051" s="2">
        <v>0.98649177551869205</v>
      </c>
      <c r="E1051" t="s">
        <v>5927</v>
      </c>
      <c r="F1051" t="s">
        <v>5928</v>
      </c>
      <c r="G1051" t="s">
        <v>5929</v>
      </c>
      <c r="H1051" t="s">
        <v>5930</v>
      </c>
      <c r="I1051">
        <v>257500</v>
      </c>
      <c r="J1051">
        <v>4743</v>
      </c>
      <c r="K1051">
        <v>172</v>
      </c>
      <c r="L1051">
        <v>0</v>
      </c>
      <c r="M1051">
        <v>442</v>
      </c>
    </row>
    <row r="1052" spans="1:13" ht="34" x14ac:dyDescent="0.2">
      <c r="A1052">
        <v>1050</v>
      </c>
      <c r="B1052" s="1" t="s">
        <v>5931</v>
      </c>
      <c r="C1052" s="1" t="s">
        <v>5931</v>
      </c>
      <c r="D1052" s="2">
        <v>1</v>
      </c>
      <c r="E1052" t="s">
        <v>5932</v>
      </c>
      <c r="F1052" t="s">
        <v>5933</v>
      </c>
      <c r="G1052" t="s">
        <v>5934</v>
      </c>
      <c r="H1052" t="s">
        <v>5935</v>
      </c>
      <c r="I1052">
        <v>57162</v>
      </c>
      <c r="J1052">
        <v>568</v>
      </c>
      <c r="K1052">
        <v>93</v>
      </c>
      <c r="L1052">
        <v>0</v>
      </c>
      <c r="M1052">
        <v>182</v>
      </c>
    </row>
    <row r="1053" spans="1:13" ht="34" x14ac:dyDescent="0.2">
      <c r="A1053">
        <v>1051</v>
      </c>
      <c r="B1053" s="1" t="s">
        <v>5936</v>
      </c>
      <c r="C1053" s="1" t="s">
        <v>5936</v>
      </c>
      <c r="D1053" s="2">
        <v>1</v>
      </c>
      <c r="E1053" t="s">
        <v>5937</v>
      </c>
      <c r="F1053" t="s">
        <v>5938</v>
      </c>
      <c r="G1053" t="s">
        <v>5939</v>
      </c>
      <c r="H1053" t="s">
        <v>5940</v>
      </c>
      <c r="I1053">
        <v>251379</v>
      </c>
      <c r="J1053">
        <v>3476</v>
      </c>
      <c r="K1053">
        <v>94</v>
      </c>
      <c r="L1053">
        <v>0</v>
      </c>
      <c r="M1053">
        <v>326</v>
      </c>
    </row>
    <row r="1054" spans="1:13" ht="51" x14ac:dyDescent="0.2">
      <c r="A1054">
        <v>1052</v>
      </c>
      <c r="B1054" s="1" t="s">
        <v>5941</v>
      </c>
      <c r="C1054" s="1" t="s">
        <v>5942</v>
      </c>
      <c r="D1054" s="2">
        <v>0.97533077503190901</v>
      </c>
      <c r="E1054" t="s">
        <v>5943</v>
      </c>
      <c r="F1054" t="s">
        <v>5944</v>
      </c>
      <c r="G1054" t="s">
        <v>5945</v>
      </c>
      <c r="H1054" t="s">
        <v>5946</v>
      </c>
      <c r="I1054">
        <v>376194</v>
      </c>
      <c r="J1054">
        <v>1399</v>
      </c>
      <c r="K1054">
        <v>215</v>
      </c>
      <c r="L1054">
        <v>0</v>
      </c>
      <c r="M1054">
        <v>168</v>
      </c>
    </row>
    <row r="1055" spans="1:13" ht="51" x14ac:dyDescent="0.2">
      <c r="A1055">
        <v>1053</v>
      </c>
      <c r="B1055" s="1" t="s">
        <v>5947</v>
      </c>
      <c r="C1055" s="1" t="s">
        <v>5948</v>
      </c>
      <c r="D1055" s="2">
        <v>0.69441669089154201</v>
      </c>
      <c r="E1055" t="s">
        <v>5949</v>
      </c>
      <c r="F1055" t="s">
        <v>5950</v>
      </c>
      <c r="G1055" t="s">
        <v>5951</v>
      </c>
      <c r="H1055" t="s">
        <v>5952</v>
      </c>
      <c r="I1055">
        <v>103490</v>
      </c>
      <c r="J1055">
        <v>519</v>
      </c>
      <c r="K1055">
        <v>13</v>
      </c>
      <c r="L1055">
        <v>0</v>
      </c>
      <c r="M1055">
        <v>28</v>
      </c>
    </row>
    <row r="1056" spans="1:13" ht="68" x14ac:dyDescent="0.2">
      <c r="A1056">
        <v>1054</v>
      </c>
      <c r="B1056" s="1" t="s">
        <v>5953</v>
      </c>
      <c r="C1056" s="1" t="s">
        <v>5954</v>
      </c>
      <c r="D1056" s="2">
        <v>0.92492441292083705</v>
      </c>
      <c r="E1056" t="s">
        <v>5955</v>
      </c>
      <c r="F1056" t="s">
        <v>5956</v>
      </c>
      <c r="G1056" t="s">
        <v>5957</v>
      </c>
      <c r="H1056" t="s">
        <v>5958</v>
      </c>
      <c r="I1056">
        <v>23496</v>
      </c>
      <c r="J1056">
        <v>219</v>
      </c>
      <c r="K1056">
        <v>7</v>
      </c>
      <c r="L1056">
        <v>0</v>
      </c>
      <c r="M1056">
        <v>16</v>
      </c>
    </row>
    <row r="1057" spans="1:13" ht="34" x14ac:dyDescent="0.2">
      <c r="A1057">
        <v>1055</v>
      </c>
      <c r="B1057" s="1" t="s">
        <v>5959</v>
      </c>
      <c r="C1057" s="1" t="s">
        <v>5959</v>
      </c>
      <c r="D1057" s="2">
        <v>1</v>
      </c>
      <c r="E1057" t="s">
        <v>5960</v>
      </c>
      <c r="F1057" t="s">
        <v>5961</v>
      </c>
      <c r="G1057" t="s">
        <v>5962</v>
      </c>
      <c r="H1057" t="s">
        <v>5963</v>
      </c>
      <c r="I1057">
        <v>117215</v>
      </c>
      <c r="J1057">
        <v>2605</v>
      </c>
      <c r="K1057">
        <v>61</v>
      </c>
      <c r="L1057">
        <v>0</v>
      </c>
      <c r="M1057">
        <v>859</v>
      </c>
    </row>
    <row r="1058" spans="1:13" ht="34" x14ac:dyDescent="0.2">
      <c r="A1058">
        <v>1056</v>
      </c>
      <c r="B1058" s="1" t="s">
        <v>5964</v>
      </c>
      <c r="C1058" s="1" t="s">
        <v>5965</v>
      </c>
      <c r="D1058" s="2">
        <v>0.99043040187202502</v>
      </c>
      <c r="E1058" t="s">
        <v>5966</v>
      </c>
      <c r="F1058" t="s">
        <v>5967</v>
      </c>
      <c r="G1058" t="s">
        <v>5968</v>
      </c>
      <c r="H1058" t="s">
        <v>5969</v>
      </c>
      <c r="I1058">
        <v>26841</v>
      </c>
      <c r="J1058">
        <v>858</v>
      </c>
      <c r="K1058">
        <v>10</v>
      </c>
      <c r="L1058">
        <v>0</v>
      </c>
      <c r="M1058">
        <v>60</v>
      </c>
    </row>
    <row r="1059" spans="1:13" ht="34" x14ac:dyDescent="0.2">
      <c r="A1059">
        <v>1057</v>
      </c>
      <c r="B1059" s="1" t="s">
        <v>5970</v>
      </c>
      <c r="C1059" s="1" t="s">
        <v>5970</v>
      </c>
      <c r="D1059" s="2">
        <v>1</v>
      </c>
      <c r="E1059" t="s">
        <v>5971</v>
      </c>
      <c r="F1059" t="s">
        <v>5972</v>
      </c>
      <c r="G1059" t="s">
        <v>5973</v>
      </c>
      <c r="H1059" t="s">
        <v>5974</v>
      </c>
      <c r="I1059">
        <v>55504</v>
      </c>
      <c r="J1059">
        <v>887</v>
      </c>
      <c r="K1059">
        <v>6</v>
      </c>
      <c r="L1059">
        <v>0</v>
      </c>
      <c r="M1059">
        <v>99</v>
      </c>
    </row>
    <row r="1060" spans="1:13" ht="34" x14ac:dyDescent="0.2">
      <c r="A1060">
        <v>1058</v>
      </c>
      <c r="B1060" s="1" t="s">
        <v>5975</v>
      </c>
      <c r="C1060" s="1" t="s">
        <v>5975</v>
      </c>
      <c r="D1060" s="2">
        <v>1</v>
      </c>
      <c r="E1060" t="s">
        <v>5976</v>
      </c>
      <c r="F1060" t="s">
        <v>5977</v>
      </c>
      <c r="G1060" t="s">
        <v>5978</v>
      </c>
      <c r="H1060" t="s">
        <v>5979</v>
      </c>
      <c r="I1060">
        <v>137285</v>
      </c>
      <c r="J1060">
        <v>1460</v>
      </c>
      <c r="K1060">
        <v>41</v>
      </c>
      <c r="L1060">
        <v>0</v>
      </c>
      <c r="M1060">
        <v>119</v>
      </c>
    </row>
    <row r="1061" spans="1:13" ht="34" x14ac:dyDescent="0.2">
      <c r="A1061">
        <v>1059</v>
      </c>
      <c r="B1061" s="1" t="s">
        <v>5980</v>
      </c>
      <c r="C1061" s="1" t="s">
        <v>5981</v>
      </c>
      <c r="D1061" s="2">
        <v>0.99242424242424199</v>
      </c>
      <c r="E1061" t="s">
        <v>5982</v>
      </c>
      <c r="F1061" t="s">
        <v>5983</v>
      </c>
      <c r="G1061" t="s">
        <v>5984</v>
      </c>
      <c r="H1061" t="s">
        <v>5985</v>
      </c>
      <c r="I1061">
        <v>502175</v>
      </c>
      <c r="J1061">
        <v>7070</v>
      </c>
      <c r="K1061">
        <v>80</v>
      </c>
      <c r="L1061">
        <v>0</v>
      </c>
      <c r="M1061">
        <v>271</v>
      </c>
    </row>
    <row r="1062" spans="1:13" ht="51" x14ac:dyDescent="0.2">
      <c r="A1062">
        <v>1060</v>
      </c>
      <c r="B1062" s="1" t="s">
        <v>5986</v>
      </c>
      <c r="C1062" s="1" t="s">
        <v>5987</v>
      </c>
      <c r="D1062" s="2">
        <v>0.843785582972571</v>
      </c>
      <c r="E1062" t="s">
        <v>5988</v>
      </c>
      <c r="F1062" t="s">
        <v>5989</v>
      </c>
      <c r="G1062" t="s">
        <v>5990</v>
      </c>
      <c r="H1062" t="s">
        <v>5991</v>
      </c>
      <c r="I1062">
        <v>98765</v>
      </c>
      <c r="J1062">
        <v>568</v>
      </c>
      <c r="K1062">
        <v>147</v>
      </c>
      <c r="L1062">
        <v>0</v>
      </c>
      <c r="M1062">
        <v>89</v>
      </c>
    </row>
    <row r="1063" spans="1:13" ht="34" x14ac:dyDescent="0.2">
      <c r="A1063">
        <v>1061</v>
      </c>
      <c r="B1063" s="1" t="s">
        <v>5992</v>
      </c>
      <c r="C1063" s="1" t="s">
        <v>5993</v>
      </c>
      <c r="D1063" s="2">
        <v>0.91264233117542404</v>
      </c>
      <c r="E1063" t="s">
        <v>5994</v>
      </c>
      <c r="F1063" t="s">
        <v>5995</v>
      </c>
      <c r="G1063" t="s">
        <v>5996</v>
      </c>
      <c r="H1063" t="s">
        <v>5997</v>
      </c>
      <c r="I1063">
        <v>80930</v>
      </c>
      <c r="J1063">
        <v>699</v>
      </c>
      <c r="K1063">
        <v>10</v>
      </c>
      <c r="L1063">
        <v>0</v>
      </c>
      <c r="M1063">
        <v>29</v>
      </c>
    </row>
    <row r="1064" spans="1:13" ht="51" x14ac:dyDescent="0.2">
      <c r="A1064">
        <v>1062</v>
      </c>
      <c r="B1064" s="1" t="s">
        <v>5998</v>
      </c>
      <c r="C1064" s="1" t="s">
        <v>5999</v>
      </c>
      <c r="D1064" s="2">
        <v>0.99206349206349198</v>
      </c>
      <c r="E1064" t="s">
        <v>6000</v>
      </c>
      <c r="F1064" t="s">
        <v>6001</v>
      </c>
      <c r="G1064" t="s">
        <v>6002</v>
      </c>
      <c r="H1064" t="s">
        <v>6003</v>
      </c>
      <c r="I1064">
        <v>2433945</v>
      </c>
      <c r="J1064">
        <v>11760</v>
      </c>
      <c r="K1064">
        <v>912</v>
      </c>
      <c r="L1064">
        <v>0</v>
      </c>
      <c r="M1064">
        <v>1520</v>
      </c>
    </row>
    <row r="1065" spans="1:13" ht="34" x14ac:dyDescent="0.2">
      <c r="A1065">
        <v>1063</v>
      </c>
      <c r="B1065" s="1" t="s">
        <v>6004</v>
      </c>
      <c r="C1065" s="1" t="s">
        <v>6005</v>
      </c>
      <c r="D1065" s="2">
        <v>0.97916666666666696</v>
      </c>
      <c r="E1065" t="s">
        <v>6006</v>
      </c>
      <c r="F1065" t="s">
        <v>6007</v>
      </c>
      <c r="G1065" t="s">
        <v>6008</v>
      </c>
      <c r="H1065" t="s">
        <v>6009</v>
      </c>
      <c r="I1065">
        <v>7022943</v>
      </c>
      <c r="J1065">
        <v>19478</v>
      </c>
      <c r="K1065">
        <v>857</v>
      </c>
      <c r="L1065">
        <v>0</v>
      </c>
      <c r="M1065">
        <v>2184</v>
      </c>
    </row>
    <row r="1066" spans="1:13" ht="34" x14ac:dyDescent="0.2">
      <c r="A1066">
        <v>1064</v>
      </c>
      <c r="B1066" s="1" t="s">
        <v>6010</v>
      </c>
      <c r="C1066" s="1" t="s">
        <v>6011</v>
      </c>
      <c r="D1066" s="2">
        <v>0.989247311827957</v>
      </c>
      <c r="E1066" t="s">
        <v>6012</v>
      </c>
      <c r="F1066" t="s">
        <v>6013</v>
      </c>
      <c r="G1066" t="s">
        <v>6014</v>
      </c>
      <c r="H1066" t="s">
        <v>6015</v>
      </c>
      <c r="I1066">
        <v>7659844</v>
      </c>
      <c r="J1066">
        <v>112024</v>
      </c>
      <c r="K1066">
        <v>6811</v>
      </c>
      <c r="L1066">
        <v>0</v>
      </c>
    </row>
    <row r="1067" spans="1:13" ht="51" x14ac:dyDescent="0.2">
      <c r="A1067">
        <v>1065</v>
      </c>
      <c r="B1067" s="1" t="s">
        <v>6016</v>
      </c>
      <c r="C1067" s="1" t="s">
        <v>6016</v>
      </c>
      <c r="D1067" s="2">
        <v>1</v>
      </c>
      <c r="E1067" t="s">
        <v>6017</v>
      </c>
      <c r="F1067" t="s">
        <v>6018</v>
      </c>
      <c r="G1067" t="s">
        <v>6019</v>
      </c>
      <c r="H1067" t="s">
        <v>6020</v>
      </c>
      <c r="I1067">
        <v>79597</v>
      </c>
      <c r="J1067">
        <v>1231</v>
      </c>
      <c r="K1067">
        <v>28</v>
      </c>
      <c r="L1067">
        <v>0</v>
      </c>
      <c r="M1067">
        <v>273</v>
      </c>
    </row>
    <row r="1068" spans="1:13" ht="34" x14ac:dyDescent="0.2">
      <c r="A1068">
        <v>1066</v>
      </c>
      <c r="B1068" s="1" t="s">
        <v>6021</v>
      </c>
      <c r="C1068" s="1" t="s">
        <v>6021</v>
      </c>
      <c r="D1068" s="2">
        <v>0.999999999999999</v>
      </c>
      <c r="E1068" t="s">
        <v>6022</v>
      </c>
      <c r="F1068" t="s">
        <v>6023</v>
      </c>
      <c r="G1068" t="s">
        <v>6024</v>
      </c>
      <c r="H1068" t="s">
        <v>6025</v>
      </c>
      <c r="I1068">
        <v>77284</v>
      </c>
      <c r="J1068">
        <v>1736</v>
      </c>
      <c r="K1068">
        <v>89</v>
      </c>
      <c r="L1068">
        <v>0</v>
      </c>
      <c r="M1068">
        <v>234</v>
      </c>
    </row>
    <row r="1069" spans="1:13" ht="34" x14ac:dyDescent="0.2">
      <c r="A1069">
        <v>1067</v>
      </c>
      <c r="B1069" s="1" t="s">
        <v>6026</v>
      </c>
      <c r="C1069" s="1" t="s">
        <v>6027</v>
      </c>
      <c r="D1069" s="2">
        <v>0.79459510530922595</v>
      </c>
      <c r="E1069" t="s">
        <v>6028</v>
      </c>
      <c r="F1069" t="s">
        <v>6029</v>
      </c>
      <c r="G1069" t="s">
        <v>6030</v>
      </c>
      <c r="H1069" t="s">
        <v>6031</v>
      </c>
      <c r="I1069">
        <v>246943</v>
      </c>
      <c r="J1069">
        <v>2331</v>
      </c>
      <c r="K1069">
        <v>62</v>
      </c>
      <c r="L1069">
        <v>0</v>
      </c>
      <c r="M1069">
        <v>171</v>
      </c>
    </row>
    <row r="1070" spans="1:13" ht="34" x14ac:dyDescent="0.2">
      <c r="A1070">
        <v>1068</v>
      </c>
      <c r="B1070" s="1" t="s">
        <v>6032</v>
      </c>
      <c r="C1070" s="1" t="s">
        <v>6033</v>
      </c>
      <c r="D1070" s="2">
        <v>0.78725384195316495</v>
      </c>
      <c r="E1070" t="s">
        <v>6034</v>
      </c>
      <c r="F1070" t="s">
        <v>6035</v>
      </c>
      <c r="G1070" t="s">
        <v>6036</v>
      </c>
      <c r="H1070" t="s">
        <v>6037</v>
      </c>
      <c r="I1070">
        <v>52644</v>
      </c>
      <c r="J1070">
        <v>400</v>
      </c>
      <c r="K1070">
        <v>13</v>
      </c>
      <c r="L1070">
        <v>0</v>
      </c>
      <c r="M1070">
        <v>30</v>
      </c>
    </row>
    <row r="1071" spans="1:13" ht="34" x14ac:dyDescent="0.2">
      <c r="A1071">
        <v>1069</v>
      </c>
      <c r="B1071" s="1" t="s">
        <v>6038</v>
      </c>
      <c r="C1071" s="1" t="s">
        <v>6038</v>
      </c>
      <c r="D1071" s="2">
        <v>1</v>
      </c>
      <c r="E1071" t="s">
        <v>6039</v>
      </c>
      <c r="F1071" t="s">
        <v>6040</v>
      </c>
      <c r="G1071" t="s">
        <v>6041</v>
      </c>
      <c r="H1071" t="s">
        <v>6042</v>
      </c>
      <c r="I1071">
        <v>136925</v>
      </c>
      <c r="J1071">
        <v>2458</v>
      </c>
      <c r="K1071">
        <v>54</v>
      </c>
      <c r="L1071">
        <v>0</v>
      </c>
      <c r="M1071">
        <v>337</v>
      </c>
    </row>
    <row r="1072" spans="1:13" ht="34" x14ac:dyDescent="0.2">
      <c r="A1072">
        <v>1070</v>
      </c>
      <c r="B1072" s="1" t="s">
        <v>6043</v>
      </c>
      <c r="C1072" s="1" t="s">
        <v>6043</v>
      </c>
      <c r="D1072" s="2">
        <v>1</v>
      </c>
      <c r="E1072" t="s">
        <v>6044</v>
      </c>
      <c r="F1072" t="s">
        <v>6045</v>
      </c>
      <c r="G1072" t="s">
        <v>6046</v>
      </c>
      <c r="H1072" t="s">
        <v>6047</v>
      </c>
      <c r="I1072">
        <v>121785</v>
      </c>
      <c r="J1072">
        <v>1390</v>
      </c>
      <c r="K1072">
        <v>39</v>
      </c>
      <c r="L1072">
        <v>0</v>
      </c>
      <c r="M1072">
        <v>195</v>
      </c>
    </row>
    <row r="1073" spans="1:13" ht="34" x14ac:dyDescent="0.2">
      <c r="A1073">
        <v>1071</v>
      </c>
      <c r="B1073" s="1" t="s">
        <v>6048</v>
      </c>
      <c r="C1073" s="1" t="s">
        <v>6049</v>
      </c>
      <c r="D1073" s="2">
        <v>0.98913043478260798</v>
      </c>
      <c r="E1073" t="s">
        <v>6050</v>
      </c>
      <c r="F1073" t="s">
        <v>6051</v>
      </c>
      <c r="G1073" t="s">
        <v>6052</v>
      </c>
      <c r="H1073" t="s">
        <v>6053</v>
      </c>
      <c r="I1073">
        <v>125844</v>
      </c>
      <c r="J1073">
        <v>1312</v>
      </c>
      <c r="K1073">
        <v>552</v>
      </c>
      <c r="L1073">
        <v>0</v>
      </c>
      <c r="M1073">
        <v>235</v>
      </c>
    </row>
    <row r="1074" spans="1:13" ht="34" x14ac:dyDescent="0.2">
      <c r="A1074">
        <v>1072</v>
      </c>
      <c r="B1074" s="1" t="s">
        <v>6054</v>
      </c>
      <c r="C1074" s="1" t="s">
        <v>6055</v>
      </c>
      <c r="D1074" s="2">
        <v>0.98809523809523803</v>
      </c>
      <c r="E1074" t="s">
        <v>6056</v>
      </c>
      <c r="F1074" t="s">
        <v>6057</v>
      </c>
      <c r="G1074" t="s">
        <v>6058</v>
      </c>
      <c r="H1074" t="s">
        <v>6059</v>
      </c>
      <c r="I1074">
        <v>958563</v>
      </c>
      <c r="J1074">
        <v>9826</v>
      </c>
      <c r="K1074">
        <v>485</v>
      </c>
      <c r="L1074">
        <v>0</v>
      </c>
      <c r="M1074">
        <v>436</v>
      </c>
    </row>
    <row r="1075" spans="1:13" ht="34" x14ac:dyDescent="0.2">
      <c r="A1075">
        <v>1073</v>
      </c>
      <c r="B1075" s="1" t="s">
        <v>6060</v>
      </c>
      <c r="C1075" s="1" t="s">
        <v>6061</v>
      </c>
      <c r="D1075" s="2">
        <v>0.87072954161468596</v>
      </c>
      <c r="E1075" t="s">
        <v>6062</v>
      </c>
      <c r="F1075" t="s">
        <v>6063</v>
      </c>
      <c r="G1075" t="s">
        <v>6064</v>
      </c>
      <c r="H1075" t="s">
        <v>6065</v>
      </c>
      <c r="I1075">
        <v>1021713</v>
      </c>
      <c r="J1075">
        <v>11365</v>
      </c>
      <c r="K1075">
        <v>193</v>
      </c>
      <c r="L1075">
        <v>0</v>
      </c>
      <c r="M1075">
        <v>494</v>
      </c>
    </row>
    <row r="1076" spans="1:13" ht="34" x14ac:dyDescent="0.2">
      <c r="A1076">
        <v>1074</v>
      </c>
      <c r="B1076" s="1" t="s">
        <v>6066</v>
      </c>
      <c r="C1076" s="1" t="s">
        <v>6066</v>
      </c>
      <c r="D1076" s="2">
        <v>1</v>
      </c>
      <c r="E1076" t="s">
        <v>6067</v>
      </c>
      <c r="F1076" t="s">
        <v>6068</v>
      </c>
      <c r="G1076" t="s">
        <v>6069</v>
      </c>
      <c r="H1076" t="s">
        <v>6070</v>
      </c>
      <c r="I1076">
        <v>142109</v>
      </c>
      <c r="J1076">
        <v>2007</v>
      </c>
      <c r="K1076">
        <v>250</v>
      </c>
      <c r="L1076">
        <v>0</v>
      </c>
      <c r="M1076">
        <v>226</v>
      </c>
    </row>
    <row r="1077" spans="1:13" ht="51" x14ac:dyDescent="0.2">
      <c r="A1077">
        <v>1075</v>
      </c>
      <c r="B1077" s="1" t="s">
        <v>6071</v>
      </c>
      <c r="C1077" s="1" t="s">
        <v>6072</v>
      </c>
      <c r="D1077" s="2">
        <v>0.97804693985990598</v>
      </c>
      <c r="E1077" t="s">
        <v>6073</v>
      </c>
      <c r="F1077" t="s">
        <v>6074</v>
      </c>
      <c r="G1077" t="s">
        <v>6075</v>
      </c>
      <c r="H1077" t="s">
        <v>6076</v>
      </c>
      <c r="I1077">
        <v>184230</v>
      </c>
      <c r="J1077">
        <v>1368</v>
      </c>
      <c r="K1077">
        <v>85</v>
      </c>
      <c r="L1077">
        <v>0</v>
      </c>
      <c r="M1077">
        <v>143</v>
      </c>
    </row>
    <row r="1078" spans="1:13" ht="51" x14ac:dyDescent="0.2">
      <c r="A1078">
        <v>1076</v>
      </c>
      <c r="B1078" s="1" t="s">
        <v>6077</v>
      </c>
      <c r="C1078" s="1" t="s">
        <v>6078</v>
      </c>
      <c r="D1078" s="2">
        <v>0.97102593175304497</v>
      </c>
      <c r="E1078" t="s">
        <v>6079</v>
      </c>
      <c r="F1078" t="s">
        <v>6080</v>
      </c>
      <c r="G1078" t="s">
        <v>6081</v>
      </c>
      <c r="H1078" t="s">
        <v>6082</v>
      </c>
      <c r="I1078">
        <v>63368</v>
      </c>
      <c r="J1078">
        <v>775</v>
      </c>
      <c r="K1078">
        <v>53</v>
      </c>
      <c r="L1078">
        <v>0</v>
      </c>
      <c r="M1078">
        <v>100</v>
      </c>
    </row>
    <row r="1079" spans="1:13" ht="34" x14ac:dyDescent="0.2">
      <c r="A1079">
        <v>1077</v>
      </c>
      <c r="B1079" s="1" t="s">
        <v>6083</v>
      </c>
      <c r="C1079" s="1" t="s">
        <v>6083</v>
      </c>
      <c r="D1079" s="2">
        <v>1</v>
      </c>
      <c r="E1079" t="s">
        <v>6084</v>
      </c>
      <c r="F1079" t="s">
        <v>6085</v>
      </c>
      <c r="G1079" t="s">
        <v>6086</v>
      </c>
      <c r="H1079" t="s">
        <v>6087</v>
      </c>
      <c r="I1079">
        <v>98958</v>
      </c>
      <c r="J1079">
        <v>1441</v>
      </c>
      <c r="K1079">
        <v>41</v>
      </c>
      <c r="L1079">
        <v>0</v>
      </c>
      <c r="M1079">
        <v>158</v>
      </c>
    </row>
    <row r="1080" spans="1:13" ht="34" x14ac:dyDescent="0.2">
      <c r="A1080">
        <v>1078</v>
      </c>
      <c r="B1080" s="1" t="s">
        <v>6088</v>
      </c>
      <c r="C1080" s="1" t="s">
        <v>6089</v>
      </c>
      <c r="D1080" s="2">
        <v>0.964135368082916</v>
      </c>
      <c r="E1080" t="s">
        <v>6090</v>
      </c>
      <c r="F1080" t="s">
        <v>6091</v>
      </c>
      <c r="G1080" t="s">
        <v>6092</v>
      </c>
      <c r="H1080" t="s">
        <v>6093</v>
      </c>
      <c r="I1080">
        <v>314165</v>
      </c>
      <c r="J1080">
        <v>5003</v>
      </c>
      <c r="K1080">
        <v>228</v>
      </c>
      <c r="L1080">
        <v>0</v>
      </c>
      <c r="M1080">
        <v>413</v>
      </c>
    </row>
    <row r="1081" spans="1:13" ht="68" x14ac:dyDescent="0.2">
      <c r="A1081">
        <v>1079</v>
      </c>
      <c r="B1081" s="1" t="s">
        <v>6094</v>
      </c>
      <c r="C1081" s="1" t="s">
        <v>6095</v>
      </c>
      <c r="D1081" s="2">
        <v>0.91511167544244199</v>
      </c>
      <c r="E1081" t="s">
        <v>6096</v>
      </c>
      <c r="F1081" t="s">
        <v>6097</v>
      </c>
      <c r="G1081" t="s">
        <v>6098</v>
      </c>
      <c r="H1081" t="s">
        <v>6099</v>
      </c>
      <c r="I1081">
        <v>45108</v>
      </c>
      <c r="J1081">
        <v>122</v>
      </c>
      <c r="K1081">
        <v>8</v>
      </c>
      <c r="L1081">
        <v>0</v>
      </c>
      <c r="M1081">
        <v>13</v>
      </c>
    </row>
    <row r="1082" spans="1:13" ht="51" x14ac:dyDescent="0.2">
      <c r="A1082">
        <v>1080</v>
      </c>
      <c r="B1082" s="1" t="s">
        <v>6100</v>
      </c>
      <c r="C1082" s="1" t="s">
        <v>6101</v>
      </c>
      <c r="D1082" s="2">
        <v>0.63766491306436401</v>
      </c>
      <c r="E1082" t="s">
        <v>6102</v>
      </c>
      <c r="F1082" t="s">
        <v>6103</v>
      </c>
      <c r="G1082" t="s">
        <v>6104</v>
      </c>
      <c r="H1082" t="s">
        <v>6105</v>
      </c>
      <c r="I1082">
        <v>720691</v>
      </c>
      <c r="J1082">
        <v>10053</v>
      </c>
      <c r="K1082">
        <v>137</v>
      </c>
      <c r="L1082">
        <v>0</v>
      </c>
      <c r="M1082">
        <v>353</v>
      </c>
    </row>
    <row r="1083" spans="1:13" ht="34" x14ac:dyDescent="0.2">
      <c r="A1083">
        <v>1081</v>
      </c>
      <c r="B1083" s="1" t="s">
        <v>6106</v>
      </c>
      <c r="C1083" s="1" t="s">
        <v>6106</v>
      </c>
      <c r="D1083" s="2">
        <v>1</v>
      </c>
      <c r="E1083" t="s">
        <v>6107</v>
      </c>
      <c r="F1083" t="s">
        <v>6108</v>
      </c>
      <c r="G1083" t="s">
        <v>6109</v>
      </c>
      <c r="H1083" t="s">
        <v>6110</v>
      </c>
      <c r="I1083">
        <v>24362</v>
      </c>
      <c r="J1083">
        <v>252</v>
      </c>
      <c r="K1083">
        <v>97</v>
      </c>
      <c r="L1083">
        <v>0</v>
      </c>
      <c r="M1083">
        <v>77</v>
      </c>
    </row>
    <row r="1084" spans="1:13" ht="34" x14ac:dyDescent="0.2">
      <c r="A1084">
        <v>1082</v>
      </c>
      <c r="B1084" s="1" t="s">
        <v>6111</v>
      </c>
      <c r="C1084" s="1" t="s">
        <v>6112</v>
      </c>
      <c r="D1084" s="2">
        <v>0.99290780141843904</v>
      </c>
      <c r="E1084" t="s">
        <v>6113</v>
      </c>
      <c r="F1084" t="e">
        <f>-Ht4qiDRZE8</f>
        <v>#NAME?</v>
      </c>
      <c r="G1084" t="s">
        <v>6114</v>
      </c>
      <c r="H1084" t="s">
        <v>6115</v>
      </c>
      <c r="I1084">
        <v>285133</v>
      </c>
      <c r="J1084">
        <v>5329</v>
      </c>
      <c r="K1084">
        <v>60</v>
      </c>
      <c r="L1084">
        <v>0</v>
      </c>
      <c r="M1084">
        <v>373</v>
      </c>
    </row>
    <row r="1085" spans="1:13" ht="34" x14ac:dyDescent="0.2">
      <c r="A1085">
        <v>1083</v>
      </c>
      <c r="B1085" s="1" t="s">
        <v>6116</v>
      </c>
      <c r="C1085" s="1" t="s">
        <v>6116</v>
      </c>
      <c r="D1085" s="2">
        <v>1</v>
      </c>
      <c r="E1085" t="s">
        <v>6117</v>
      </c>
      <c r="F1085" t="s">
        <v>6118</v>
      </c>
      <c r="G1085" t="s">
        <v>6119</v>
      </c>
      <c r="H1085" t="s">
        <v>6120</v>
      </c>
      <c r="I1085">
        <v>124173</v>
      </c>
      <c r="J1085">
        <v>1753</v>
      </c>
      <c r="K1085">
        <v>59</v>
      </c>
      <c r="L1085">
        <v>0</v>
      </c>
      <c r="M1085">
        <v>207</v>
      </c>
    </row>
    <row r="1086" spans="1:13" ht="51" x14ac:dyDescent="0.2">
      <c r="A1086">
        <v>1084</v>
      </c>
      <c r="B1086" s="1" t="s">
        <v>6121</v>
      </c>
      <c r="C1086" s="1" t="s">
        <v>6121</v>
      </c>
      <c r="D1086" s="2">
        <v>0.999999999999999</v>
      </c>
      <c r="E1086" t="s">
        <v>6122</v>
      </c>
      <c r="F1086" t="s">
        <v>6123</v>
      </c>
      <c r="G1086" t="s">
        <v>6124</v>
      </c>
      <c r="H1086" t="s">
        <v>6125</v>
      </c>
      <c r="I1086">
        <v>122746</v>
      </c>
      <c r="J1086">
        <v>1647</v>
      </c>
      <c r="K1086">
        <v>36</v>
      </c>
      <c r="L1086">
        <v>0</v>
      </c>
      <c r="M1086">
        <v>247</v>
      </c>
    </row>
    <row r="1087" spans="1:13" ht="34" x14ac:dyDescent="0.2">
      <c r="A1087">
        <v>1085</v>
      </c>
      <c r="B1087" s="1" t="s">
        <v>6126</v>
      </c>
      <c r="C1087" s="1" t="s">
        <v>6126</v>
      </c>
      <c r="D1087" s="2">
        <v>1</v>
      </c>
      <c r="E1087" t="s">
        <v>6127</v>
      </c>
      <c r="F1087" t="s">
        <v>6128</v>
      </c>
      <c r="G1087" t="s">
        <v>6129</v>
      </c>
      <c r="H1087" t="s">
        <v>6130</v>
      </c>
      <c r="I1087">
        <v>131401</v>
      </c>
      <c r="J1087">
        <v>1671</v>
      </c>
      <c r="K1087">
        <v>44</v>
      </c>
      <c r="L1087">
        <v>0</v>
      </c>
      <c r="M1087">
        <v>155</v>
      </c>
    </row>
    <row r="1088" spans="1:13" ht="51" x14ac:dyDescent="0.2">
      <c r="A1088">
        <v>1086</v>
      </c>
      <c r="B1088" s="1" t="s">
        <v>6131</v>
      </c>
      <c r="C1088" s="1" t="s">
        <v>6132</v>
      </c>
      <c r="D1088" s="2">
        <v>0.95111372217629597</v>
      </c>
      <c r="E1088" t="s">
        <v>6133</v>
      </c>
      <c r="F1088" t="s">
        <v>6134</v>
      </c>
      <c r="G1088" t="s">
        <v>6135</v>
      </c>
      <c r="H1088" t="s">
        <v>6136</v>
      </c>
      <c r="I1088">
        <v>118048</v>
      </c>
      <c r="J1088">
        <v>437</v>
      </c>
      <c r="K1088">
        <v>18</v>
      </c>
      <c r="L1088">
        <v>0</v>
      </c>
      <c r="M1088">
        <v>29</v>
      </c>
    </row>
    <row r="1089" spans="1:13" ht="51" x14ac:dyDescent="0.2">
      <c r="A1089">
        <v>1087</v>
      </c>
      <c r="B1089" s="1" t="s">
        <v>6137</v>
      </c>
      <c r="C1089" s="1" t="s">
        <v>6138</v>
      </c>
      <c r="D1089" s="2">
        <v>0.77330942835327798</v>
      </c>
      <c r="E1089" t="s">
        <v>6139</v>
      </c>
      <c r="F1089" t="s">
        <v>6140</v>
      </c>
      <c r="G1089" t="s">
        <v>6141</v>
      </c>
      <c r="H1089" t="s">
        <v>6142</v>
      </c>
      <c r="I1089">
        <v>164977</v>
      </c>
      <c r="J1089">
        <v>1155</v>
      </c>
      <c r="K1089">
        <v>23</v>
      </c>
      <c r="L1089">
        <v>0</v>
      </c>
      <c r="M1089">
        <v>76</v>
      </c>
    </row>
    <row r="1090" spans="1:13" ht="34" x14ac:dyDescent="0.2">
      <c r="A1090">
        <v>1088</v>
      </c>
      <c r="B1090" s="1" t="s">
        <v>6143</v>
      </c>
      <c r="C1090" s="1" t="s">
        <v>6143</v>
      </c>
      <c r="D1090" s="2">
        <v>1</v>
      </c>
      <c r="E1090" t="s">
        <v>6144</v>
      </c>
      <c r="F1090" t="s">
        <v>6145</v>
      </c>
      <c r="G1090" t="s">
        <v>6146</v>
      </c>
      <c r="H1090" t="s">
        <v>6147</v>
      </c>
      <c r="I1090">
        <v>31957</v>
      </c>
      <c r="J1090">
        <v>373</v>
      </c>
      <c r="K1090">
        <v>49</v>
      </c>
      <c r="L1090">
        <v>0</v>
      </c>
      <c r="M1090">
        <v>92</v>
      </c>
    </row>
    <row r="1091" spans="1:13" ht="34" x14ac:dyDescent="0.2">
      <c r="A1091">
        <v>1089</v>
      </c>
      <c r="B1091" s="1" t="s">
        <v>6148</v>
      </c>
      <c r="C1091" s="1" t="s">
        <v>6148</v>
      </c>
      <c r="D1091" s="2">
        <v>1</v>
      </c>
      <c r="E1091" t="s">
        <v>6149</v>
      </c>
      <c r="F1091" t="e">
        <f>-j2XrT0QN5A</f>
        <v>#NAME?</v>
      </c>
      <c r="G1091" t="s">
        <v>6150</v>
      </c>
      <c r="H1091" t="s">
        <v>6151</v>
      </c>
      <c r="I1091">
        <v>96390</v>
      </c>
      <c r="J1091">
        <v>1560</v>
      </c>
      <c r="K1091">
        <v>20</v>
      </c>
      <c r="L1091">
        <v>0</v>
      </c>
      <c r="M1091">
        <v>147</v>
      </c>
    </row>
    <row r="1092" spans="1:13" ht="34" x14ac:dyDescent="0.2">
      <c r="A1092">
        <v>1090</v>
      </c>
      <c r="B1092" s="1" t="s">
        <v>6152</v>
      </c>
      <c r="C1092" s="1" t="s">
        <v>6152</v>
      </c>
      <c r="D1092" s="2">
        <v>1</v>
      </c>
      <c r="E1092" t="s">
        <v>6153</v>
      </c>
      <c r="F1092" t="s">
        <v>6154</v>
      </c>
      <c r="G1092" t="s">
        <v>6155</v>
      </c>
      <c r="H1092" t="s">
        <v>6156</v>
      </c>
      <c r="I1092">
        <v>72941</v>
      </c>
      <c r="J1092">
        <v>821</v>
      </c>
      <c r="K1092">
        <v>49</v>
      </c>
      <c r="L1092">
        <v>0</v>
      </c>
      <c r="M1092">
        <v>104</v>
      </c>
    </row>
    <row r="1093" spans="1:13" ht="34" x14ac:dyDescent="0.2">
      <c r="A1093">
        <v>1091</v>
      </c>
      <c r="B1093" s="1" t="s">
        <v>6157</v>
      </c>
      <c r="C1093" s="1" t="s">
        <v>6157</v>
      </c>
      <c r="D1093" s="2">
        <v>1</v>
      </c>
      <c r="E1093" t="s">
        <v>6158</v>
      </c>
      <c r="F1093" t="s">
        <v>6159</v>
      </c>
      <c r="G1093" t="s">
        <v>6160</v>
      </c>
      <c r="H1093" t="s">
        <v>6161</v>
      </c>
      <c r="I1093">
        <v>89148</v>
      </c>
      <c r="J1093">
        <v>1031</v>
      </c>
      <c r="K1093">
        <v>59</v>
      </c>
      <c r="L1093">
        <v>0</v>
      </c>
      <c r="M1093">
        <v>161</v>
      </c>
    </row>
    <row r="1094" spans="1:13" ht="34" x14ac:dyDescent="0.2">
      <c r="A1094">
        <v>1092</v>
      </c>
      <c r="B1094" s="1" t="s">
        <v>6162</v>
      </c>
      <c r="C1094" s="1" t="s">
        <v>6162</v>
      </c>
      <c r="D1094" s="2">
        <v>1</v>
      </c>
      <c r="E1094" t="s">
        <v>6163</v>
      </c>
      <c r="F1094" t="s">
        <v>6164</v>
      </c>
      <c r="G1094" t="s">
        <v>6165</v>
      </c>
      <c r="H1094" t="s">
        <v>6166</v>
      </c>
      <c r="I1094">
        <v>41705</v>
      </c>
      <c r="J1094">
        <v>649</v>
      </c>
      <c r="K1094">
        <v>24</v>
      </c>
      <c r="L1094">
        <v>0</v>
      </c>
      <c r="M1094">
        <v>133</v>
      </c>
    </row>
    <row r="1095" spans="1:13" ht="68" x14ac:dyDescent="0.2">
      <c r="A1095">
        <v>1093</v>
      </c>
      <c r="B1095" s="1" t="s">
        <v>6167</v>
      </c>
      <c r="C1095" s="1" t="s">
        <v>6168</v>
      </c>
      <c r="D1095" s="2">
        <v>0.87923540314146298</v>
      </c>
      <c r="F1095" t="e">
        <f>-DutCTGAFDA</f>
        <v>#NAME?</v>
      </c>
      <c r="G1095" t="s">
        <v>6169</v>
      </c>
      <c r="H1095" t="s">
        <v>6170</v>
      </c>
      <c r="I1095">
        <v>422</v>
      </c>
      <c r="J1095">
        <v>7</v>
      </c>
      <c r="K1095">
        <v>1</v>
      </c>
      <c r="L1095">
        <v>0</v>
      </c>
      <c r="M1095">
        <v>0</v>
      </c>
    </row>
    <row r="1096" spans="1:13" ht="68" x14ac:dyDescent="0.2">
      <c r="A1096">
        <v>1094</v>
      </c>
      <c r="B1096" s="1" t="s">
        <v>6171</v>
      </c>
      <c r="C1096" s="1" t="s">
        <v>6172</v>
      </c>
      <c r="D1096" s="2">
        <v>0.70773294446141499</v>
      </c>
      <c r="E1096" t="s">
        <v>6173</v>
      </c>
      <c r="F1096" t="s">
        <v>6174</v>
      </c>
      <c r="G1096" t="s">
        <v>6175</v>
      </c>
      <c r="H1096" t="s">
        <v>6176</v>
      </c>
      <c r="I1096">
        <v>79082</v>
      </c>
      <c r="J1096">
        <v>388</v>
      </c>
      <c r="K1096">
        <v>29</v>
      </c>
      <c r="L1096">
        <v>0</v>
      </c>
      <c r="M1096">
        <v>52</v>
      </c>
    </row>
    <row r="1097" spans="1:13" ht="51" x14ac:dyDescent="0.2">
      <c r="A1097">
        <v>1095</v>
      </c>
      <c r="B1097" s="1" t="s">
        <v>6177</v>
      </c>
      <c r="C1097" s="1" t="s">
        <v>6178</v>
      </c>
      <c r="D1097" s="2">
        <v>0.99489795918367296</v>
      </c>
      <c r="E1097" t="s">
        <v>6179</v>
      </c>
      <c r="F1097" t="s">
        <v>6180</v>
      </c>
      <c r="G1097" t="s">
        <v>6181</v>
      </c>
      <c r="H1097" t="s">
        <v>6182</v>
      </c>
      <c r="I1097">
        <v>420838</v>
      </c>
      <c r="J1097">
        <v>4417</v>
      </c>
      <c r="K1097">
        <v>187</v>
      </c>
      <c r="L1097">
        <v>0</v>
      </c>
      <c r="M1097">
        <v>660</v>
      </c>
    </row>
    <row r="1098" spans="1:13" ht="51" x14ac:dyDescent="0.2">
      <c r="A1098">
        <v>1096</v>
      </c>
      <c r="B1098" s="1" t="s">
        <v>6183</v>
      </c>
      <c r="C1098" s="1" t="s">
        <v>6184</v>
      </c>
      <c r="D1098" s="2">
        <v>0.99404761904761896</v>
      </c>
      <c r="E1098" t="s">
        <v>6185</v>
      </c>
      <c r="F1098" t="s">
        <v>6186</v>
      </c>
      <c r="G1098" t="s">
        <v>6187</v>
      </c>
      <c r="H1098" t="s">
        <v>6188</v>
      </c>
      <c r="I1098">
        <v>2101</v>
      </c>
      <c r="J1098">
        <v>22</v>
      </c>
      <c r="K1098">
        <v>3</v>
      </c>
      <c r="L1098">
        <v>0</v>
      </c>
      <c r="M1098">
        <v>0</v>
      </c>
    </row>
    <row r="1099" spans="1:13" ht="51" x14ac:dyDescent="0.2">
      <c r="A1099">
        <v>1097</v>
      </c>
      <c r="B1099" s="1" t="s">
        <v>6189</v>
      </c>
      <c r="C1099" s="1" t="s">
        <v>6189</v>
      </c>
      <c r="D1099" s="2">
        <v>0.999999999999999</v>
      </c>
      <c r="E1099" t="s">
        <v>6190</v>
      </c>
      <c r="F1099" t="s">
        <v>6191</v>
      </c>
      <c r="G1099" t="s">
        <v>6192</v>
      </c>
      <c r="H1099" t="s">
        <v>6193</v>
      </c>
      <c r="I1099">
        <v>242175</v>
      </c>
      <c r="J1099">
        <v>2111</v>
      </c>
      <c r="K1099">
        <v>270</v>
      </c>
      <c r="L1099">
        <v>0</v>
      </c>
      <c r="M1099">
        <v>250</v>
      </c>
    </row>
    <row r="1100" spans="1:13" ht="34" x14ac:dyDescent="0.2">
      <c r="A1100">
        <v>1098</v>
      </c>
      <c r="B1100" s="1" t="s">
        <v>6194</v>
      </c>
      <c r="C1100" s="1" t="s">
        <v>6194</v>
      </c>
      <c r="D1100" s="2">
        <v>0.999999999999999</v>
      </c>
      <c r="E1100" t="s">
        <v>6195</v>
      </c>
      <c r="F1100" t="s">
        <v>6196</v>
      </c>
      <c r="G1100" t="s">
        <v>6197</v>
      </c>
      <c r="H1100" t="s">
        <v>6198</v>
      </c>
      <c r="I1100">
        <v>36066</v>
      </c>
      <c r="J1100">
        <v>526</v>
      </c>
      <c r="K1100">
        <v>34</v>
      </c>
      <c r="L1100">
        <v>0</v>
      </c>
      <c r="M1100">
        <v>120</v>
      </c>
    </row>
    <row r="1101" spans="1:13" ht="34" x14ac:dyDescent="0.2">
      <c r="A1101">
        <v>1099</v>
      </c>
      <c r="B1101" s="1" t="s">
        <v>6199</v>
      </c>
      <c r="C1101" s="1" t="s">
        <v>6199</v>
      </c>
      <c r="D1101" s="2">
        <v>1</v>
      </c>
      <c r="E1101" t="s">
        <v>6200</v>
      </c>
      <c r="F1101" t="s">
        <v>6201</v>
      </c>
      <c r="G1101" t="s">
        <v>6202</v>
      </c>
      <c r="H1101" t="s">
        <v>6203</v>
      </c>
      <c r="I1101">
        <v>101049</v>
      </c>
      <c r="J1101">
        <v>1764</v>
      </c>
      <c r="K1101">
        <v>32</v>
      </c>
      <c r="L1101">
        <v>0</v>
      </c>
      <c r="M1101">
        <v>164</v>
      </c>
    </row>
    <row r="1102" spans="1:13" ht="34" x14ac:dyDescent="0.2">
      <c r="A1102">
        <v>1100</v>
      </c>
      <c r="B1102" s="1" t="s">
        <v>6204</v>
      </c>
      <c r="C1102" s="1" t="s">
        <v>6205</v>
      </c>
      <c r="D1102" s="2">
        <v>0.989247311827957</v>
      </c>
      <c r="E1102" t="s">
        <v>6206</v>
      </c>
      <c r="F1102" t="s">
        <v>6207</v>
      </c>
      <c r="G1102" t="s">
        <v>6208</v>
      </c>
      <c r="H1102" t="s">
        <v>6209</v>
      </c>
      <c r="I1102">
        <v>653515</v>
      </c>
      <c r="J1102">
        <v>4546</v>
      </c>
      <c r="K1102">
        <v>2140</v>
      </c>
      <c r="L1102">
        <v>0</v>
      </c>
      <c r="M1102">
        <v>768</v>
      </c>
    </row>
    <row r="1103" spans="1:13" ht="34" x14ac:dyDescent="0.2">
      <c r="A1103">
        <v>1101</v>
      </c>
      <c r="B1103" s="1" t="s">
        <v>6210</v>
      </c>
      <c r="C1103" s="1" t="s">
        <v>6211</v>
      </c>
      <c r="D1103" s="2">
        <v>0.92962602451445198</v>
      </c>
      <c r="E1103" t="s">
        <v>6212</v>
      </c>
      <c r="F1103" t="s">
        <v>6213</v>
      </c>
      <c r="G1103" t="s">
        <v>6214</v>
      </c>
      <c r="H1103" t="s">
        <v>6215</v>
      </c>
      <c r="I1103">
        <v>190504</v>
      </c>
      <c r="J1103">
        <v>2027</v>
      </c>
      <c r="K1103">
        <v>375</v>
      </c>
      <c r="L1103">
        <v>0</v>
      </c>
      <c r="M1103">
        <v>394</v>
      </c>
    </row>
    <row r="1104" spans="1:13" ht="34" x14ac:dyDescent="0.2">
      <c r="A1104">
        <v>1102</v>
      </c>
      <c r="B1104" s="1" t="s">
        <v>6216</v>
      </c>
      <c r="C1104" s="1" t="s">
        <v>6216</v>
      </c>
      <c r="D1104" s="2">
        <v>0.999999999999999</v>
      </c>
      <c r="E1104" t="s">
        <v>6217</v>
      </c>
      <c r="F1104" t="s">
        <v>6218</v>
      </c>
      <c r="G1104" t="s">
        <v>6219</v>
      </c>
      <c r="H1104" t="s">
        <v>6220</v>
      </c>
      <c r="I1104">
        <v>119448</v>
      </c>
      <c r="J1104">
        <v>1606</v>
      </c>
      <c r="K1104">
        <v>259</v>
      </c>
      <c r="L1104">
        <v>0</v>
      </c>
      <c r="M1104">
        <v>378</v>
      </c>
    </row>
    <row r="1105" spans="1:13" ht="34" x14ac:dyDescent="0.2">
      <c r="A1105">
        <v>1103</v>
      </c>
      <c r="B1105" s="1" t="s">
        <v>6221</v>
      </c>
      <c r="C1105" s="1" t="s">
        <v>6222</v>
      </c>
      <c r="D1105" s="2">
        <v>0.94973758616771997</v>
      </c>
      <c r="E1105" t="s">
        <v>6223</v>
      </c>
      <c r="F1105" t="s">
        <v>6224</v>
      </c>
      <c r="G1105" t="s">
        <v>6225</v>
      </c>
      <c r="H1105" t="s">
        <v>6226</v>
      </c>
      <c r="I1105">
        <v>5074</v>
      </c>
      <c r="J1105">
        <v>42</v>
      </c>
      <c r="K1105">
        <v>6</v>
      </c>
      <c r="L1105">
        <v>0</v>
      </c>
      <c r="M1105">
        <v>3</v>
      </c>
    </row>
    <row r="1106" spans="1:13" ht="51" x14ac:dyDescent="0.2">
      <c r="A1106">
        <v>1104</v>
      </c>
      <c r="B1106" s="1" t="s">
        <v>6227</v>
      </c>
      <c r="C1106" s="1" t="s">
        <v>6228</v>
      </c>
      <c r="D1106" s="2">
        <v>0.73326195359336899</v>
      </c>
      <c r="E1106" t="s">
        <v>6229</v>
      </c>
      <c r="F1106" t="s">
        <v>6230</v>
      </c>
      <c r="G1106" t="s">
        <v>6231</v>
      </c>
      <c r="H1106" t="s">
        <v>6232</v>
      </c>
      <c r="I1106">
        <v>47770</v>
      </c>
      <c r="J1106">
        <v>181</v>
      </c>
      <c r="K1106">
        <v>10</v>
      </c>
      <c r="L1106">
        <v>0</v>
      </c>
      <c r="M1106">
        <v>6</v>
      </c>
    </row>
    <row r="1107" spans="1:13" ht="51" x14ac:dyDescent="0.2">
      <c r="A1107">
        <v>1105</v>
      </c>
      <c r="B1107" s="1" t="s">
        <v>6233</v>
      </c>
      <c r="C1107" s="1" t="s">
        <v>6234</v>
      </c>
      <c r="D1107" s="2">
        <v>0.86954518936581204</v>
      </c>
      <c r="E1107" t="s">
        <v>6235</v>
      </c>
      <c r="F1107" t="s">
        <v>6236</v>
      </c>
      <c r="G1107" t="s">
        <v>6237</v>
      </c>
      <c r="H1107" t="s">
        <v>6238</v>
      </c>
      <c r="I1107">
        <v>46677</v>
      </c>
      <c r="J1107">
        <v>224</v>
      </c>
      <c r="K1107">
        <v>5</v>
      </c>
      <c r="L1107">
        <v>0</v>
      </c>
      <c r="M1107">
        <v>13</v>
      </c>
    </row>
    <row r="1108" spans="1:13" ht="51" x14ac:dyDescent="0.2">
      <c r="A1108">
        <v>1106</v>
      </c>
      <c r="B1108" s="1" t="s">
        <v>6239</v>
      </c>
      <c r="C1108" s="1" t="s">
        <v>6240</v>
      </c>
      <c r="D1108" s="2">
        <v>0.90578945978331205</v>
      </c>
      <c r="E1108" t="s">
        <v>6241</v>
      </c>
      <c r="F1108" t="s">
        <v>6242</v>
      </c>
      <c r="G1108" t="s">
        <v>6243</v>
      </c>
      <c r="H1108" t="s">
        <v>6244</v>
      </c>
      <c r="I1108">
        <v>141983</v>
      </c>
      <c r="J1108">
        <v>1028</v>
      </c>
      <c r="K1108">
        <v>58</v>
      </c>
      <c r="L1108">
        <v>0</v>
      </c>
      <c r="M1108">
        <v>61</v>
      </c>
    </row>
    <row r="1109" spans="1:13" ht="85" x14ac:dyDescent="0.2">
      <c r="A1109">
        <v>1107</v>
      </c>
      <c r="B1109" s="1" t="s">
        <v>6245</v>
      </c>
      <c r="C1109" s="1" t="s">
        <v>6246</v>
      </c>
      <c r="D1109" s="2">
        <v>0.952718184367222</v>
      </c>
      <c r="E1109" t="s">
        <v>6247</v>
      </c>
      <c r="F1109" t="s">
        <v>6248</v>
      </c>
      <c r="G1109" t="s">
        <v>6249</v>
      </c>
      <c r="H1109" t="s">
        <v>6250</v>
      </c>
      <c r="I1109">
        <v>38432</v>
      </c>
      <c r="J1109">
        <v>120</v>
      </c>
      <c r="K1109">
        <v>10</v>
      </c>
      <c r="L1109">
        <v>0</v>
      </c>
      <c r="M1109">
        <v>9</v>
      </c>
    </row>
    <row r="1110" spans="1:13" ht="34" x14ac:dyDescent="0.2">
      <c r="A1110">
        <v>1108</v>
      </c>
      <c r="B1110" s="1" t="s">
        <v>6251</v>
      </c>
      <c r="C1110" s="1" t="s">
        <v>6251</v>
      </c>
      <c r="D1110" s="2">
        <v>1</v>
      </c>
      <c r="E1110" t="s">
        <v>6252</v>
      </c>
      <c r="F1110" t="s">
        <v>6253</v>
      </c>
      <c r="G1110" t="s">
        <v>6254</v>
      </c>
      <c r="H1110" t="s">
        <v>6255</v>
      </c>
      <c r="I1110">
        <v>38238</v>
      </c>
      <c r="J1110">
        <v>498</v>
      </c>
      <c r="K1110">
        <v>61</v>
      </c>
      <c r="L1110">
        <v>0</v>
      </c>
      <c r="M1110">
        <v>135</v>
      </c>
    </row>
    <row r="1111" spans="1:13" ht="34" x14ac:dyDescent="0.2">
      <c r="A1111">
        <v>1109</v>
      </c>
      <c r="B1111" s="1" t="s">
        <v>6256</v>
      </c>
      <c r="C1111" s="1" t="s">
        <v>6256</v>
      </c>
      <c r="D1111" s="2">
        <v>1</v>
      </c>
      <c r="E1111" t="s">
        <v>6257</v>
      </c>
      <c r="F1111" t="s">
        <v>6258</v>
      </c>
      <c r="G1111" t="s">
        <v>6259</v>
      </c>
      <c r="H1111" t="s">
        <v>6260</v>
      </c>
      <c r="I1111">
        <v>1261824</v>
      </c>
      <c r="J1111">
        <v>28357</v>
      </c>
      <c r="K1111">
        <v>355</v>
      </c>
      <c r="L1111">
        <v>0</v>
      </c>
      <c r="M1111">
        <v>2646</v>
      </c>
    </row>
    <row r="1112" spans="1:13" ht="34" x14ac:dyDescent="0.2">
      <c r="A1112">
        <v>1110</v>
      </c>
      <c r="B1112" s="1" t="s">
        <v>6261</v>
      </c>
      <c r="C1112" s="1" t="s">
        <v>6262</v>
      </c>
      <c r="D1112" s="2">
        <v>0.75907211527658902</v>
      </c>
      <c r="E1112" t="s">
        <v>6263</v>
      </c>
      <c r="F1112" t="s">
        <v>6264</v>
      </c>
      <c r="G1112" t="s">
        <v>6265</v>
      </c>
      <c r="H1112" t="s">
        <v>6266</v>
      </c>
      <c r="I1112">
        <v>32261</v>
      </c>
      <c r="J1112">
        <v>293</v>
      </c>
      <c r="K1112">
        <v>473</v>
      </c>
      <c r="L1112">
        <v>0</v>
      </c>
      <c r="M1112">
        <v>151</v>
      </c>
    </row>
    <row r="1113" spans="1:13" ht="34" x14ac:dyDescent="0.2">
      <c r="A1113">
        <v>1111</v>
      </c>
      <c r="B1113" s="1" t="s">
        <v>6267</v>
      </c>
      <c r="C1113" s="1" t="s">
        <v>6268</v>
      </c>
      <c r="D1113" s="2">
        <v>0.776732171288538</v>
      </c>
      <c r="E1113" t="s">
        <v>6269</v>
      </c>
      <c r="F1113" t="s">
        <v>6270</v>
      </c>
      <c r="G1113" t="s">
        <v>6271</v>
      </c>
      <c r="H1113" t="s">
        <v>6272</v>
      </c>
      <c r="I1113">
        <v>399074</v>
      </c>
      <c r="J1113">
        <v>5321</v>
      </c>
      <c r="K1113">
        <v>69</v>
      </c>
      <c r="L1113">
        <v>0</v>
      </c>
      <c r="M1113">
        <v>807</v>
      </c>
    </row>
    <row r="1114" spans="1:13" ht="51" x14ac:dyDescent="0.2">
      <c r="A1114">
        <v>1112</v>
      </c>
      <c r="B1114" s="1" t="s">
        <v>6273</v>
      </c>
      <c r="C1114" s="1" t="s">
        <v>6274</v>
      </c>
      <c r="D1114" s="2">
        <v>0.97712637682346504</v>
      </c>
      <c r="E1114" t="s">
        <v>6275</v>
      </c>
      <c r="F1114" t="s">
        <v>6276</v>
      </c>
      <c r="G1114" t="s">
        <v>6277</v>
      </c>
      <c r="H1114" t="s">
        <v>6278</v>
      </c>
      <c r="I1114">
        <v>1508</v>
      </c>
      <c r="J1114">
        <v>11</v>
      </c>
      <c r="K1114">
        <v>0</v>
      </c>
      <c r="L1114">
        <v>0</v>
      </c>
      <c r="M1114">
        <v>1</v>
      </c>
    </row>
    <row r="1115" spans="1:13" ht="34" x14ac:dyDescent="0.2">
      <c r="A1115">
        <v>1113</v>
      </c>
      <c r="B1115" s="1" t="s">
        <v>6279</v>
      </c>
      <c r="C1115" s="1" t="s">
        <v>6279</v>
      </c>
      <c r="D1115" s="2">
        <v>1</v>
      </c>
      <c r="E1115" t="s">
        <v>6280</v>
      </c>
      <c r="F1115" t="s">
        <v>6281</v>
      </c>
      <c r="G1115" t="s">
        <v>6282</v>
      </c>
      <c r="H1115" t="s">
        <v>6283</v>
      </c>
      <c r="I1115">
        <v>23189</v>
      </c>
      <c r="J1115">
        <v>478</v>
      </c>
      <c r="K1115">
        <v>43</v>
      </c>
      <c r="L1115">
        <v>0</v>
      </c>
      <c r="M1115">
        <v>82</v>
      </c>
    </row>
    <row r="1116" spans="1:13" ht="34" x14ac:dyDescent="0.2">
      <c r="A1116">
        <v>1114</v>
      </c>
      <c r="B1116" s="1" t="s">
        <v>6284</v>
      </c>
      <c r="C1116" s="1" t="s">
        <v>6285</v>
      </c>
      <c r="D1116" s="2">
        <v>0.97499999999999998</v>
      </c>
      <c r="E1116" t="s">
        <v>6286</v>
      </c>
      <c r="F1116" t="s">
        <v>6287</v>
      </c>
      <c r="G1116" t="s">
        <v>6288</v>
      </c>
      <c r="H1116" t="s">
        <v>6289</v>
      </c>
      <c r="I1116">
        <v>932343</v>
      </c>
      <c r="J1116">
        <v>18828</v>
      </c>
      <c r="K1116">
        <v>3024</v>
      </c>
      <c r="L1116">
        <v>0</v>
      </c>
      <c r="M1116">
        <v>4169</v>
      </c>
    </row>
    <row r="1117" spans="1:13" ht="34" x14ac:dyDescent="0.2">
      <c r="A1117">
        <v>1115</v>
      </c>
      <c r="B1117" s="1" t="s">
        <v>6290</v>
      </c>
      <c r="C1117" s="1" t="s">
        <v>6290</v>
      </c>
      <c r="D1117" s="2">
        <v>1</v>
      </c>
      <c r="E1117" t="s">
        <v>6291</v>
      </c>
      <c r="F1117" t="s">
        <v>6292</v>
      </c>
      <c r="G1117" t="s">
        <v>6293</v>
      </c>
      <c r="H1117" t="s">
        <v>6294</v>
      </c>
      <c r="I1117">
        <v>85072</v>
      </c>
      <c r="J1117">
        <v>1520</v>
      </c>
      <c r="K1117">
        <v>31</v>
      </c>
      <c r="L1117">
        <v>0</v>
      </c>
      <c r="M1117">
        <v>106</v>
      </c>
    </row>
    <row r="1118" spans="1:13" ht="51" x14ac:dyDescent="0.2">
      <c r="A1118">
        <v>1116</v>
      </c>
      <c r="B1118" s="1" t="s">
        <v>6295</v>
      </c>
      <c r="C1118" s="1" t="s">
        <v>6296</v>
      </c>
      <c r="D1118" s="2">
        <v>0.75871128529298504</v>
      </c>
      <c r="E1118" t="s">
        <v>6297</v>
      </c>
      <c r="F1118" t="s">
        <v>6298</v>
      </c>
      <c r="G1118" t="s">
        <v>6299</v>
      </c>
      <c r="H1118" t="s">
        <v>6300</v>
      </c>
      <c r="I1118">
        <v>506072</v>
      </c>
      <c r="J1118">
        <v>9799</v>
      </c>
      <c r="K1118">
        <v>69</v>
      </c>
      <c r="L1118">
        <v>0</v>
      </c>
      <c r="M1118">
        <v>864</v>
      </c>
    </row>
    <row r="1119" spans="1:13" ht="34" x14ac:dyDescent="0.2">
      <c r="A1119">
        <v>1117</v>
      </c>
      <c r="B1119" s="1" t="s">
        <v>6301</v>
      </c>
      <c r="C1119" s="1" t="s">
        <v>6301</v>
      </c>
      <c r="D1119" s="2">
        <v>1</v>
      </c>
      <c r="E1119" t="s">
        <v>6302</v>
      </c>
      <c r="F1119" t="s">
        <v>6303</v>
      </c>
      <c r="G1119" t="s">
        <v>6304</v>
      </c>
      <c r="H1119" t="s">
        <v>6305</v>
      </c>
      <c r="I1119">
        <v>390932</v>
      </c>
      <c r="J1119">
        <v>2619</v>
      </c>
      <c r="K1119">
        <v>128</v>
      </c>
      <c r="L1119">
        <v>0</v>
      </c>
      <c r="M1119">
        <v>177</v>
      </c>
    </row>
    <row r="1120" spans="1:13" ht="51" x14ac:dyDescent="0.2">
      <c r="A1120">
        <v>1118</v>
      </c>
      <c r="B1120" s="1" t="s">
        <v>6306</v>
      </c>
      <c r="C1120" s="1" t="s">
        <v>6307</v>
      </c>
      <c r="D1120" s="2">
        <v>0.81883947406752899</v>
      </c>
      <c r="E1120" t="s">
        <v>6308</v>
      </c>
      <c r="F1120" t="s">
        <v>6309</v>
      </c>
      <c r="G1120" t="s">
        <v>6310</v>
      </c>
      <c r="H1120" t="s">
        <v>6311</v>
      </c>
      <c r="I1120">
        <v>4276685</v>
      </c>
      <c r="J1120">
        <v>43194</v>
      </c>
      <c r="K1120">
        <v>3099</v>
      </c>
      <c r="L1120">
        <v>0</v>
      </c>
      <c r="M1120">
        <v>10171</v>
      </c>
    </row>
    <row r="1121" spans="1:13" ht="34" x14ac:dyDescent="0.2">
      <c r="A1121">
        <v>1119</v>
      </c>
      <c r="B1121" s="1" t="s">
        <v>6312</v>
      </c>
      <c r="C1121" s="1" t="s">
        <v>6312</v>
      </c>
      <c r="D1121" s="2">
        <v>1</v>
      </c>
      <c r="E1121" t="s">
        <v>6313</v>
      </c>
      <c r="F1121" t="s">
        <v>6314</v>
      </c>
      <c r="G1121" t="s">
        <v>6315</v>
      </c>
      <c r="H1121" t="s">
        <v>6316</v>
      </c>
      <c r="I1121">
        <v>7157</v>
      </c>
      <c r="J1121">
        <v>109</v>
      </c>
      <c r="K1121">
        <v>1</v>
      </c>
      <c r="L1121">
        <v>0</v>
      </c>
      <c r="M1121">
        <v>6</v>
      </c>
    </row>
    <row r="1122" spans="1:13" ht="34" x14ac:dyDescent="0.2">
      <c r="A1122">
        <v>1120</v>
      </c>
      <c r="B1122" s="1" t="s">
        <v>6317</v>
      </c>
      <c r="C1122" s="1" t="s">
        <v>6317</v>
      </c>
      <c r="D1122" s="2">
        <v>1</v>
      </c>
      <c r="E1122" t="s">
        <v>6318</v>
      </c>
      <c r="F1122" t="s">
        <v>6319</v>
      </c>
      <c r="G1122" t="s">
        <v>6320</v>
      </c>
      <c r="H1122" t="s">
        <v>6321</v>
      </c>
      <c r="I1122">
        <v>119310</v>
      </c>
      <c r="J1122">
        <v>1706</v>
      </c>
      <c r="K1122">
        <v>64</v>
      </c>
      <c r="L1122">
        <v>0</v>
      </c>
      <c r="M1122">
        <v>87</v>
      </c>
    </row>
    <row r="1123" spans="1:13" ht="34" x14ac:dyDescent="0.2">
      <c r="A1123">
        <v>1121</v>
      </c>
      <c r="B1123" s="1" t="s">
        <v>6322</v>
      </c>
      <c r="C1123" s="1" t="s">
        <v>6322</v>
      </c>
      <c r="D1123" s="2">
        <v>1</v>
      </c>
      <c r="E1123" t="s">
        <v>6323</v>
      </c>
      <c r="F1123" t="s">
        <v>6324</v>
      </c>
      <c r="G1123" t="s">
        <v>6325</v>
      </c>
      <c r="H1123" t="s">
        <v>6326</v>
      </c>
      <c r="I1123">
        <v>215532</v>
      </c>
      <c r="J1123">
        <v>2045</v>
      </c>
      <c r="K1123">
        <v>88</v>
      </c>
      <c r="L1123">
        <v>0</v>
      </c>
      <c r="M1123">
        <v>487</v>
      </c>
    </row>
    <row r="1124" spans="1:13" ht="68" x14ac:dyDescent="0.2">
      <c r="A1124">
        <v>1122</v>
      </c>
      <c r="B1124" s="1" t="s">
        <v>6327</v>
      </c>
      <c r="C1124" s="1" t="s">
        <v>6328</v>
      </c>
      <c r="D1124" s="2">
        <v>0.98541275127665096</v>
      </c>
      <c r="E1124" t="s">
        <v>6329</v>
      </c>
      <c r="F1124" t="s">
        <v>6330</v>
      </c>
      <c r="G1124" t="s">
        <v>6331</v>
      </c>
      <c r="H1124" t="s">
        <v>6332</v>
      </c>
      <c r="I1124">
        <v>84612</v>
      </c>
      <c r="J1124">
        <v>1148</v>
      </c>
      <c r="K1124">
        <v>53</v>
      </c>
      <c r="L1124">
        <v>0</v>
      </c>
      <c r="M1124">
        <v>166</v>
      </c>
    </row>
    <row r="1125" spans="1:13" ht="51" x14ac:dyDescent="0.2">
      <c r="A1125">
        <v>1123</v>
      </c>
      <c r="B1125" s="1" t="s">
        <v>6333</v>
      </c>
      <c r="C1125" s="1" t="s">
        <v>6333</v>
      </c>
      <c r="D1125" s="2">
        <v>1</v>
      </c>
      <c r="E1125" t="s">
        <v>6334</v>
      </c>
      <c r="F1125" t="s">
        <v>6335</v>
      </c>
      <c r="G1125" t="s">
        <v>6336</v>
      </c>
      <c r="H1125" t="s">
        <v>6337</v>
      </c>
      <c r="I1125">
        <v>264718</v>
      </c>
      <c r="J1125">
        <v>4292</v>
      </c>
      <c r="K1125">
        <v>53</v>
      </c>
      <c r="L1125">
        <v>0</v>
      </c>
      <c r="M1125">
        <v>378</v>
      </c>
    </row>
    <row r="1126" spans="1:13" ht="51" x14ac:dyDescent="0.2">
      <c r="A1126">
        <v>1124</v>
      </c>
      <c r="B1126" s="1" t="s">
        <v>6338</v>
      </c>
      <c r="C1126" s="1" t="s">
        <v>6338</v>
      </c>
      <c r="D1126" s="2">
        <v>0.999999999999999</v>
      </c>
      <c r="E1126" t="s">
        <v>6339</v>
      </c>
      <c r="F1126" t="s">
        <v>6340</v>
      </c>
      <c r="G1126" t="s">
        <v>6341</v>
      </c>
      <c r="H1126" t="s">
        <v>6342</v>
      </c>
      <c r="I1126">
        <v>73921</v>
      </c>
      <c r="J1126">
        <v>751</v>
      </c>
      <c r="K1126">
        <v>418</v>
      </c>
      <c r="L1126">
        <v>0</v>
      </c>
      <c r="M1126">
        <v>292</v>
      </c>
    </row>
    <row r="1127" spans="1:13" ht="51" x14ac:dyDescent="0.2">
      <c r="A1127">
        <v>1125</v>
      </c>
      <c r="B1127" s="1" t="s">
        <v>6343</v>
      </c>
      <c r="C1127" s="1" t="s">
        <v>6344</v>
      </c>
      <c r="D1127" s="2">
        <v>0.92237182393915795</v>
      </c>
      <c r="E1127" t="s">
        <v>6345</v>
      </c>
      <c r="F1127" t="s">
        <v>6346</v>
      </c>
      <c r="G1127" t="s">
        <v>6347</v>
      </c>
      <c r="H1127" t="s">
        <v>6348</v>
      </c>
      <c r="I1127">
        <v>276405</v>
      </c>
      <c r="J1127">
        <v>2597</v>
      </c>
      <c r="K1127">
        <v>36</v>
      </c>
      <c r="L1127">
        <v>0</v>
      </c>
      <c r="M1127">
        <v>107</v>
      </c>
    </row>
    <row r="1128" spans="1:13" ht="51" x14ac:dyDescent="0.2">
      <c r="A1128">
        <v>1126</v>
      </c>
      <c r="B1128" s="1" t="s">
        <v>6349</v>
      </c>
      <c r="C1128" s="1" t="s">
        <v>6349</v>
      </c>
      <c r="D1128" s="2">
        <v>1</v>
      </c>
      <c r="E1128" t="s">
        <v>6350</v>
      </c>
      <c r="F1128" t="s">
        <v>6351</v>
      </c>
      <c r="G1128" t="s">
        <v>6352</v>
      </c>
      <c r="H1128" t="s">
        <v>6353</v>
      </c>
      <c r="I1128">
        <v>10114</v>
      </c>
      <c r="J1128">
        <v>126</v>
      </c>
      <c r="K1128">
        <v>4</v>
      </c>
      <c r="L1128">
        <v>0</v>
      </c>
      <c r="M1128">
        <v>11</v>
      </c>
    </row>
    <row r="1129" spans="1:13" ht="34" x14ac:dyDescent="0.2">
      <c r="A1129">
        <v>1127</v>
      </c>
      <c r="B1129" s="1" t="s">
        <v>6354</v>
      </c>
      <c r="C1129" s="1" t="s">
        <v>6354</v>
      </c>
      <c r="D1129" s="2">
        <v>1</v>
      </c>
      <c r="E1129" t="s">
        <v>6355</v>
      </c>
      <c r="F1129" t="s">
        <v>6356</v>
      </c>
      <c r="G1129" t="s">
        <v>6357</v>
      </c>
      <c r="H1129" t="s">
        <v>6358</v>
      </c>
      <c r="I1129">
        <v>2091920</v>
      </c>
      <c r="J1129">
        <v>57477</v>
      </c>
      <c r="K1129">
        <v>3311</v>
      </c>
      <c r="L1129">
        <v>0</v>
      </c>
      <c r="M1129">
        <v>10835</v>
      </c>
    </row>
    <row r="1130" spans="1:13" ht="34" x14ac:dyDescent="0.2">
      <c r="A1130">
        <v>1128</v>
      </c>
      <c r="B1130" s="1" t="s">
        <v>6359</v>
      </c>
      <c r="C1130" s="1" t="s">
        <v>6359</v>
      </c>
      <c r="D1130" s="2">
        <v>1</v>
      </c>
      <c r="E1130" t="s">
        <v>6360</v>
      </c>
      <c r="F1130" t="s">
        <v>6361</v>
      </c>
      <c r="G1130" t="s">
        <v>6362</v>
      </c>
      <c r="H1130" t="s">
        <v>6363</v>
      </c>
      <c r="I1130">
        <v>109318</v>
      </c>
      <c r="J1130">
        <v>1271</v>
      </c>
      <c r="K1130">
        <v>59</v>
      </c>
      <c r="L1130">
        <v>0</v>
      </c>
      <c r="M1130">
        <v>218</v>
      </c>
    </row>
    <row r="1131" spans="1:13" ht="34" x14ac:dyDescent="0.2">
      <c r="A1131">
        <v>1129</v>
      </c>
      <c r="B1131" s="1" t="s">
        <v>6364</v>
      </c>
      <c r="C1131" s="1" t="s">
        <v>6365</v>
      </c>
      <c r="D1131" s="2">
        <v>0.99065420560747597</v>
      </c>
      <c r="E1131" t="s">
        <v>6366</v>
      </c>
      <c r="F1131" t="s">
        <v>6367</v>
      </c>
      <c r="G1131" t="s">
        <v>6368</v>
      </c>
      <c r="H1131" t="s">
        <v>6369</v>
      </c>
      <c r="I1131">
        <v>2942486</v>
      </c>
      <c r="J1131">
        <v>34313</v>
      </c>
      <c r="K1131">
        <v>522</v>
      </c>
      <c r="L1131">
        <v>0</v>
      </c>
      <c r="M1131">
        <v>816</v>
      </c>
    </row>
    <row r="1132" spans="1:13" ht="34" x14ac:dyDescent="0.2">
      <c r="A1132">
        <v>1130</v>
      </c>
      <c r="B1132" s="1" t="s">
        <v>6370</v>
      </c>
      <c r="C1132" s="1" t="s">
        <v>6370</v>
      </c>
      <c r="D1132" s="2">
        <v>1</v>
      </c>
      <c r="E1132" t="s">
        <v>6371</v>
      </c>
      <c r="F1132" t="s">
        <v>6372</v>
      </c>
      <c r="G1132" t="s">
        <v>6373</v>
      </c>
      <c r="H1132" t="s">
        <v>6374</v>
      </c>
      <c r="I1132">
        <v>52559</v>
      </c>
      <c r="J1132">
        <v>730</v>
      </c>
      <c r="K1132">
        <v>30</v>
      </c>
      <c r="L1132">
        <v>0</v>
      </c>
      <c r="M1132">
        <v>106</v>
      </c>
    </row>
    <row r="1133" spans="1:13" ht="34" x14ac:dyDescent="0.2">
      <c r="A1133">
        <v>1131</v>
      </c>
      <c r="B1133" s="1" t="s">
        <v>6375</v>
      </c>
      <c r="C1133" s="1" t="s">
        <v>6375</v>
      </c>
      <c r="D1133" s="2">
        <v>1</v>
      </c>
      <c r="E1133" t="s">
        <v>6376</v>
      </c>
      <c r="F1133" t="s">
        <v>6377</v>
      </c>
      <c r="G1133" t="s">
        <v>6378</v>
      </c>
      <c r="H1133" t="s">
        <v>6379</v>
      </c>
      <c r="I1133">
        <v>68293</v>
      </c>
      <c r="J1133">
        <v>1016</v>
      </c>
      <c r="K1133">
        <v>33</v>
      </c>
      <c r="L1133">
        <v>0</v>
      </c>
      <c r="M1133">
        <v>200</v>
      </c>
    </row>
    <row r="1134" spans="1:13" ht="34" x14ac:dyDescent="0.2">
      <c r="A1134">
        <v>1132</v>
      </c>
      <c r="B1134" s="1" t="s">
        <v>6380</v>
      </c>
      <c r="C1134" s="1" t="s">
        <v>6380</v>
      </c>
      <c r="D1134" s="2">
        <v>0.999999999999999</v>
      </c>
      <c r="E1134" t="s">
        <v>6381</v>
      </c>
      <c r="F1134" t="s">
        <v>6382</v>
      </c>
      <c r="G1134" t="s">
        <v>6383</v>
      </c>
      <c r="H1134" t="s">
        <v>6384</v>
      </c>
      <c r="I1134">
        <v>56540</v>
      </c>
      <c r="J1134">
        <v>844</v>
      </c>
      <c r="K1134">
        <v>21</v>
      </c>
      <c r="L1134">
        <v>0</v>
      </c>
      <c r="M1134">
        <v>74</v>
      </c>
    </row>
    <row r="1135" spans="1:13" ht="51" x14ac:dyDescent="0.2">
      <c r="A1135">
        <v>1133</v>
      </c>
      <c r="B1135" s="1" t="s">
        <v>6385</v>
      </c>
      <c r="C1135" s="1" t="s">
        <v>6386</v>
      </c>
      <c r="D1135" s="2">
        <v>0.90074885604413402</v>
      </c>
      <c r="E1135" t="s">
        <v>6387</v>
      </c>
      <c r="F1135" t="s">
        <v>6388</v>
      </c>
      <c r="G1135" t="s">
        <v>6389</v>
      </c>
      <c r="H1135" t="s">
        <v>6390</v>
      </c>
      <c r="I1135">
        <v>69065</v>
      </c>
      <c r="J1135">
        <v>248</v>
      </c>
      <c r="K1135">
        <v>17</v>
      </c>
      <c r="L1135">
        <v>0</v>
      </c>
      <c r="M1135">
        <v>14</v>
      </c>
    </row>
    <row r="1136" spans="1:13" ht="68" x14ac:dyDescent="0.2">
      <c r="A1136">
        <v>1134</v>
      </c>
      <c r="B1136" s="1" t="s">
        <v>6391</v>
      </c>
      <c r="C1136" s="1" t="s">
        <v>6392</v>
      </c>
      <c r="D1136" s="2">
        <v>0.82258418222216301</v>
      </c>
      <c r="E1136" t="s">
        <v>6393</v>
      </c>
      <c r="F1136" t="s">
        <v>6394</v>
      </c>
      <c r="G1136" t="s">
        <v>6395</v>
      </c>
      <c r="H1136" t="s">
        <v>6396</v>
      </c>
      <c r="I1136">
        <v>708203</v>
      </c>
      <c r="J1136">
        <v>4188</v>
      </c>
      <c r="K1136">
        <v>127</v>
      </c>
      <c r="L1136">
        <v>0</v>
      </c>
      <c r="M1136">
        <v>109</v>
      </c>
    </row>
    <row r="1137" spans="1:13" ht="51" x14ac:dyDescent="0.2">
      <c r="A1137">
        <v>1135</v>
      </c>
      <c r="B1137" s="1" t="s">
        <v>6397</v>
      </c>
      <c r="C1137" s="1" t="s">
        <v>6397</v>
      </c>
      <c r="D1137" s="2">
        <v>1</v>
      </c>
      <c r="E1137" t="s">
        <v>6398</v>
      </c>
      <c r="F1137" t="s">
        <v>6399</v>
      </c>
      <c r="G1137" t="s">
        <v>6400</v>
      </c>
      <c r="H1137" t="s">
        <v>6401</v>
      </c>
      <c r="I1137">
        <v>104846</v>
      </c>
      <c r="J1137">
        <v>1226</v>
      </c>
      <c r="K1137">
        <v>33</v>
      </c>
      <c r="L1137">
        <v>0</v>
      </c>
      <c r="M1137">
        <v>110</v>
      </c>
    </row>
    <row r="1138" spans="1:13" ht="51" x14ac:dyDescent="0.2">
      <c r="A1138">
        <v>1136</v>
      </c>
      <c r="B1138" s="1" t="s">
        <v>6402</v>
      </c>
      <c r="C1138" s="1" t="s">
        <v>6403</v>
      </c>
      <c r="D1138" s="2">
        <v>0.93746609341939902</v>
      </c>
      <c r="E1138" t="s">
        <v>6404</v>
      </c>
      <c r="F1138" t="s">
        <v>6405</v>
      </c>
      <c r="G1138" t="s">
        <v>6406</v>
      </c>
      <c r="H1138" t="s">
        <v>6407</v>
      </c>
      <c r="I1138">
        <v>48703</v>
      </c>
      <c r="J1138">
        <v>842</v>
      </c>
      <c r="K1138">
        <v>56</v>
      </c>
      <c r="L1138">
        <v>0</v>
      </c>
      <c r="M1138">
        <v>220</v>
      </c>
    </row>
    <row r="1139" spans="1:13" ht="51" x14ac:dyDescent="0.2">
      <c r="A1139">
        <v>1137</v>
      </c>
      <c r="B1139" s="1" t="s">
        <v>6408</v>
      </c>
      <c r="C1139" s="1" t="s">
        <v>6408</v>
      </c>
      <c r="D1139" s="2">
        <v>0.999999999999999</v>
      </c>
      <c r="E1139" t="s">
        <v>6409</v>
      </c>
      <c r="F1139" t="s">
        <v>6410</v>
      </c>
      <c r="G1139" t="s">
        <v>6411</v>
      </c>
      <c r="H1139" t="s">
        <v>6412</v>
      </c>
      <c r="I1139">
        <v>289623</v>
      </c>
      <c r="J1139">
        <v>2695</v>
      </c>
      <c r="K1139">
        <v>426</v>
      </c>
      <c r="L1139">
        <v>0</v>
      </c>
      <c r="M1139">
        <v>566</v>
      </c>
    </row>
    <row r="1140" spans="1:13" ht="34" x14ac:dyDescent="0.2">
      <c r="A1140">
        <v>1138</v>
      </c>
      <c r="B1140" s="1" t="s">
        <v>6413</v>
      </c>
      <c r="C1140" s="1" t="s">
        <v>6414</v>
      </c>
      <c r="D1140" s="2">
        <v>0.82100699030770097</v>
      </c>
      <c r="E1140" t="s">
        <v>6415</v>
      </c>
      <c r="F1140" t="s">
        <v>6416</v>
      </c>
      <c r="G1140" t="s">
        <v>6417</v>
      </c>
      <c r="H1140" t="s">
        <v>6418</v>
      </c>
      <c r="I1140">
        <v>1511057</v>
      </c>
      <c r="J1140">
        <v>25260</v>
      </c>
      <c r="K1140">
        <v>1261</v>
      </c>
      <c r="L1140">
        <v>0</v>
      </c>
      <c r="M1140">
        <v>3376</v>
      </c>
    </row>
    <row r="1141" spans="1:13" ht="34" x14ac:dyDescent="0.2">
      <c r="A1141">
        <v>1139</v>
      </c>
      <c r="B1141" s="1" t="s">
        <v>6419</v>
      </c>
      <c r="C1141" s="1" t="s">
        <v>6420</v>
      </c>
      <c r="D1141" s="2">
        <v>0.98850574712643602</v>
      </c>
      <c r="E1141" t="s">
        <v>6421</v>
      </c>
      <c r="F1141" t="s">
        <v>6422</v>
      </c>
      <c r="G1141" t="s">
        <v>6423</v>
      </c>
      <c r="H1141" t="s">
        <v>6424</v>
      </c>
      <c r="I1141">
        <v>1868239</v>
      </c>
      <c r="J1141">
        <v>16527</v>
      </c>
      <c r="K1141">
        <v>547</v>
      </c>
      <c r="L1141">
        <v>0</v>
      </c>
      <c r="M1141">
        <v>722</v>
      </c>
    </row>
    <row r="1142" spans="1:13" ht="34" x14ac:dyDescent="0.2">
      <c r="A1142">
        <v>1140</v>
      </c>
      <c r="B1142" s="1" t="s">
        <v>6425</v>
      </c>
      <c r="C1142" s="1" t="s">
        <v>6426</v>
      </c>
      <c r="D1142" s="2">
        <v>0.98630136986301298</v>
      </c>
      <c r="E1142" t="s">
        <v>6427</v>
      </c>
      <c r="F1142" t="s">
        <v>6428</v>
      </c>
      <c r="G1142" t="s">
        <v>6429</v>
      </c>
      <c r="H1142" t="s">
        <v>6430</v>
      </c>
      <c r="I1142">
        <v>389630</v>
      </c>
      <c r="J1142">
        <v>3246</v>
      </c>
      <c r="K1142">
        <v>59</v>
      </c>
      <c r="L1142">
        <v>0</v>
      </c>
      <c r="M1142">
        <v>101</v>
      </c>
    </row>
    <row r="1143" spans="1:13" ht="51" x14ac:dyDescent="0.2">
      <c r="A1143">
        <v>1141</v>
      </c>
      <c r="B1143" s="1" t="s">
        <v>6431</v>
      </c>
      <c r="C1143" s="1" t="s">
        <v>6432</v>
      </c>
      <c r="D1143" s="2">
        <v>0.91445440118786203</v>
      </c>
      <c r="E1143" t="s">
        <v>6433</v>
      </c>
      <c r="F1143" t="s">
        <v>6434</v>
      </c>
      <c r="G1143" t="s">
        <v>6435</v>
      </c>
      <c r="H1143" t="s">
        <v>6436</v>
      </c>
      <c r="I1143">
        <v>270539</v>
      </c>
      <c r="J1143">
        <v>1991</v>
      </c>
      <c r="K1143">
        <v>56</v>
      </c>
      <c r="L1143">
        <v>0</v>
      </c>
      <c r="M1143">
        <v>305</v>
      </c>
    </row>
    <row r="1144" spans="1:13" ht="51" x14ac:dyDescent="0.2">
      <c r="A1144">
        <v>1142</v>
      </c>
      <c r="B1144" s="1" t="s">
        <v>6437</v>
      </c>
      <c r="C1144" s="1" t="s">
        <v>6438</v>
      </c>
      <c r="D1144" s="2">
        <v>0.99685038587738894</v>
      </c>
      <c r="E1144" t="s">
        <v>6439</v>
      </c>
      <c r="F1144" t="s">
        <v>6440</v>
      </c>
      <c r="G1144" t="s">
        <v>6441</v>
      </c>
      <c r="H1144" t="s">
        <v>6442</v>
      </c>
      <c r="I1144">
        <v>85327</v>
      </c>
      <c r="J1144">
        <v>1000</v>
      </c>
      <c r="K1144">
        <v>63</v>
      </c>
      <c r="L1144">
        <v>0</v>
      </c>
      <c r="M1144">
        <v>187</v>
      </c>
    </row>
    <row r="1145" spans="1:13" ht="51" x14ac:dyDescent="0.2">
      <c r="A1145">
        <v>1143</v>
      </c>
      <c r="B1145" s="1" t="s">
        <v>6443</v>
      </c>
      <c r="C1145" s="1" t="s">
        <v>6444</v>
      </c>
      <c r="D1145" s="2">
        <v>0.96812392779464396</v>
      </c>
      <c r="E1145" t="s">
        <v>6445</v>
      </c>
      <c r="F1145" t="s">
        <v>6446</v>
      </c>
      <c r="G1145" t="s">
        <v>6447</v>
      </c>
      <c r="H1145" t="s">
        <v>6448</v>
      </c>
      <c r="I1145">
        <v>2742801</v>
      </c>
      <c r="J1145">
        <v>22130</v>
      </c>
      <c r="K1145">
        <v>8142</v>
      </c>
      <c r="L1145">
        <v>0</v>
      </c>
      <c r="M1145">
        <v>4116</v>
      </c>
    </row>
    <row r="1146" spans="1:13" ht="17" x14ac:dyDescent="0.2">
      <c r="A1146">
        <v>1144</v>
      </c>
      <c r="B1146" s="1" t="s">
        <v>6449</v>
      </c>
      <c r="C1146" s="1" t="s">
        <v>6450</v>
      </c>
      <c r="D1146" s="2">
        <v>0.94868329805051299</v>
      </c>
      <c r="F1146" t="s">
        <v>6451</v>
      </c>
      <c r="G1146" t="s">
        <v>6452</v>
      </c>
      <c r="H1146" t="s">
        <v>6453</v>
      </c>
      <c r="I1146">
        <v>147</v>
      </c>
      <c r="J1146">
        <v>1</v>
      </c>
      <c r="K1146">
        <v>0</v>
      </c>
      <c r="L1146">
        <v>0</v>
      </c>
      <c r="M1146">
        <v>0</v>
      </c>
    </row>
    <row r="1147" spans="1:13" ht="34" x14ac:dyDescent="0.2">
      <c r="A1147">
        <v>1145</v>
      </c>
      <c r="B1147" s="1" t="s">
        <v>6454</v>
      </c>
      <c r="C1147" s="1" t="s">
        <v>6454</v>
      </c>
      <c r="D1147" s="2">
        <v>1</v>
      </c>
      <c r="E1147" t="s">
        <v>6455</v>
      </c>
      <c r="F1147" t="s">
        <v>6456</v>
      </c>
      <c r="G1147" t="s">
        <v>6457</v>
      </c>
      <c r="H1147" t="s">
        <v>6458</v>
      </c>
      <c r="I1147">
        <v>22494</v>
      </c>
      <c r="J1147">
        <v>225</v>
      </c>
      <c r="K1147">
        <v>34</v>
      </c>
      <c r="L1147">
        <v>0</v>
      </c>
      <c r="M1147">
        <v>37</v>
      </c>
    </row>
    <row r="1148" spans="1:13" ht="51" x14ac:dyDescent="0.2">
      <c r="A1148">
        <v>1146</v>
      </c>
      <c r="B1148" s="1" t="s">
        <v>6459</v>
      </c>
      <c r="C1148" s="1" t="s">
        <v>6460</v>
      </c>
      <c r="D1148" s="2">
        <v>0.99438202247190999</v>
      </c>
      <c r="E1148" t="s">
        <v>6461</v>
      </c>
      <c r="F1148" t="s">
        <v>6462</v>
      </c>
      <c r="G1148" t="s">
        <v>6463</v>
      </c>
      <c r="H1148" t="s">
        <v>6464</v>
      </c>
      <c r="I1148">
        <v>5287</v>
      </c>
      <c r="J1148">
        <v>57</v>
      </c>
      <c r="K1148">
        <v>1</v>
      </c>
      <c r="L1148">
        <v>0</v>
      </c>
      <c r="M1148">
        <v>5</v>
      </c>
    </row>
    <row r="1149" spans="1:13" ht="34" x14ac:dyDescent="0.2">
      <c r="A1149">
        <v>1147</v>
      </c>
      <c r="B1149" s="1" t="s">
        <v>6465</v>
      </c>
      <c r="C1149" s="1" t="s">
        <v>6466</v>
      </c>
      <c r="D1149" s="2">
        <v>0.68151737891474595</v>
      </c>
      <c r="E1149" t="s">
        <v>6467</v>
      </c>
      <c r="F1149" t="s">
        <v>6468</v>
      </c>
      <c r="G1149" t="s">
        <v>6469</v>
      </c>
      <c r="H1149" t="s">
        <v>6470</v>
      </c>
      <c r="I1149">
        <v>42516</v>
      </c>
      <c r="J1149">
        <v>364</v>
      </c>
      <c r="K1149">
        <v>21</v>
      </c>
      <c r="L1149">
        <v>0</v>
      </c>
      <c r="M1149">
        <v>33</v>
      </c>
    </row>
    <row r="1150" spans="1:13" ht="34" x14ac:dyDescent="0.2">
      <c r="A1150">
        <v>1148</v>
      </c>
      <c r="B1150" s="1" t="s">
        <v>6471</v>
      </c>
      <c r="C1150" s="1" t="s">
        <v>6472</v>
      </c>
      <c r="D1150" s="2">
        <v>0.90784129900320298</v>
      </c>
      <c r="E1150" t="s">
        <v>6473</v>
      </c>
      <c r="F1150" t="s">
        <v>6474</v>
      </c>
      <c r="G1150" t="s">
        <v>6475</v>
      </c>
      <c r="H1150" t="s">
        <v>6476</v>
      </c>
      <c r="I1150">
        <v>217302</v>
      </c>
      <c r="J1150">
        <v>2429</v>
      </c>
      <c r="K1150">
        <v>93</v>
      </c>
      <c r="L1150">
        <v>0</v>
      </c>
      <c r="M1150">
        <v>571</v>
      </c>
    </row>
    <row r="1151" spans="1:13" ht="51" x14ac:dyDescent="0.2">
      <c r="A1151">
        <v>1149</v>
      </c>
      <c r="B1151" s="1" t="s">
        <v>6477</v>
      </c>
      <c r="C1151" s="1" t="s">
        <v>6478</v>
      </c>
      <c r="D1151" s="2">
        <v>0.95241094815905403</v>
      </c>
      <c r="E1151" t="s">
        <v>6479</v>
      </c>
      <c r="F1151" t="s">
        <v>6480</v>
      </c>
      <c r="G1151" t="s">
        <v>6481</v>
      </c>
      <c r="H1151" t="s">
        <v>6482</v>
      </c>
      <c r="I1151">
        <v>65298</v>
      </c>
      <c r="J1151">
        <v>394</v>
      </c>
      <c r="K1151">
        <v>18</v>
      </c>
      <c r="L1151">
        <v>0</v>
      </c>
      <c r="M1151">
        <v>33</v>
      </c>
    </row>
    <row r="1152" spans="1:13" ht="34" x14ac:dyDescent="0.2">
      <c r="A1152">
        <v>1150</v>
      </c>
      <c r="B1152" s="1" t="s">
        <v>6483</v>
      </c>
      <c r="C1152" s="1" t="s">
        <v>6483</v>
      </c>
      <c r="D1152" s="2">
        <v>1</v>
      </c>
      <c r="E1152" t="s">
        <v>6484</v>
      </c>
      <c r="F1152" t="s">
        <v>6485</v>
      </c>
      <c r="G1152" t="s">
        <v>6486</v>
      </c>
      <c r="H1152" t="s">
        <v>6487</v>
      </c>
      <c r="I1152">
        <v>156545</v>
      </c>
      <c r="J1152">
        <v>1801</v>
      </c>
      <c r="K1152">
        <v>86</v>
      </c>
      <c r="L1152">
        <v>0</v>
      </c>
      <c r="M1152">
        <v>290</v>
      </c>
    </row>
    <row r="1153" spans="1:13" ht="34" x14ac:dyDescent="0.2">
      <c r="A1153">
        <v>1151</v>
      </c>
      <c r="B1153" s="1" t="s">
        <v>6488</v>
      </c>
      <c r="C1153" s="1" t="s">
        <v>6488</v>
      </c>
      <c r="D1153" s="2">
        <v>0.999999999999999</v>
      </c>
      <c r="E1153" t="s">
        <v>6489</v>
      </c>
      <c r="F1153" t="s">
        <v>6490</v>
      </c>
      <c r="G1153" t="s">
        <v>6491</v>
      </c>
      <c r="H1153" t="s">
        <v>6492</v>
      </c>
      <c r="I1153">
        <v>56996</v>
      </c>
      <c r="J1153">
        <v>1051</v>
      </c>
      <c r="K1153">
        <v>59</v>
      </c>
      <c r="L1153">
        <v>0</v>
      </c>
      <c r="M1153">
        <v>157</v>
      </c>
    </row>
    <row r="1154" spans="1:13" ht="34" x14ac:dyDescent="0.2">
      <c r="A1154">
        <v>1152</v>
      </c>
      <c r="B1154" s="1" t="s">
        <v>6493</v>
      </c>
      <c r="C1154" s="1" t="s">
        <v>6493</v>
      </c>
      <c r="D1154" s="2">
        <v>1</v>
      </c>
      <c r="E1154" t="s">
        <v>6494</v>
      </c>
      <c r="F1154" t="s">
        <v>6495</v>
      </c>
      <c r="G1154" t="s">
        <v>6496</v>
      </c>
      <c r="H1154" t="s">
        <v>6497</v>
      </c>
      <c r="I1154">
        <v>50240</v>
      </c>
      <c r="J1154">
        <v>793</v>
      </c>
      <c r="K1154">
        <v>528</v>
      </c>
      <c r="L1154">
        <v>0</v>
      </c>
      <c r="M1154">
        <v>248</v>
      </c>
    </row>
    <row r="1155" spans="1:13" ht="34" x14ac:dyDescent="0.2">
      <c r="A1155">
        <v>1153</v>
      </c>
      <c r="B1155" s="1" t="s">
        <v>6498</v>
      </c>
      <c r="C1155" s="1" t="s">
        <v>6498</v>
      </c>
      <c r="D1155" s="2">
        <v>1</v>
      </c>
      <c r="E1155" t="s">
        <v>6499</v>
      </c>
      <c r="F1155" t="s">
        <v>6500</v>
      </c>
      <c r="G1155" t="s">
        <v>6501</v>
      </c>
      <c r="H1155" t="s">
        <v>6502</v>
      </c>
      <c r="I1155">
        <v>189148</v>
      </c>
      <c r="J1155">
        <v>1463</v>
      </c>
      <c r="K1155">
        <v>126</v>
      </c>
      <c r="L1155">
        <v>0</v>
      </c>
      <c r="M1155">
        <v>189</v>
      </c>
    </row>
    <row r="1156" spans="1:13" ht="34" x14ac:dyDescent="0.2">
      <c r="A1156">
        <v>1154</v>
      </c>
      <c r="B1156" s="1" t="s">
        <v>6503</v>
      </c>
      <c r="C1156" s="1" t="s">
        <v>6503</v>
      </c>
      <c r="D1156" s="2">
        <v>1</v>
      </c>
      <c r="E1156" t="s">
        <v>6504</v>
      </c>
      <c r="F1156" t="s">
        <v>6505</v>
      </c>
      <c r="G1156" t="s">
        <v>6506</v>
      </c>
      <c r="H1156" t="s">
        <v>6507</v>
      </c>
      <c r="I1156">
        <v>274478</v>
      </c>
      <c r="J1156">
        <v>2629</v>
      </c>
      <c r="K1156">
        <v>269</v>
      </c>
      <c r="L1156">
        <v>0</v>
      </c>
      <c r="M1156">
        <v>401</v>
      </c>
    </row>
    <row r="1157" spans="1:13" ht="51" x14ac:dyDescent="0.2">
      <c r="A1157">
        <v>1155</v>
      </c>
      <c r="B1157" s="1" t="s">
        <v>6508</v>
      </c>
      <c r="C1157" s="1" t="s">
        <v>6509</v>
      </c>
      <c r="D1157" s="2">
        <v>0.84623416742191704</v>
      </c>
      <c r="E1157" t="s">
        <v>6510</v>
      </c>
      <c r="F1157" t="s">
        <v>6511</v>
      </c>
      <c r="G1157" t="s">
        <v>6512</v>
      </c>
      <c r="H1157" t="s">
        <v>6513</v>
      </c>
      <c r="I1157">
        <v>305333</v>
      </c>
      <c r="J1157">
        <v>1958</v>
      </c>
      <c r="K1157">
        <v>32</v>
      </c>
      <c r="L1157">
        <v>0</v>
      </c>
      <c r="M1157">
        <v>87</v>
      </c>
    </row>
    <row r="1158" spans="1:13" ht="51" x14ac:dyDescent="0.2">
      <c r="A1158">
        <v>1156</v>
      </c>
      <c r="B1158" s="1" t="s">
        <v>6514</v>
      </c>
      <c r="C1158" s="1" t="s">
        <v>6515</v>
      </c>
      <c r="D1158" s="2">
        <v>0.90098317119931404</v>
      </c>
      <c r="E1158" t="s">
        <v>6516</v>
      </c>
      <c r="F1158" t="s">
        <v>6517</v>
      </c>
      <c r="G1158" t="s">
        <v>6518</v>
      </c>
      <c r="H1158" t="s">
        <v>6519</v>
      </c>
      <c r="I1158">
        <v>236488</v>
      </c>
      <c r="J1158">
        <v>1242</v>
      </c>
      <c r="K1158">
        <v>34</v>
      </c>
      <c r="L1158">
        <v>0</v>
      </c>
      <c r="M1158">
        <v>50</v>
      </c>
    </row>
    <row r="1159" spans="1:13" ht="34" x14ac:dyDescent="0.2">
      <c r="A1159">
        <v>1157</v>
      </c>
      <c r="B1159" s="1" t="s">
        <v>6520</v>
      </c>
      <c r="C1159" s="1" t="s">
        <v>6521</v>
      </c>
      <c r="D1159" s="2">
        <v>0.98305084745762705</v>
      </c>
      <c r="E1159" t="s">
        <v>6522</v>
      </c>
      <c r="F1159" t="s">
        <v>6523</v>
      </c>
      <c r="G1159" t="s">
        <v>6524</v>
      </c>
      <c r="H1159" t="s">
        <v>6525</v>
      </c>
      <c r="I1159">
        <v>672627</v>
      </c>
      <c r="J1159">
        <v>6063</v>
      </c>
      <c r="K1159">
        <v>246</v>
      </c>
      <c r="L1159">
        <v>0</v>
      </c>
      <c r="M1159">
        <v>427</v>
      </c>
    </row>
    <row r="1160" spans="1:13" ht="34" x14ac:dyDescent="0.2">
      <c r="A1160">
        <v>1158</v>
      </c>
      <c r="B1160" s="1" t="s">
        <v>6526</v>
      </c>
      <c r="C1160" s="1" t="s">
        <v>6526</v>
      </c>
      <c r="D1160" s="2">
        <v>1</v>
      </c>
      <c r="E1160" t="s">
        <v>6527</v>
      </c>
      <c r="F1160" t="s">
        <v>6528</v>
      </c>
      <c r="G1160" t="s">
        <v>6529</v>
      </c>
      <c r="H1160" t="s">
        <v>6530</v>
      </c>
      <c r="I1160">
        <v>35794</v>
      </c>
      <c r="J1160">
        <v>518</v>
      </c>
      <c r="K1160">
        <v>19</v>
      </c>
      <c r="L1160">
        <v>0</v>
      </c>
      <c r="M1160">
        <v>48</v>
      </c>
    </row>
    <row r="1161" spans="1:13" ht="51" x14ac:dyDescent="0.2">
      <c r="A1161">
        <v>1159</v>
      </c>
      <c r="B1161" s="1" t="s">
        <v>6531</v>
      </c>
      <c r="C1161" s="1" t="s">
        <v>6532</v>
      </c>
      <c r="D1161" s="2">
        <v>0.97288809396879905</v>
      </c>
      <c r="E1161" t="s">
        <v>6533</v>
      </c>
      <c r="F1161" t="s">
        <v>6534</v>
      </c>
      <c r="G1161" t="s">
        <v>6535</v>
      </c>
      <c r="H1161" t="s">
        <v>6536</v>
      </c>
      <c r="I1161">
        <v>8110</v>
      </c>
      <c r="J1161">
        <v>116</v>
      </c>
      <c r="K1161">
        <v>2</v>
      </c>
      <c r="L1161">
        <v>0</v>
      </c>
      <c r="M1161">
        <v>5</v>
      </c>
    </row>
    <row r="1162" spans="1:13" ht="34" x14ac:dyDescent="0.2">
      <c r="A1162">
        <v>1160</v>
      </c>
      <c r="B1162" s="1" t="s">
        <v>6537</v>
      </c>
      <c r="C1162" s="1" t="s">
        <v>6538</v>
      </c>
      <c r="D1162" s="2">
        <v>0.98876404494381998</v>
      </c>
      <c r="E1162" t="s">
        <v>6539</v>
      </c>
      <c r="F1162" t="s">
        <v>6540</v>
      </c>
      <c r="G1162" t="s">
        <v>6541</v>
      </c>
      <c r="H1162" t="s">
        <v>6542</v>
      </c>
      <c r="I1162">
        <v>413090</v>
      </c>
      <c r="J1162">
        <v>5932</v>
      </c>
      <c r="K1162">
        <v>225</v>
      </c>
      <c r="L1162">
        <v>0</v>
      </c>
      <c r="M1162">
        <v>944</v>
      </c>
    </row>
    <row r="1163" spans="1:13" ht="34" x14ac:dyDescent="0.2">
      <c r="A1163">
        <v>1161</v>
      </c>
      <c r="B1163" s="1" t="s">
        <v>6543</v>
      </c>
      <c r="C1163" s="1" t="s">
        <v>6543</v>
      </c>
      <c r="D1163" s="2">
        <v>1</v>
      </c>
      <c r="E1163" t="s">
        <v>6544</v>
      </c>
      <c r="F1163" t="s">
        <v>6545</v>
      </c>
      <c r="G1163" t="s">
        <v>6546</v>
      </c>
      <c r="H1163" t="s">
        <v>6547</v>
      </c>
      <c r="I1163">
        <v>300479</v>
      </c>
      <c r="J1163">
        <v>3007</v>
      </c>
      <c r="K1163">
        <v>548</v>
      </c>
      <c r="L1163">
        <v>0</v>
      </c>
      <c r="M1163">
        <v>1534</v>
      </c>
    </row>
    <row r="1164" spans="1:13" ht="34" x14ac:dyDescent="0.2">
      <c r="A1164">
        <v>1162</v>
      </c>
      <c r="B1164" s="1" t="s">
        <v>6548</v>
      </c>
      <c r="C1164" s="1" t="s">
        <v>6549</v>
      </c>
      <c r="D1164" s="2">
        <v>0.98947368421052595</v>
      </c>
      <c r="E1164" t="s">
        <v>6550</v>
      </c>
      <c r="F1164" t="s">
        <v>6551</v>
      </c>
      <c r="G1164" t="s">
        <v>6552</v>
      </c>
      <c r="H1164" t="s">
        <v>6553</v>
      </c>
      <c r="I1164">
        <v>2018447</v>
      </c>
      <c r="J1164">
        <v>16486</v>
      </c>
      <c r="K1164">
        <v>303</v>
      </c>
      <c r="L1164">
        <v>0</v>
      </c>
      <c r="M1164">
        <v>1233</v>
      </c>
    </row>
    <row r="1165" spans="1:13" ht="34" x14ac:dyDescent="0.2">
      <c r="A1165">
        <v>1163</v>
      </c>
      <c r="B1165" s="1" t="s">
        <v>6554</v>
      </c>
      <c r="C1165" s="1" t="s">
        <v>6555</v>
      </c>
      <c r="D1165" s="2">
        <v>0.98387096774193505</v>
      </c>
      <c r="E1165" t="s">
        <v>6556</v>
      </c>
      <c r="F1165" t="s">
        <v>6557</v>
      </c>
      <c r="G1165" t="s">
        <v>6558</v>
      </c>
      <c r="H1165" t="s">
        <v>6559</v>
      </c>
      <c r="I1165">
        <v>9768648</v>
      </c>
      <c r="J1165">
        <v>206564</v>
      </c>
      <c r="K1165">
        <v>2693</v>
      </c>
      <c r="L1165">
        <v>0</v>
      </c>
      <c r="M1165">
        <v>12363</v>
      </c>
    </row>
    <row r="1166" spans="1:13" ht="34" x14ac:dyDescent="0.2">
      <c r="A1166">
        <v>1164</v>
      </c>
      <c r="B1166" s="1" t="s">
        <v>6560</v>
      </c>
      <c r="C1166" s="1" t="s">
        <v>6561</v>
      </c>
      <c r="D1166" s="2">
        <v>0.99319727891156395</v>
      </c>
      <c r="E1166" t="s">
        <v>6562</v>
      </c>
      <c r="F1166" t="s">
        <v>6563</v>
      </c>
      <c r="G1166" t="s">
        <v>6564</v>
      </c>
      <c r="H1166" t="s">
        <v>6565</v>
      </c>
      <c r="I1166">
        <v>1025707</v>
      </c>
      <c r="J1166">
        <v>16419</v>
      </c>
      <c r="K1166">
        <v>428</v>
      </c>
      <c r="L1166">
        <v>0</v>
      </c>
      <c r="M1166">
        <v>1064</v>
      </c>
    </row>
    <row r="1167" spans="1:13" ht="34" x14ac:dyDescent="0.2">
      <c r="A1167">
        <v>1165</v>
      </c>
      <c r="B1167" s="1" t="s">
        <v>6566</v>
      </c>
      <c r="C1167" s="1" t="s">
        <v>6566</v>
      </c>
      <c r="D1167" s="2">
        <v>1</v>
      </c>
      <c r="E1167" t="s">
        <v>6567</v>
      </c>
      <c r="F1167" t="s">
        <v>6568</v>
      </c>
      <c r="G1167" t="s">
        <v>6569</v>
      </c>
      <c r="H1167" t="s">
        <v>6570</v>
      </c>
      <c r="I1167">
        <v>1641949</v>
      </c>
      <c r="J1167">
        <v>35708</v>
      </c>
      <c r="K1167">
        <v>555</v>
      </c>
      <c r="L1167">
        <v>0</v>
      </c>
      <c r="M1167">
        <v>921</v>
      </c>
    </row>
    <row r="1168" spans="1:13" ht="51" x14ac:dyDescent="0.2">
      <c r="A1168">
        <v>1166</v>
      </c>
      <c r="B1168" s="1" t="s">
        <v>6571</v>
      </c>
      <c r="C1168" s="1" t="s">
        <v>6571</v>
      </c>
      <c r="D1168" s="2">
        <v>1</v>
      </c>
      <c r="E1168" t="s">
        <v>6572</v>
      </c>
      <c r="F1168" t="s">
        <v>6573</v>
      </c>
      <c r="G1168" t="s">
        <v>6574</v>
      </c>
      <c r="H1168" t="s">
        <v>6575</v>
      </c>
      <c r="I1168">
        <v>279683</v>
      </c>
      <c r="J1168">
        <v>3756</v>
      </c>
      <c r="K1168">
        <v>772</v>
      </c>
      <c r="L1168">
        <v>0</v>
      </c>
      <c r="M1168">
        <v>3033</v>
      </c>
    </row>
    <row r="1169" spans="1:13" ht="34" x14ac:dyDescent="0.2">
      <c r="A1169">
        <v>1167</v>
      </c>
      <c r="B1169" s="1" t="s">
        <v>6576</v>
      </c>
      <c r="C1169" s="1" t="s">
        <v>6576</v>
      </c>
      <c r="D1169" s="2">
        <v>1</v>
      </c>
      <c r="E1169" t="s">
        <v>6577</v>
      </c>
      <c r="F1169" t="s">
        <v>6578</v>
      </c>
      <c r="G1169" t="s">
        <v>6579</v>
      </c>
      <c r="H1169" t="s">
        <v>6580</v>
      </c>
      <c r="I1169">
        <v>88812</v>
      </c>
      <c r="J1169">
        <v>1481</v>
      </c>
      <c r="K1169">
        <v>80</v>
      </c>
      <c r="L1169">
        <v>0</v>
      </c>
      <c r="M1169">
        <v>336</v>
      </c>
    </row>
    <row r="1170" spans="1:13" ht="34" x14ac:dyDescent="0.2">
      <c r="A1170">
        <v>1168</v>
      </c>
      <c r="B1170" s="1" t="s">
        <v>6581</v>
      </c>
      <c r="C1170" s="1" t="s">
        <v>6582</v>
      </c>
      <c r="D1170" s="2">
        <v>0.82589483151747101</v>
      </c>
      <c r="E1170" t="s">
        <v>6583</v>
      </c>
      <c r="F1170" t="s">
        <v>6584</v>
      </c>
      <c r="G1170" t="s">
        <v>6585</v>
      </c>
      <c r="H1170" t="s">
        <v>6586</v>
      </c>
      <c r="I1170">
        <v>903595</v>
      </c>
      <c r="J1170">
        <v>7377</v>
      </c>
      <c r="K1170">
        <v>1112</v>
      </c>
      <c r="L1170">
        <v>0</v>
      </c>
      <c r="M1170">
        <v>1205</v>
      </c>
    </row>
    <row r="1171" spans="1:13" ht="51" x14ac:dyDescent="0.2">
      <c r="A1171">
        <v>1169</v>
      </c>
      <c r="B1171" s="1" t="s">
        <v>6587</v>
      </c>
      <c r="C1171" s="1" t="s">
        <v>6588</v>
      </c>
      <c r="D1171" s="2">
        <v>0.87607579259536705</v>
      </c>
      <c r="E1171" t="s">
        <v>6589</v>
      </c>
      <c r="F1171" t="s">
        <v>6590</v>
      </c>
      <c r="G1171" t="s">
        <v>6591</v>
      </c>
      <c r="H1171" t="s">
        <v>6592</v>
      </c>
      <c r="I1171">
        <v>114470</v>
      </c>
      <c r="J1171">
        <v>866</v>
      </c>
      <c r="K1171">
        <v>12</v>
      </c>
      <c r="L1171">
        <v>0</v>
      </c>
      <c r="M1171">
        <v>32</v>
      </c>
    </row>
    <row r="1172" spans="1:13" ht="51" x14ac:dyDescent="0.2">
      <c r="A1172">
        <v>1170</v>
      </c>
      <c r="B1172" s="1" t="s">
        <v>6593</v>
      </c>
      <c r="C1172" s="1" t="s">
        <v>6594</v>
      </c>
      <c r="D1172" s="2">
        <v>0.96212040601770599</v>
      </c>
      <c r="E1172" t="s">
        <v>6595</v>
      </c>
      <c r="F1172" t="s">
        <v>6596</v>
      </c>
      <c r="G1172" t="s">
        <v>6597</v>
      </c>
      <c r="H1172" t="s">
        <v>6598</v>
      </c>
      <c r="I1172">
        <v>3722040</v>
      </c>
      <c r="J1172">
        <v>52499</v>
      </c>
      <c r="K1172">
        <v>2077</v>
      </c>
      <c r="L1172">
        <v>0</v>
      </c>
      <c r="M1172">
        <v>4097</v>
      </c>
    </row>
    <row r="1173" spans="1:13" ht="34" x14ac:dyDescent="0.2">
      <c r="A1173">
        <v>1171</v>
      </c>
      <c r="B1173" s="1" t="s">
        <v>6599</v>
      </c>
      <c r="C1173" s="1" t="s">
        <v>6600</v>
      </c>
      <c r="D1173" s="2">
        <v>0.86551067838753504</v>
      </c>
      <c r="E1173" t="s">
        <v>6601</v>
      </c>
      <c r="F1173" t="s">
        <v>6602</v>
      </c>
      <c r="G1173" t="s">
        <v>6603</v>
      </c>
      <c r="H1173" t="s">
        <v>6604</v>
      </c>
      <c r="I1173">
        <v>791344</v>
      </c>
      <c r="J1173">
        <v>4987</v>
      </c>
      <c r="K1173">
        <v>181</v>
      </c>
      <c r="L1173">
        <v>0</v>
      </c>
      <c r="M1173">
        <v>440</v>
      </c>
    </row>
    <row r="1174" spans="1:13" ht="51" x14ac:dyDescent="0.2">
      <c r="A1174">
        <v>1172</v>
      </c>
      <c r="B1174" s="1" t="s">
        <v>6605</v>
      </c>
      <c r="C1174" s="1" t="s">
        <v>6606</v>
      </c>
      <c r="D1174" s="2">
        <v>0.93641053308292399</v>
      </c>
      <c r="E1174" t="s">
        <v>6607</v>
      </c>
      <c r="F1174" t="s">
        <v>6608</v>
      </c>
      <c r="G1174" t="s">
        <v>6609</v>
      </c>
      <c r="H1174" t="s">
        <v>6610</v>
      </c>
      <c r="I1174">
        <v>17047369</v>
      </c>
      <c r="J1174">
        <v>276082</v>
      </c>
      <c r="K1174">
        <v>15592</v>
      </c>
      <c r="L1174">
        <v>0</v>
      </c>
      <c r="M1174">
        <v>28111</v>
      </c>
    </row>
    <row r="1175" spans="1:13" ht="34" x14ac:dyDescent="0.2">
      <c r="A1175">
        <v>1173</v>
      </c>
      <c r="B1175" s="1" t="s">
        <v>6611</v>
      </c>
      <c r="C1175" s="1" t="s">
        <v>6612</v>
      </c>
      <c r="D1175" s="2">
        <v>0.99115044247787598</v>
      </c>
      <c r="E1175" t="s">
        <v>6613</v>
      </c>
      <c r="F1175" t="s">
        <v>6614</v>
      </c>
      <c r="G1175" t="s">
        <v>6615</v>
      </c>
      <c r="H1175" t="s">
        <v>6616</v>
      </c>
      <c r="I1175">
        <v>649307</v>
      </c>
      <c r="J1175">
        <v>5044</v>
      </c>
      <c r="K1175">
        <v>76</v>
      </c>
      <c r="L1175">
        <v>0</v>
      </c>
      <c r="M1175">
        <v>303</v>
      </c>
    </row>
    <row r="1176" spans="1:13" ht="51" x14ac:dyDescent="0.2">
      <c r="A1176">
        <v>1174</v>
      </c>
      <c r="B1176" s="1" t="s">
        <v>6617</v>
      </c>
      <c r="C1176" s="1" t="s">
        <v>6618</v>
      </c>
      <c r="D1176" s="2">
        <v>0.96287021933626304</v>
      </c>
      <c r="E1176" t="s">
        <v>6619</v>
      </c>
      <c r="F1176" t="s">
        <v>6620</v>
      </c>
      <c r="G1176" t="s">
        <v>6621</v>
      </c>
      <c r="H1176" t="s">
        <v>6622</v>
      </c>
      <c r="I1176">
        <v>2703571</v>
      </c>
      <c r="J1176">
        <v>39714</v>
      </c>
      <c r="K1176">
        <v>359</v>
      </c>
      <c r="L1176">
        <v>0</v>
      </c>
      <c r="M1176">
        <v>1165</v>
      </c>
    </row>
    <row r="1177" spans="1:13" ht="51" x14ac:dyDescent="0.2">
      <c r="A1177">
        <v>1175</v>
      </c>
      <c r="B1177" s="1" t="s">
        <v>6623</v>
      </c>
      <c r="C1177" s="1" t="s">
        <v>6623</v>
      </c>
      <c r="D1177" s="2">
        <v>1</v>
      </c>
      <c r="E1177" t="s">
        <v>6624</v>
      </c>
      <c r="F1177" t="s">
        <v>6625</v>
      </c>
      <c r="G1177" t="s">
        <v>6626</v>
      </c>
      <c r="H1177" t="s">
        <v>6627</v>
      </c>
      <c r="I1177">
        <v>238819</v>
      </c>
      <c r="J1177">
        <v>3800</v>
      </c>
      <c r="K1177">
        <v>626</v>
      </c>
      <c r="L1177">
        <v>0</v>
      </c>
      <c r="M1177">
        <v>878</v>
      </c>
    </row>
    <row r="1178" spans="1:13" ht="34" x14ac:dyDescent="0.2">
      <c r="A1178">
        <v>1176</v>
      </c>
      <c r="B1178" s="1" t="s">
        <v>6628</v>
      </c>
      <c r="C1178" s="1" t="s">
        <v>6629</v>
      </c>
      <c r="D1178" s="2">
        <v>0.98076923076922995</v>
      </c>
      <c r="E1178" t="s">
        <v>6630</v>
      </c>
      <c r="F1178" t="s">
        <v>6631</v>
      </c>
      <c r="G1178" t="s">
        <v>6632</v>
      </c>
      <c r="H1178" t="s">
        <v>6633</v>
      </c>
      <c r="I1178">
        <v>934918</v>
      </c>
      <c r="J1178">
        <v>16561</v>
      </c>
      <c r="K1178">
        <v>241</v>
      </c>
      <c r="L1178">
        <v>0</v>
      </c>
      <c r="M1178">
        <v>865</v>
      </c>
    </row>
    <row r="1179" spans="1:13" ht="34" x14ac:dyDescent="0.2">
      <c r="A1179">
        <v>1177</v>
      </c>
      <c r="B1179" s="1" t="s">
        <v>6634</v>
      </c>
      <c r="C1179" s="1" t="s">
        <v>6635</v>
      </c>
      <c r="D1179" s="2">
        <v>0.98245614035087703</v>
      </c>
      <c r="E1179" t="s">
        <v>6636</v>
      </c>
      <c r="F1179" t="s">
        <v>6637</v>
      </c>
      <c r="G1179" t="s">
        <v>6638</v>
      </c>
      <c r="H1179" t="s">
        <v>6639</v>
      </c>
      <c r="I1179">
        <v>4010774</v>
      </c>
      <c r="J1179">
        <v>50515</v>
      </c>
      <c r="K1179">
        <v>1133</v>
      </c>
      <c r="L1179">
        <v>0</v>
      </c>
      <c r="M1179">
        <v>1133</v>
      </c>
    </row>
    <row r="1180" spans="1:13" ht="51" x14ac:dyDescent="0.2">
      <c r="A1180">
        <v>1178</v>
      </c>
      <c r="B1180" s="1" t="s">
        <v>6640</v>
      </c>
      <c r="C1180" s="1" t="s">
        <v>6641</v>
      </c>
      <c r="D1180" s="2">
        <v>0.94885519878283997</v>
      </c>
      <c r="E1180" t="s">
        <v>6642</v>
      </c>
      <c r="F1180" t="s">
        <v>6643</v>
      </c>
      <c r="G1180" t="s">
        <v>6644</v>
      </c>
      <c r="H1180" t="s">
        <v>6645</v>
      </c>
      <c r="I1180">
        <v>75604</v>
      </c>
      <c r="J1180">
        <v>669</v>
      </c>
      <c r="K1180">
        <v>4</v>
      </c>
      <c r="L1180">
        <v>0</v>
      </c>
      <c r="M1180">
        <v>44</v>
      </c>
    </row>
    <row r="1181" spans="1:13" ht="51" x14ac:dyDescent="0.2">
      <c r="A1181">
        <v>1179</v>
      </c>
      <c r="B1181" s="1" t="s">
        <v>6646</v>
      </c>
      <c r="C1181" s="1" t="s">
        <v>6647</v>
      </c>
      <c r="D1181" s="2">
        <v>0.93126614733283497</v>
      </c>
      <c r="E1181" t="s">
        <v>6648</v>
      </c>
      <c r="F1181" t="s">
        <v>6649</v>
      </c>
      <c r="G1181" t="s">
        <v>6650</v>
      </c>
      <c r="H1181" t="s">
        <v>6651</v>
      </c>
      <c r="I1181">
        <v>48165</v>
      </c>
      <c r="J1181">
        <v>223</v>
      </c>
      <c r="K1181">
        <v>19</v>
      </c>
      <c r="L1181">
        <v>0</v>
      </c>
      <c r="M1181">
        <v>24</v>
      </c>
    </row>
    <row r="1182" spans="1:13" ht="51" x14ac:dyDescent="0.2">
      <c r="A1182">
        <v>1180</v>
      </c>
      <c r="B1182" s="1" t="s">
        <v>6652</v>
      </c>
      <c r="C1182" s="1" t="s">
        <v>6653</v>
      </c>
      <c r="D1182" s="2">
        <v>0.98047592958415397</v>
      </c>
      <c r="E1182" t="s">
        <v>6654</v>
      </c>
      <c r="F1182" t="s">
        <v>6655</v>
      </c>
      <c r="G1182" t="s">
        <v>6656</v>
      </c>
      <c r="H1182" t="s">
        <v>6657</v>
      </c>
      <c r="I1182">
        <v>92725</v>
      </c>
      <c r="J1182">
        <v>927</v>
      </c>
      <c r="K1182">
        <v>503</v>
      </c>
      <c r="L1182">
        <v>0</v>
      </c>
      <c r="M1182">
        <v>407</v>
      </c>
    </row>
    <row r="1183" spans="1:13" ht="51" x14ac:dyDescent="0.2">
      <c r="A1183">
        <v>1181</v>
      </c>
      <c r="B1183" s="1" t="s">
        <v>6658</v>
      </c>
      <c r="C1183" s="1" t="s">
        <v>6658</v>
      </c>
      <c r="D1183" s="2">
        <v>1</v>
      </c>
      <c r="E1183" t="s">
        <v>6659</v>
      </c>
      <c r="F1183" t="s">
        <v>6660</v>
      </c>
      <c r="G1183" t="s">
        <v>6661</v>
      </c>
      <c r="H1183" t="s">
        <v>6662</v>
      </c>
      <c r="I1183">
        <v>49363</v>
      </c>
      <c r="J1183">
        <v>420</v>
      </c>
      <c r="K1183">
        <v>290</v>
      </c>
      <c r="L1183">
        <v>0</v>
      </c>
      <c r="M1183">
        <v>211</v>
      </c>
    </row>
    <row r="1184" spans="1:13" ht="34" x14ac:dyDescent="0.2">
      <c r="A1184">
        <v>1182</v>
      </c>
      <c r="B1184" s="1" t="s">
        <v>6663</v>
      </c>
      <c r="C1184" s="1" t="s">
        <v>6664</v>
      </c>
      <c r="D1184" s="2">
        <v>0.99193548387096797</v>
      </c>
      <c r="E1184" t="s">
        <v>6665</v>
      </c>
      <c r="F1184" t="s">
        <v>6666</v>
      </c>
      <c r="G1184" t="s">
        <v>6667</v>
      </c>
      <c r="H1184" t="s">
        <v>6668</v>
      </c>
      <c r="I1184">
        <v>660481</v>
      </c>
      <c r="J1184">
        <v>5864</v>
      </c>
      <c r="K1184">
        <v>1279</v>
      </c>
      <c r="L1184">
        <v>0</v>
      </c>
      <c r="M1184">
        <v>1908</v>
      </c>
    </row>
    <row r="1185" spans="1:13" ht="34" x14ac:dyDescent="0.2">
      <c r="A1185">
        <v>1183</v>
      </c>
      <c r="B1185" s="1" t="s">
        <v>6669</v>
      </c>
      <c r="C1185" s="1" t="s">
        <v>6669</v>
      </c>
      <c r="D1185" s="2">
        <v>1</v>
      </c>
      <c r="E1185" t="s">
        <v>6670</v>
      </c>
      <c r="F1185" t="s">
        <v>6671</v>
      </c>
      <c r="G1185" t="s">
        <v>6672</v>
      </c>
      <c r="H1185" t="s">
        <v>6673</v>
      </c>
      <c r="I1185">
        <v>224544</v>
      </c>
      <c r="J1185">
        <v>2091</v>
      </c>
      <c r="K1185">
        <v>114</v>
      </c>
      <c r="L1185">
        <v>0</v>
      </c>
      <c r="M1185">
        <v>144</v>
      </c>
    </row>
    <row r="1186" spans="1:13" ht="34" x14ac:dyDescent="0.2">
      <c r="A1186">
        <v>1184</v>
      </c>
      <c r="B1186" s="1" t="s">
        <v>6674</v>
      </c>
      <c r="C1186" s="1" t="s">
        <v>6675</v>
      </c>
      <c r="D1186" s="2">
        <v>0.84526784309738201</v>
      </c>
      <c r="E1186" t="s">
        <v>6676</v>
      </c>
      <c r="F1186" t="e">
        <f>-q6aA5qdCzU</f>
        <v>#NAME?</v>
      </c>
      <c r="G1186" t="s">
        <v>6677</v>
      </c>
      <c r="H1186" t="s">
        <v>6678</v>
      </c>
      <c r="I1186">
        <v>100390</v>
      </c>
      <c r="J1186">
        <v>680</v>
      </c>
      <c r="K1186">
        <v>32</v>
      </c>
      <c r="L1186">
        <v>0</v>
      </c>
      <c r="M1186">
        <v>31</v>
      </c>
    </row>
    <row r="1187" spans="1:13" ht="34" x14ac:dyDescent="0.2">
      <c r="A1187">
        <v>1185</v>
      </c>
      <c r="B1187" s="1" t="s">
        <v>6679</v>
      </c>
      <c r="C1187" s="1" t="s">
        <v>6680</v>
      </c>
      <c r="D1187" s="2">
        <v>0.93273944702824996</v>
      </c>
      <c r="E1187" t="s">
        <v>6681</v>
      </c>
      <c r="F1187" t="s">
        <v>6682</v>
      </c>
      <c r="G1187" t="s">
        <v>6683</v>
      </c>
      <c r="H1187" t="s">
        <v>6684</v>
      </c>
      <c r="I1187">
        <v>185231</v>
      </c>
      <c r="J1187">
        <v>2009</v>
      </c>
      <c r="K1187">
        <v>104</v>
      </c>
      <c r="L1187">
        <v>0</v>
      </c>
      <c r="M1187">
        <v>330</v>
      </c>
    </row>
    <row r="1188" spans="1:13" ht="51" x14ac:dyDescent="0.2">
      <c r="A1188">
        <v>1186</v>
      </c>
      <c r="B1188" s="1" t="s">
        <v>6685</v>
      </c>
      <c r="C1188" s="1" t="s">
        <v>6685</v>
      </c>
      <c r="D1188" s="2">
        <v>1</v>
      </c>
      <c r="E1188" t="s">
        <v>6686</v>
      </c>
      <c r="F1188" t="s">
        <v>6687</v>
      </c>
      <c r="G1188" t="s">
        <v>6688</v>
      </c>
      <c r="H1188" t="s">
        <v>6689</v>
      </c>
      <c r="I1188">
        <v>574518</v>
      </c>
      <c r="J1188">
        <v>9277</v>
      </c>
      <c r="K1188">
        <v>275</v>
      </c>
      <c r="L1188">
        <v>0</v>
      </c>
      <c r="M1188">
        <v>1300</v>
      </c>
    </row>
    <row r="1189" spans="1:13" ht="51" x14ac:dyDescent="0.2">
      <c r="A1189">
        <v>1187</v>
      </c>
      <c r="B1189" s="1" t="s">
        <v>6690</v>
      </c>
      <c r="C1189" s="1" t="s">
        <v>6690</v>
      </c>
      <c r="D1189" s="2">
        <v>1</v>
      </c>
      <c r="E1189" t="s">
        <v>6691</v>
      </c>
      <c r="F1189" t="s">
        <v>6692</v>
      </c>
      <c r="G1189" t="s">
        <v>6693</v>
      </c>
      <c r="H1189" t="s">
        <v>6694</v>
      </c>
      <c r="I1189">
        <v>177829</v>
      </c>
      <c r="J1189">
        <v>1994</v>
      </c>
      <c r="K1189">
        <v>291</v>
      </c>
      <c r="L1189">
        <v>0</v>
      </c>
      <c r="M1189">
        <v>467</v>
      </c>
    </row>
    <row r="1190" spans="1:13" ht="51" x14ac:dyDescent="0.2">
      <c r="A1190">
        <v>1188</v>
      </c>
      <c r="B1190" s="1" t="s">
        <v>6695</v>
      </c>
      <c r="C1190" s="1" t="s">
        <v>6695</v>
      </c>
      <c r="D1190" s="2">
        <v>1</v>
      </c>
      <c r="E1190" t="s">
        <v>6696</v>
      </c>
      <c r="F1190" t="s">
        <v>6697</v>
      </c>
      <c r="G1190" t="s">
        <v>6698</v>
      </c>
      <c r="H1190" t="s">
        <v>6699</v>
      </c>
      <c r="I1190">
        <v>172006</v>
      </c>
      <c r="J1190">
        <v>2373</v>
      </c>
      <c r="K1190">
        <v>276</v>
      </c>
      <c r="L1190">
        <v>0</v>
      </c>
      <c r="M1190">
        <v>311</v>
      </c>
    </row>
    <row r="1191" spans="1:13" ht="34" x14ac:dyDescent="0.2">
      <c r="A1191">
        <v>1189</v>
      </c>
      <c r="B1191" s="1" t="s">
        <v>6700</v>
      </c>
      <c r="C1191" s="1" t="s">
        <v>6700</v>
      </c>
      <c r="D1191" s="2">
        <v>1</v>
      </c>
      <c r="E1191" t="s">
        <v>6701</v>
      </c>
      <c r="F1191" t="s">
        <v>6702</v>
      </c>
      <c r="G1191" t="s">
        <v>6703</v>
      </c>
      <c r="H1191" t="s">
        <v>6704</v>
      </c>
      <c r="I1191">
        <v>187213</v>
      </c>
      <c r="J1191">
        <v>2161</v>
      </c>
      <c r="K1191">
        <v>33</v>
      </c>
      <c r="L1191">
        <v>0</v>
      </c>
      <c r="M1191">
        <v>188</v>
      </c>
    </row>
    <row r="1192" spans="1:13" ht="51" x14ac:dyDescent="0.2">
      <c r="A1192">
        <v>1190</v>
      </c>
      <c r="B1192" s="1" t="s">
        <v>6705</v>
      </c>
      <c r="C1192" s="1" t="s">
        <v>6705</v>
      </c>
      <c r="D1192" s="2">
        <v>0.999999999999999</v>
      </c>
      <c r="E1192" t="s">
        <v>6706</v>
      </c>
      <c r="F1192" t="s">
        <v>6707</v>
      </c>
      <c r="G1192" t="s">
        <v>6708</v>
      </c>
      <c r="H1192" t="s">
        <v>6709</v>
      </c>
      <c r="I1192">
        <v>205608</v>
      </c>
      <c r="J1192">
        <v>2313</v>
      </c>
      <c r="K1192">
        <v>165</v>
      </c>
      <c r="L1192">
        <v>0</v>
      </c>
      <c r="M1192">
        <v>163</v>
      </c>
    </row>
    <row r="1193" spans="1:13" ht="51" x14ac:dyDescent="0.2">
      <c r="A1193">
        <v>1191</v>
      </c>
      <c r="B1193" s="1" t="s">
        <v>6710</v>
      </c>
      <c r="C1193" s="1" t="s">
        <v>6711</v>
      </c>
      <c r="D1193" s="2">
        <v>0.84311563454833405</v>
      </c>
      <c r="E1193" t="s">
        <v>6712</v>
      </c>
      <c r="F1193" t="s">
        <v>6713</v>
      </c>
      <c r="G1193" t="s">
        <v>6714</v>
      </c>
      <c r="H1193" t="s">
        <v>6715</v>
      </c>
      <c r="I1193">
        <v>52963</v>
      </c>
      <c r="J1193">
        <v>103</v>
      </c>
      <c r="K1193">
        <v>5</v>
      </c>
      <c r="L1193">
        <v>0</v>
      </c>
      <c r="M1193">
        <v>11</v>
      </c>
    </row>
    <row r="1194" spans="1:13" ht="51" x14ac:dyDescent="0.2">
      <c r="A1194">
        <v>1192</v>
      </c>
      <c r="B1194" s="1" t="s">
        <v>6716</v>
      </c>
      <c r="C1194" s="1" t="s">
        <v>6717</v>
      </c>
      <c r="D1194" s="2">
        <v>0.72416890921850596</v>
      </c>
      <c r="E1194" t="s">
        <v>6718</v>
      </c>
      <c r="F1194" t="s">
        <v>6719</v>
      </c>
      <c r="G1194" t="s">
        <v>6720</v>
      </c>
      <c r="H1194" t="s">
        <v>6721</v>
      </c>
      <c r="I1194">
        <v>90530</v>
      </c>
      <c r="J1194">
        <v>1391</v>
      </c>
      <c r="K1194">
        <v>22</v>
      </c>
      <c r="L1194">
        <v>0</v>
      </c>
      <c r="M1194">
        <v>69</v>
      </c>
    </row>
    <row r="1195" spans="1:13" ht="51" x14ac:dyDescent="0.2">
      <c r="A1195">
        <v>1193</v>
      </c>
      <c r="B1195" s="1" t="s">
        <v>6722</v>
      </c>
      <c r="C1195" s="1" t="s">
        <v>6723</v>
      </c>
      <c r="D1195" s="2">
        <v>0.900016482021748</v>
      </c>
      <c r="E1195" t="s">
        <v>6724</v>
      </c>
      <c r="F1195" t="s">
        <v>6725</v>
      </c>
      <c r="G1195" t="s">
        <v>6726</v>
      </c>
      <c r="H1195" t="s">
        <v>6727</v>
      </c>
      <c r="I1195">
        <v>1480022</v>
      </c>
      <c r="J1195">
        <v>23788</v>
      </c>
      <c r="K1195">
        <v>429</v>
      </c>
      <c r="L1195">
        <v>0</v>
      </c>
      <c r="M1195">
        <v>1308</v>
      </c>
    </row>
    <row r="1196" spans="1:13" ht="34" x14ac:dyDescent="0.2">
      <c r="A1196">
        <v>1194</v>
      </c>
      <c r="B1196" s="1" t="s">
        <v>6728</v>
      </c>
      <c r="C1196" s="1" t="s">
        <v>6729</v>
      </c>
      <c r="D1196" s="2">
        <v>0.98611111111111105</v>
      </c>
      <c r="E1196" t="s">
        <v>6730</v>
      </c>
      <c r="F1196" t="s">
        <v>6731</v>
      </c>
      <c r="G1196" t="s">
        <v>6732</v>
      </c>
      <c r="H1196" t="s">
        <v>6733</v>
      </c>
      <c r="I1196">
        <v>998453</v>
      </c>
      <c r="J1196">
        <v>12064</v>
      </c>
      <c r="K1196">
        <v>408</v>
      </c>
      <c r="L1196">
        <v>0</v>
      </c>
      <c r="M1196">
        <v>1206</v>
      </c>
    </row>
    <row r="1197" spans="1:13" ht="51" x14ac:dyDescent="0.2">
      <c r="A1197">
        <v>1195</v>
      </c>
      <c r="B1197" s="1" t="s">
        <v>6734</v>
      </c>
      <c r="C1197" s="1" t="s">
        <v>6735</v>
      </c>
      <c r="D1197" s="2">
        <v>0.83565303280588699</v>
      </c>
      <c r="E1197" t="s">
        <v>6736</v>
      </c>
      <c r="F1197" t="s">
        <v>6737</v>
      </c>
      <c r="G1197" t="s">
        <v>6738</v>
      </c>
      <c r="H1197" t="s">
        <v>6739</v>
      </c>
      <c r="I1197">
        <v>882064</v>
      </c>
      <c r="J1197">
        <v>26447</v>
      </c>
      <c r="K1197">
        <v>1129</v>
      </c>
      <c r="L1197">
        <v>0</v>
      </c>
      <c r="M1197">
        <v>1099</v>
      </c>
    </row>
    <row r="1198" spans="1:13" ht="34" x14ac:dyDescent="0.2">
      <c r="A1198">
        <v>1196</v>
      </c>
      <c r="B1198" s="1" t="s">
        <v>6740</v>
      </c>
      <c r="C1198" s="1" t="s">
        <v>6740</v>
      </c>
      <c r="D1198" s="2">
        <v>1</v>
      </c>
      <c r="E1198" t="s">
        <v>6741</v>
      </c>
      <c r="F1198" t="s">
        <v>6742</v>
      </c>
      <c r="G1198" t="s">
        <v>6743</v>
      </c>
      <c r="H1198" t="s">
        <v>6744</v>
      </c>
      <c r="I1198">
        <v>80191</v>
      </c>
      <c r="J1198">
        <v>745</v>
      </c>
      <c r="K1198">
        <v>55</v>
      </c>
      <c r="L1198">
        <v>0</v>
      </c>
      <c r="M1198">
        <v>166</v>
      </c>
    </row>
    <row r="1199" spans="1:13" ht="51" x14ac:dyDescent="0.2">
      <c r="A1199">
        <v>1197</v>
      </c>
      <c r="B1199" s="1" t="s">
        <v>6745</v>
      </c>
      <c r="C1199" s="1" t="s">
        <v>6745</v>
      </c>
      <c r="D1199" s="2">
        <v>1</v>
      </c>
      <c r="E1199" t="s">
        <v>6746</v>
      </c>
      <c r="F1199" t="s">
        <v>6747</v>
      </c>
      <c r="G1199" t="s">
        <v>6748</v>
      </c>
      <c r="H1199" t="s">
        <v>6749</v>
      </c>
      <c r="I1199">
        <v>127639</v>
      </c>
      <c r="J1199">
        <v>1225</v>
      </c>
      <c r="K1199">
        <v>1243</v>
      </c>
      <c r="L1199">
        <v>0</v>
      </c>
      <c r="M1199">
        <v>401</v>
      </c>
    </row>
    <row r="1200" spans="1:13" ht="34" x14ac:dyDescent="0.2">
      <c r="A1200">
        <v>1198</v>
      </c>
      <c r="B1200" s="1" t="s">
        <v>6750</v>
      </c>
      <c r="C1200" s="1" t="s">
        <v>6751</v>
      </c>
      <c r="D1200" s="2">
        <v>0.83669278983471795</v>
      </c>
      <c r="E1200" t="s">
        <v>6752</v>
      </c>
      <c r="F1200" t="s">
        <v>6753</v>
      </c>
      <c r="G1200" t="s">
        <v>6754</v>
      </c>
      <c r="H1200" t="s">
        <v>6755</v>
      </c>
      <c r="I1200">
        <v>287237</v>
      </c>
      <c r="J1200">
        <v>2074</v>
      </c>
      <c r="K1200">
        <v>166</v>
      </c>
      <c r="L1200">
        <v>0</v>
      </c>
      <c r="M1200">
        <v>171</v>
      </c>
    </row>
    <row r="1201" spans="1:13" ht="34" x14ac:dyDescent="0.2">
      <c r="A1201">
        <v>1199</v>
      </c>
      <c r="B1201" s="1" t="s">
        <v>6756</v>
      </c>
      <c r="C1201" s="1" t="s">
        <v>6757</v>
      </c>
      <c r="D1201" s="2">
        <v>0.95688616431551998</v>
      </c>
      <c r="E1201" t="s">
        <v>6758</v>
      </c>
      <c r="F1201" t="s">
        <v>6759</v>
      </c>
      <c r="G1201" t="s">
        <v>6760</v>
      </c>
      <c r="H1201" t="s">
        <v>6761</v>
      </c>
      <c r="I1201">
        <v>297944</v>
      </c>
      <c r="J1201">
        <v>2090</v>
      </c>
      <c r="K1201">
        <v>184</v>
      </c>
      <c r="L1201">
        <v>0</v>
      </c>
      <c r="M1201">
        <v>652</v>
      </c>
    </row>
    <row r="1202" spans="1:13" ht="34" x14ac:dyDescent="0.2">
      <c r="A1202">
        <v>1200</v>
      </c>
      <c r="B1202" s="1" t="s">
        <v>6762</v>
      </c>
      <c r="C1202" s="1" t="s">
        <v>6763</v>
      </c>
      <c r="D1202" s="2">
        <v>0.98701298701298601</v>
      </c>
      <c r="E1202" t="s">
        <v>6764</v>
      </c>
      <c r="F1202" t="s">
        <v>6765</v>
      </c>
      <c r="G1202" t="s">
        <v>6766</v>
      </c>
      <c r="H1202" t="s">
        <v>6767</v>
      </c>
      <c r="I1202">
        <v>616757</v>
      </c>
      <c r="J1202">
        <v>5791</v>
      </c>
      <c r="K1202">
        <v>78</v>
      </c>
      <c r="L1202">
        <v>0</v>
      </c>
      <c r="M1202">
        <v>245</v>
      </c>
    </row>
    <row r="1203" spans="1:13" ht="34" x14ac:dyDescent="0.2">
      <c r="A1203">
        <v>1201</v>
      </c>
      <c r="B1203" s="1" t="s">
        <v>6768</v>
      </c>
      <c r="C1203" s="1" t="s">
        <v>6769</v>
      </c>
      <c r="D1203" s="2">
        <v>0.99056603773584895</v>
      </c>
      <c r="E1203" t="s">
        <v>6770</v>
      </c>
      <c r="F1203" t="s">
        <v>6771</v>
      </c>
      <c r="G1203" t="s">
        <v>6772</v>
      </c>
      <c r="H1203" t="s">
        <v>6773</v>
      </c>
      <c r="I1203">
        <v>1571056</v>
      </c>
      <c r="J1203">
        <v>24929</v>
      </c>
      <c r="K1203">
        <v>412</v>
      </c>
      <c r="L1203">
        <v>0</v>
      </c>
      <c r="M1203">
        <v>1736</v>
      </c>
    </row>
    <row r="1204" spans="1:13" ht="51" x14ac:dyDescent="0.2">
      <c r="A1204">
        <v>1202</v>
      </c>
      <c r="B1204" s="1" t="s">
        <v>6774</v>
      </c>
      <c r="C1204" s="1" t="s">
        <v>6775</v>
      </c>
      <c r="D1204" s="2">
        <v>0.97410812524899504</v>
      </c>
      <c r="E1204" t="s">
        <v>6776</v>
      </c>
      <c r="F1204" t="s">
        <v>6777</v>
      </c>
      <c r="G1204" t="s">
        <v>6778</v>
      </c>
      <c r="H1204" t="s">
        <v>6779</v>
      </c>
      <c r="I1204">
        <v>150666</v>
      </c>
      <c r="J1204">
        <v>2313</v>
      </c>
      <c r="K1204">
        <v>504</v>
      </c>
      <c r="L1204">
        <v>0</v>
      </c>
      <c r="M1204">
        <v>1176</v>
      </c>
    </row>
    <row r="1205" spans="1:13" ht="34" x14ac:dyDescent="0.2">
      <c r="A1205">
        <v>1203</v>
      </c>
      <c r="B1205" s="1" t="s">
        <v>6780</v>
      </c>
      <c r="C1205" s="1" t="s">
        <v>6780</v>
      </c>
      <c r="D1205" s="2">
        <v>1</v>
      </c>
      <c r="E1205" t="s">
        <v>6781</v>
      </c>
      <c r="F1205" t="s">
        <v>6782</v>
      </c>
      <c r="G1205" t="s">
        <v>6783</v>
      </c>
      <c r="H1205" t="s">
        <v>6784</v>
      </c>
      <c r="I1205">
        <v>88032</v>
      </c>
      <c r="J1205">
        <v>1453</v>
      </c>
      <c r="K1205">
        <v>26</v>
      </c>
      <c r="L1205">
        <v>0</v>
      </c>
      <c r="M1205">
        <v>155</v>
      </c>
    </row>
    <row r="1206" spans="1:13" ht="51" x14ac:dyDescent="0.2">
      <c r="A1206">
        <v>1204</v>
      </c>
      <c r="B1206" s="1" t="s">
        <v>6785</v>
      </c>
      <c r="C1206" s="1" t="s">
        <v>6785</v>
      </c>
      <c r="D1206" s="2">
        <v>1</v>
      </c>
      <c r="E1206" t="s">
        <v>6786</v>
      </c>
      <c r="F1206" t="s">
        <v>6787</v>
      </c>
      <c r="G1206" t="s">
        <v>6788</v>
      </c>
      <c r="H1206" t="s">
        <v>6789</v>
      </c>
      <c r="I1206">
        <v>102845</v>
      </c>
      <c r="J1206">
        <v>1282</v>
      </c>
      <c r="K1206">
        <v>156</v>
      </c>
      <c r="L1206">
        <v>0</v>
      </c>
      <c r="M1206">
        <v>143</v>
      </c>
    </row>
    <row r="1207" spans="1:13" ht="34" x14ac:dyDescent="0.2">
      <c r="A1207">
        <v>1205</v>
      </c>
      <c r="B1207" s="1" t="s">
        <v>6790</v>
      </c>
      <c r="C1207" s="1" t="s">
        <v>6791</v>
      </c>
      <c r="D1207" s="2">
        <v>0.987179487179487</v>
      </c>
      <c r="E1207" t="s">
        <v>6792</v>
      </c>
      <c r="F1207" t="s">
        <v>6793</v>
      </c>
      <c r="G1207" t="s">
        <v>6794</v>
      </c>
      <c r="H1207" t="s">
        <v>6795</v>
      </c>
      <c r="I1207">
        <v>313820</v>
      </c>
      <c r="J1207">
        <v>3282</v>
      </c>
      <c r="K1207">
        <v>90</v>
      </c>
      <c r="L1207">
        <v>0</v>
      </c>
      <c r="M1207">
        <v>188</v>
      </c>
    </row>
    <row r="1208" spans="1:13" ht="34" x14ac:dyDescent="0.2">
      <c r="A1208">
        <v>1206</v>
      </c>
      <c r="B1208" s="1" t="s">
        <v>6796</v>
      </c>
      <c r="C1208" s="1" t="s">
        <v>6796</v>
      </c>
      <c r="D1208" s="2">
        <v>0.999999999999999</v>
      </c>
      <c r="E1208" t="s">
        <v>6797</v>
      </c>
      <c r="F1208" t="s">
        <v>6798</v>
      </c>
      <c r="G1208" t="s">
        <v>6799</v>
      </c>
      <c r="H1208" t="s">
        <v>6800</v>
      </c>
      <c r="I1208">
        <v>128010</v>
      </c>
      <c r="J1208">
        <v>2750</v>
      </c>
      <c r="K1208">
        <v>51</v>
      </c>
      <c r="L1208">
        <v>0</v>
      </c>
      <c r="M1208">
        <v>301</v>
      </c>
    </row>
    <row r="1209" spans="1:13" ht="34" x14ac:dyDescent="0.2">
      <c r="A1209">
        <v>1207</v>
      </c>
      <c r="B1209" s="1" t="s">
        <v>6801</v>
      </c>
      <c r="C1209" s="1" t="s">
        <v>6801</v>
      </c>
      <c r="D1209" s="2">
        <v>0.999999999999999</v>
      </c>
      <c r="E1209" t="s">
        <v>6802</v>
      </c>
      <c r="F1209" t="s">
        <v>6803</v>
      </c>
      <c r="G1209" t="s">
        <v>6804</v>
      </c>
      <c r="H1209" t="s">
        <v>6805</v>
      </c>
      <c r="I1209">
        <v>43928</v>
      </c>
      <c r="J1209">
        <v>465</v>
      </c>
      <c r="K1209">
        <v>117</v>
      </c>
      <c r="L1209">
        <v>0</v>
      </c>
      <c r="M1209">
        <v>122</v>
      </c>
    </row>
    <row r="1210" spans="1:13" ht="34" x14ac:dyDescent="0.2">
      <c r="A1210">
        <v>1208</v>
      </c>
      <c r="B1210" s="1" t="s">
        <v>6806</v>
      </c>
      <c r="C1210" s="1" t="s">
        <v>6806</v>
      </c>
      <c r="D1210" s="2">
        <v>0.999999999999999</v>
      </c>
      <c r="E1210" t="s">
        <v>6807</v>
      </c>
      <c r="F1210" t="s">
        <v>6808</v>
      </c>
      <c r="G1210" t="s">
        <v>6809</v>
      </c>
      <c r="H1210" t="s">
        <v>6810</v>
      </c>
      <c r="I1210">
        <v>67255</v>
      </c>
      <c r="J1210">
        <v>498</v>
      </c>
      <c r="K1210">
        <v>231</v>
      </c>
      <c r="L1210">
        <v>0</v>
      </c>
      <c r="M1210">
        <v>205</v>
      </c>
    </row>
    <row r="1211" spans="1:13" ht="51" x14ac:dyDescent="0.2">
      <c r="A1211">
        <v>1209</v>
      </c>
      <c r="B1211" s="1" t="s">
        <v>6811</v>
      </c>
      <c r="C1211" s="1" t="s">
        <v>6811</v>
      </c>
      <c r="D1211" s="2">
        <v>1</v>
      </c>
      <c r="E1211" t="s">
        <v>6812</v>
      </c>
      <c r="F1211" t="s">
        <v>6813</v>
      </c>
      <c r="G1211" t="s">
        <v>6814</v>
      </c>
      <c r="H1211" t="s">
        <v>6815</v>
      </c>
      <c r="I1211">
        <v>37494</v>
      </c>
      <c r="J1211">
        <v>514</v>
      </c>
      <c r="K1211">
        <v>13</v>
      </c>
      <c r="L1211">
        <v>0</v>
      </c>
      <c r="M1211">
        <v>44</v>
      </c>
    </row>
    <row r="1212" spans="1:13" ht="34" x14ac:dyDescent="0.2">
      <c r="A1212">
        <v>1210</v>
      </c>
      <c r="B1212" s="1" t="s">
        <v>6816</v>
      </c>
      <c r="C1212" s="1" t="s">
        <v>6817</v>
      </c>
      <c r="D1212" s="2">
        <v>0.99371069182389904</v>
      </c>
      <c r="E1212" t="s">
        <v>6818</v>
      </c>
      <c r="F1212" t="s">
        <v>6819</v>
      </c>
      <c r="G1212" t="s">
        <v>6820</v>
      </c>
      <c r="H1212" t="s">
        <v>6821</v>
      </c>
      <c r="I1212">
        <v>243506</v>
      </c>
      <c r="J1212">
        <v>4249</v>
      </c>
      <c r="K1212">
        <v>100</v>
      </c>
      <c r="L1212">
        <v>0</v>
      </c>
      <c r="M1212">
        <v>414</v>
      </c>
    </row>
    <row r="1213" spans="1:13" ht="34" x14ac:dyDescent="0.2">
      <c r="A1213">
        <v>1211</v>
      </c>
      <c r="B1213" s="1" t="s">
        <v>6822</v>
      </c>
      <c r="C1213" s="1" t="s">
        <v>6823</v>
      </c>
      <c r="D1213" s="2">
        <v>0.98305084745762705</v>
      </c>
      <c r="E1213" t="s">
        <v>6824</v>
      </c>
      <c r="F1213" t="s">
        <v>6825</v>
      </c>
      <c r="G1213" t="s">
        <v>6826</v>
      </c>
      <c r="H1213" t="s">
        <v>6827</v>
      </c>
      <c r="I1213">
        <v>525667</v>
      </c>
      <c r="J1213">
        <v>4283</v>
      </c>
      <c r="K1213">
        <v>159</v>
      </c>
      <c r="L1213">
        <v>0</v>
      </c>
      <c r="M1213">
        <v>387</v>
      </c>
    </row>
    <row r="1214" spans="1:13" ht="34" x14ac:dyDescent="0.2">
      <c r="A1214">
        <v>1212</v>
      </c>
      <c r="B1214" s="1" t="s">
        <v>6828</v>
      </c>
      <c r="C1214" s="1" t="s">
        <v>6829</v>
      </c>
      <c r="D1214" s="2">
        <v>0.85104631800563302</v>
      </c>
      <c r="E1214" t="s">
        <v>6830</v>
      </c>
      <c r="F1214" t="s">
        <v>6831</v>
      </c>
      <c r="G1214" t="s">
        <v>6832</v>
      </c>
      <c r="H1214" t="s">
        <v>6833</v>
      </c>
      <c r="I1214">
        <v>5423745</v>
      </c>
      <c r="J1214">
        <v>62334</v>
      </c>
      <c r="K1214">
        <v>4039</v>
      </c>
      <c r="L1214">
        <v>0</v>
      </c>
      <c r="M1214">
        <v>6563</v>
      </c>
    </row>
    <row r="1215" spans="1:13" ht="34" x14ac:dyDescent="0.2">
      <c r="A1215">
        <v>1213</v>
      </c>
      <c r="B1215" s="1" t="s">
        <v>6834</v>
      </c>
      <c r="C1215" s="1" t="s">
        <v>6834</v>
      </c>
      <c r="D1215" s="2">
        <v>1</v>
      </c>
      <c r="E1215" t="s">
        <v>6835</v>
      </c>
      <c r="F1215" t="s">
        <v>6836</v>
      </c>
      <c r="G1215" t="s">
        <v>6837</v>
      </c>
      <c r="H1215" t="s">
        <v>6838</v>
      </c>
      <c r="I1215">
        <v>59116</v>
      </c>
      <c r="J1215">
        <v>606</v>
      </c>
      <c r="K1215">
        <v>294</v>
      </c>
      <c r="L1215">
        <v>0</v>
      </c>
      <c r="M1215">
        <v>168</v>
      </c>
    </row>
    <row r="1216" spans="1:13" ht="34" x14ac:dyDescent="0.2">
      <c r="A1216">
        <v>1214</v>
      </c>
      <c r="B1216" s="1" t="s">
        <v>6839</v>
      </c>
      <c r="C1216" s="1" t="s">
        <v>6839</v>
      </c>
      <c r="D1216" s="2">
        <v>1</v>
      </c>
      <c r="E1216" t="s">
        <v>6840</v>
      </c>
      <c r="F1216" t="s">
        <v>6841</v>
      </c>
      <c r="G1216" t="s">
        <v>6842</v>
      </c>
      <c r="H1216" t="s">
        <v>6843</v>
      </c>
      <c r="I1216">
        <v>87504</v>
      </c>
      <c r="J1216">
        <v>1089</v>
      </c>
      <c r="K1216">
        <v>75</v>
      </c>
      <c r="L1216">
        <v>0</v>
      </c>
      <c r="M1216">
        <v>184</v>
      </c>
    </row>
    <row r="1217" spans="1:13" ht="51" x14ac:dyDescent="0.2">
      <c r="A1217">
        <v>1215</v>
      </c>
      <c r="B1217" s="1" t="s">
        <v>6844</v>
      </c>
      <c r="C1217" s="1" t="s">
        <v>6845</v>
      </c>
      <c r="D1217" s="2">
        <v>0.87942697983715301</v>
      </c>
      <c r="E1217" t="s">
        <v>6846</v>
      </c>
      <c r="F1217" t="s">
        <v>6847</v>
      </c>
      <c r="G1217" t="s">
        <v>6848</v>
      </c>
      <c r="H1217" t="s">
        <v>6849</v>
      </c>
      <c r="I1217">
        <v>3407084</v>
      </c>
      <c r="J1217">
        <v>16582</v>
      </c>
      <c r="K1217">
        <v>1425</v>
      </c>
      <c r="L1217">
        <v>0</v>
      </c>
      <c r="M1217">
        <v>2434</v>
      </c>
    </row>
    <row r="1218" spans="1:13" ht="34" x14ac:dyDescent="0.2">
      <c r="A1218">
        <v>1216</v>
      </c>
      <c r="B1218" s="1" t="s">
        <v>6850</v>
      </c>
      <c r="C1218" s="1" t="s">
        <v>6850</v>
      </c>
      <c r="D1218" s="2">
        <v>1</v>
      </c>
      <c r="E1218" t="s">
        <v>6851</v>
      </c>
      <c r="F1218" t="s">
        <v>6852</v>
      </c>
      <c r="G1218" t="s">
        <v>6853</v>
      </c>
      <c r="H1218" t="s">
        <v>6854</v>
      </c>
      <c r="I1218">
        <v>16704</v>
      </c>
      <c r="J1218">
        <v>257</v>
      </c>
      <c r="K1218">
        <v>12</v>
      </c>
      <c r="L1218">
        <v>0</v>
      </c>
      <c r="M1218">
        <v>11</v>
      </c>
    </row>
    <row r="1219" spans="1:13" ht="34" x14ac:dyDescent="0.2">
      <c r="A1219">
        <v>1217</v>
      </c>
      <c r="B1219" s="1" t="s">
        <v>6855</v>
      </c>
      <c r="C1219" s="1" t="s">
        <v>6856</v>
      </c>
      <c r="D1219" s="2">
        <v>0.95631057430623101</v>
      </c>
      <c r="F1219" t="s">
        <v>6857</v>
      </c>
      <c r="G1219" t="s">
        <v>6858</v>
      </c>
      <c r="H1219" t="s">
        <v>6859</v>
      </c>
      <c r="I1219">
        <v>106</v>
      </c>
      <c r="J1219">
        <v>1</v>
      </c>
      <c r="K1219">
        <v>0</v>
      </c>
      <c r="L1219">
        <v>0</v>
      </c>
      <c r="M1219">
        <v>0</v>
      </c>
    </row>
    <row r="1220" spans="1:13" ht="34" x14ac:dyDescent="0.2">
      <c r="A1220">
        <v>1218</v>
      </c>
      <c r="B1220" s="1" t="s">
        <v>6860</v>
      </c>
      <c r="C1220" s="1" t="s">
        <v>6860</v>
      </c>
      <c r="D1220" s="2">
        <v>1</v>
      </c>
      <c r="E1220" t="s">
        <v>6861</v>
      </c>
      <c r="F1220" t="s">
        <v>6862</v>
      </c>
      <c r="G1220" t="s">
        <v>6863</v>
      </c>
      <c r="H1220" t="s">
        <v>6864</v>
      </c>
      <c r="I1220">
        <v>125408</v>
      </c>
      <c r="J1220">
        <v>2110</v>
      </c>
      <c r="K1220">
        <v>114</v>
      </c>
      <c r="L1220">
        <v>0</v>
      </c>
      <c r="M1220">
        <v>298</v>
      </c>
    </row>
    <row r="1221" spans="1:13" ht="34" x14ac:dyDescent="0.2">
      <c r="A1221">
        <v>1219</v>
      </c>
      <c r="B1221" s="1" t="s">
        <v>6865</v>
      </c>
      <c r="C1221" s="1" t="s">
        <v>6865</v>
      </c>
      <c r="D1221" s="2">
        <v>1</v>
      </c>
      <c r="E1221" t="s">
        <v>6866</v>
      </c>
      <c r="F1221" t="s">
        <v>6867</v>
      </c>
      <c r="G1221" t="s">
        <v>6868</v>
      </c>
      <c r="H1221" t="s">
        <v>6869</v>
      </c>
      <c r="I1221">
        <v>39174</v>
      </c>
      <c r="J1221">
        <v>827</v>
      </c>
      <c r="K1221">
        <v>29</v>
      </c>
      <c r="L1221">
        <v>0</v>
      </c>
      <c r="M1221">
        <v>91</v>
      </c>
    </row>
    <row r="1222" spans="1:13" ht="34" x14ac:dyDescent="0.2">
      <c r="A1222">
        <v>1220</v>
      </c>
      <c r="B1222" s="1" t="s">
        <v>6870</v>
      </c>
      <c r="C1222" s="1" t="s">
        <v>6871</v>
      </c>
      <c r="D1222" s="2">
        <v>0.92557866755738005</v>
      </c>
      <c r="E1222" t="s">
        <v>6872</v>
      </c>
      <c r="F1222" t="s">
        <v>6873</v>
      </c>
      <c r="G1222" t="s">
        <v>6874</v>
      </c>
      <c r="H1222" t="s">
        <v>6875</v>
      </c>
      <c r="I1222">
        <v>144188</v>
      </c>
      <c r="J1222">
        <v>2036</v>
      </c>
      <c r="K1222">
        <v>51</v>
      </c>
      <c r="L1222">
        <v>0</v>
      </c>
      <c r="M1222">
        <v>230</v>
      </c>
    </row>
    <row r="1223" spans="1:13" ht="34" x14ac:dyDescent="0.2">
      <c r="A1223">
        <v>1221</v>
      </c>
      <c r="B1223" s="1" t="s">
        <v>6876</v>
      </c>
      <c r="C1223" s="1" t="s">
        <v>6876</v>
      </c>
      <c r="D1223" s="2">
        <v>1</v>
      </c>
      <c r="E1223" t="s">
        <v>6877</v>
      </c>
      <c r="F1223" t="s">
        <v>6878</v>
      </c>
      <c r="G1223" t="s">
        <v>6879</v>
      </c>
      <c r="H1223" t="s">
        <v>6880</v>
      </c>
      <c r="I1223">
        <v>615313</v>
      </c>
      <c r="J1223">
        <v>9565</v>
      </c>
      <c r="K1223">
        <v>170</v>
      </c>
      <c r="L1223">
        <v>0</v>
      </c>
      <c r="M1223">
        <v>367</v>
      </c>
    </row>
    <row r="1224" spans="1:13" ht="34" x14ac:dyDescent="0.2">
      <c r="A1224">
        <v>1222</v>
      </c>
      <c r="B1224" s="1" t="s">
        <v>6881</v>
      </c>
      <c r="C1224" s="1" t="s">
        <v>6882</v>
      </c>
      <c r="D1224" s="2">
        <v>0.99259259259259203</v>
      </c>
      <c r="E1224" t="s">
        <v>6883</v>
      </c>
      <c r="F1224" t="s">
        <v>6884</v>
      </c>
      <c r="G1224" t="s">
        <v>6885</v>
      </c>
      <c r="H1224" t="s">
        <v>6886</v>
      </c>
      <c r="I1224">
        <v>73886</v>
      </c>
      <c r="J1224">
        <v>791</v>
      </c>
      <c r="K1224">
        <v>41</v>
      </c>
      <c r="L1224">
        <v>0</v>
      </c>
      <c r="M1224">
        <v>34</v>
      </c>
    </row>
    <row r="1225" spans="1:13" ht="34" x14ac:dyDescent="0.2">
      <c r="A1225">
        <v>1223</v>
      </c>
      <c r="B1225" s="1" t="s">
        <v>6887</v>
      </c>
      <c r="C1225" s="1" t="s">
        <v>6887</v>
      </c>
      <c r="D1225" s="2">
        <v>0.999999999999999</v>
      </c>
      <c r="E1225" t="s">
        <v>6888</v>
      </c>
      <c r="F1225" t="s">
        <v>6889</v>
      </c>
      <c r="G1225" t="s">
        <v>6890</v>
      </c>
      <c r="H1225" t="s">
        <v>6891</v>
      </c>
      <c r="I1225">
        <v>10549</v>
      </c>
      <c r="J1225">
        <v>111</v>
      </c>
      <c r="K1225">
        <v>5</v>
      </c>
      <c r="L1225">
        <v>0</v>
      </c>
      <c r="M1225">
        <v>4</v>
      </c>
    </row>
    <row r="1226" spans="1:13" ht="51" x14ac:dyDescent="0.2">
      <c r="A1226">
        <v>1224</v>
      </c>
      <c r="B1226" s="1" t="s">
        <v>6892</v>
      </c>
      <c r="C1226" s="1" t="s">
        <v>6892</v>
      </c>
      <c r="D1226" s="2">
        <v>1</v>
      </c>
      <c r="E1226" t="s">
        <v>6893</v>
      </c>
      <c r="F1226" t="s">
        <v>6894</v>
      </c>
      <c r="G1226" t="s">
        <v>6895</v>
      </c>
      <c r="H1226" t="s">
        <v>6896</v>
      </c>
      <c r="I1226">
        <v>450407</v>
      </c>
      <c r="J1226">
        <v>6822</v>
      </c>
      <c r="K1226">
        <v>196</v>
      </c>
      <c r="L1226">
        <v>0</v>
      </c>
      <c r="M1226">
        <v>468</v>
      </c>
    </row>
    <row r="1227" spans="1:13" ht="34" x14ac:dyDescent="0.2">
      <c r="A1227">
        <v>1225</v>
      </c>
      <c r="B1227" s="1" t="s">
        <v>6897</v>
      </c>
      <c r="C1227" s="1" t="s">
        <v>6897</v>
      </c>
      <c r="D1227" s="2">
        <v>1</v>
      </c>
      <c r="E1227" t="s">
        <v>6898</v>
      </c>
      <c r="F1227" t="s">
        <v>6899</v>
      </c>
      <c r="G1227" t="s">
        <v>6900</v>
      </c>
      <c r="H1227" t="s">
        <v>6901</v>
      </c>
      <c r="I1227">
        <v>57424</v>
      </c>
      <c r="J1227">
        <v>927</v>
      </c>
      <c r="K1227">
        <v>49</v>
      </c>
      <c r="L1227">
        <v>0</v>
      </c>
      <c r="M1227">
        <v>100</v>
      </c>
    </row>
    <row r="1228" spans="1:13" ht="34" x14ac:dyDescent="0.2">
      <c r="A1228">
        <v>1226</v>
      </c>
      <c r="B1228" s="1" t="s">
        <v>6902</v>
      </c>
      <c r="C1228" s="1" t="s">
        <v>6902</v>
      </c>
      <c r="D1228" s="2">
        <v>0.999999999999999</v>
      </c>
      <c r="E1228" t="s">
        <v>6903</v>
      </c>
      <c r="F1228" t="s">
        <v>6904</v>
      </c>
      <c r="G1228" t="s">
        <v>6905</v>
      </c>
      <c r="H1228" t="s">
        <v>6906</v>
      </c>
      <c r="I1228">
        <v>65827</v>
      </c>
      <c r="J1228">
        <v>1018</v>
      </c>
      <c r="K1228">
        <v>23</v>
      </c>
      <c r="L1228">
        <v>0</v>
      </c>
      <c r="M1228">
        <v>129</v>
      </c>
    </row>
    <row r="1229" spans="1:13" ht="34" x14ac:dyDescent="0.2">
      <c r="A1229">
        <v>1227</v>
      </c>
      <c r="B1229" s="1" t="s">
        <v>6907</v>
      </c>
      <c r="C1229" s="1" t="s">
        <v>6908</v>
      </c>
      <c r="D1229" s="2">
        <v>0.99047619047618995</v>
      </c>
      <c r="E1229" t="s">
        <v>6909</v>
      </c>
      <c r="F1229" t="s">
        <v>6910</v>
      </c>
      <c r="G1229" t="s">
        <v>6911</v>
      </c>
      <c r="H1229" t="s">
        <v>6912</v>
      </c>
      <c r="I1229">
        <v>1230822</v>
      </c>
      <c r="J1229">
        <v>19482</v>
      </c>
      <c r="K1229">
        <v>312</v>
      </c>
      <c r="L1229">
        <v>0</v>
      </c>
      <c r="M1229">
        <v>799</v>
      </c>
    </row>
    <row r="1230" spans="1:13" ht="34" x14ac:dyDescent="0.2">
      <c r="A1230">
        <v>1228</v>
      </c>
      <c r="B1230" s="1" t="s">
        <v>6913</v>
      </c>
      <c r="C1230" s="1" t="s">
        <v>6913</v>
      </c>
      <c r="D1230" s="2">
        <v>1</v>
      </c>
      <c r="E1230" t="s">
        <v>6914</v>
      </c>
      <c r="F1230" t="s">
        <v>6915</v>
      </c>
      <c r="G1230" t="s">
        <v>6916</v>
      </c>
      <c r="H1230" t="s">
        <v>6917</v>
      </c>
      <c r="I1230">
        <v>135883</v>
      </c>
      <c r="J1230">
        <v>1489</v>
      </c>
      <c r="K1230">
        <v>297</v>
      </c>
      <c r="L1230">
        <v>0</v>
      </c>
      <c r="M1230">
        <v>159</v>
      </c>
    </row>
    <row r="1231" spans="1:13" ht="51" x14ac:dyDescent="0.2">
      <c r="A1231">
        <v>1229</v>
      </c>
      <c r="B1231" s="1" t="s">
        <v>6918</v>
      </c>
      <c r="C1231" s="1" t="s">
        <v>6919</v>
      </c>
      <c r="D1231" s="2">
        <v>0.82788040790300099</v>
      </c>
      <c r="E1231" t="s">
        <v>6920</v>
      </c>
      <c r="F1231" t="s">
        <v>6921</v>
      </c>
      <c r="G1231" t="s">
        <v>6922</v>
      </c>
      <c r="H1231" t="s">
        <v>6923</v>
      </c>
      <c r="I1231">
        <v>37562</v>
      </c>
      <c r="J1231">
        <v>157</v>
      </c>
      <c r="K1231">
        <v>8</v>
      </c>
      <c r="L1231">
        <v>0</v>
      </c>
      <c r="M1231">
        <v>21</v>
      </c>
    </row>
    <row r="1232" spans="1:13" ht="51" x14ac:dyDescent="0.2">
      <c r="A1232">
        <v>1230</v>
      </c>
      <c r="B1232" s="1" t="s">
        <v>6924</v>
      </c>
      <c r="C1232" s="1" t="s">
        <v>6925</v>
      </c>
      <c r="D1232" s="2">
        <v>0.84422263912239304</v>
      </c>
      <c r="E1232" t="s">
        <v>6926</v>
      </c>
      <c r="F1232" t="s">
        <v>6927</v>
      </c>
      <c r="G1232" t="s">
        <v>6928</v>
      </c>
      <c r="H1232" t="s">
        <v>6929</v>
      </c>
      <c r="I1232">
        <v>16475</v>
      </c>
      <c r="J1232">
        <v>669</v>
      </c>
      <c r="K1232">
        <v>6</v>
      </c>
      <c r="L1232">
        <v>0</v>
      </c>
      <c r="M1232">
        <v>85</v>
      </c>
    </row>
    <row r="1233" spans="1:13" ht="34" x14ac:dyDescent="0.2">
      <c r="A1233">
        <v>1231</v>
      </c>
      <c r="B1233" s="1" t="s">
        <v>6930</v>
      </c>
      <c r="C1233" s="1" t="s">
        <v>6931</v>
      </c>
      <c r="D1233" s="2">
        <v>0.98214285714285698</v>
      </c>
      <c r="E1233" t="s">
        <v>6932</v>
      </c>
      <c r="F1233" t="s">
        <v>6933</v>
      </c>
      <c r="G1233" t="s">
        <v>6934</v>
      </c>
      <c r="H1233" t="s">
        <v>6935</v>
      </c>
      <c r="I1233">
        <v>432403</v>
      </c>
      <c r="J1233">
        <v>4453</v>
      </c>
      <c r="K1233">
        <v>172</v>
      </c>
      <c r="L1233">
        <v>0</v>
      </c>
      <c r="M1233">
        <v>373</v>
      </c>
    </row>
    <row r="1234" spans="1:13" ht="34" x14ac:dyDescent="0.2">
      <c r="A1234">
        <v>1232</v>
      </c>
      <c r="B1234" s="1" t="s">
        <v>6936</v>
      </c>
      <c r="C1234" s="1" t="s">
        <v>6936</v>
      </c>
      <c r="D1234" s="2">
        <v>1</v>
      </c>
      <c r="E1234" t="s">
        <v>6937</v>
      </c>
      <c r="F1234" t="s">
        <v>6938</v>
      </c>
      <c r="G1234" t="s">
        <v>6939</v>
      </c>
      <c r="H1234" t="s">
        <v>6940</v>
      </c>
      <c r="I1234">
        <v>84164</v>
      </c>
      <c r="J1234">
        <v>940</v>
      </c>
      <c r="K1234">
        <v>97</v>
      </c>
      <c r="L1234">
        <v>0</v>
      </c>
      <c r="M1234">
        <v>134</v>
      </c>
    </row>
    <row r="1235" spans="1:13" ht="34" x14ac:dyDescent="0.2">
      <c r="A1235">
        <v>1233</v>
      </c>
      <c r="B1235" s="1" t="s">
        <v>6941</v>
      </c>
      <c r="C1235" s="1" t="s">
        <v>6942</v>
      </c>
      <c r="D1235" s="2">
        <v>0.992307692307692</v>
      </c>
      <c r="E1235" t="s">
        <v>6943</v>
      </c>
      <c r="F1235" t="s">
        <v>6944</v>
      </c>
      <c r="G1235" t="s">
        <v>6945</v>
      </c>
      <c r="H1235" t="s">
        <v>6946</v>
      </c>
      <c r="I1235">
        <v>1772669</v>
      </c>
      <c r="J1235">
        <v>20211</v>
      </c>
      <c r="K1235">
        <v>434</v>
      </c>
      <c r="L1235">
        <v>0</v>
      </c>
      <c r="M1235">
        <v>680</v>
      </c>
    </row>
    <row r="1236" spans="1:13" ht="34" x14ac:dyDescent="0.2">
      <c r="A1236">
        <v>1234</v>
      </c>
      <c r="B1236" s="1" t="s">
        <v>6947</v>
      </c>
      <c r="C1236" s="1" t="s">
        <v>6947</v>
      </c>
      <c r="D1236" s="2">
        <v>0.999999999999999</v>
      </c>
      <c r="E1236" t="s">
        <v>6948</v>
      </c>
      <c r="F1236" t="s">
        <v>6949</v>
      </c>
      <c r="G1236" t="s">
        <v>6950</v>
      </c>
      <c r="H1236" t="s">
        <v>6951</v>
      </c>
      <c r="I1236">
        <v>64123</v>
      </c>
      <c r="J1236">
        <v>803</v>
      </c>
      <c r="K1236">
        <v>26</v>
      </c>
      <c r="L1236">
        <v>0</v>
      </c>
      <c r="M1236">
        <v>159</v>
      </c>
    </row>
    <row r="1237" spans="1:13" ht="34" x14ac:dyDescent="0.2">
      <c r="A1237">
        <v>1235</v>
      </c>
      <c r="B1237" s="1" t="s">
        <v>6952</v>
      </c>
      <c r="C1237" s="1" t="s">
        <v>6953</v>
      </c>
      <c r="D1237" s="2">
        <v>0.98863636363636298</v>
      </c>
      <c r="E1237" t="s">
        <v>6954</v>
      </c>
      <c r="F1237" t="s">
        <v>6955</v>
      </c>
      <c r="G1237" t="s">
        <v>6956</v>
      </c>
      <c r="H1237" t="s">
        <v>6957</v>
      </c>
      <c r="I1237">
        <v>184175</v>
      </c>
      <c r="J1237">
        <v>975</v>
      </c>
      <c r="K1237">
        <v>136</v>
      </c>
      <c r="L1237">
        <v>0</v>
      </c>
      <c r="M1237">
        <v>259</v>
      </c>
    </row>
    <row r="1238" spans="1:13" ht="51" x14ac:dyDescent="0.2">
      <c r="A1238">
        <v>1236</v>
      </c>
      <c r="B1238" s="1" t="s">
        <v>6958</v>
      </c>
      <c r="C1238" s="1" t="s">
        <v>6958</v>
      </c>
      <c r="D1238" s="2">
        <v>1</v>
      </c>
      <c r="E1238" t="s">
        <v>6959</v>
      </c>
      <c r="F1238" t="s">
        <v>6960</v>
      </c>
      <c r="G1238" t="s">
        <v>6961</v>
      </c>
      <c r="H1238" t="s">
        <v>6962</v>
      </c>
      <c r="I1238">
        <v>10606</v>
      </c>
      <c r="J1238">
        <v>127</v>
      </c>
      <c r="K1238">
        <v>7</v>
      </c>
      <c r="L1238">
        <v>0</v>
      </c>
      <c r="M1238">
        <v>10</v>
      </c>
    </row>
    <row r="1239" spans="1:13" ht="51" x14ac:dyDescent="0.2">
      <c r="A1239">
        <v>1237</v>
      </c>
      <c r="B1239" s="1" t="s">
        <v>6963</v>
      </c>
      <c r="C1239" s="1" t="s">
        <v>6964</v>
      </c>
      <c r="D1239" s="2">
        <v>0.95442527075981698</v>
      </c>
      <c r="E1239" t="s">
        <v>6965</v>
      </c>
      <c r="F1239" t="s">
        <v>6966</v>
      </c>
      <c r="G1239" t="s">
        <v>6967</v>
      </c>
      <c r="H1239" t="s">
        <v>6968</v>
      </c>
      <c r="I1239">
        <v>33054</v>
      </c>
      <c r="J1239">
        <v>96</v>
      </c>
      <c r="K1239">
        <v>9</v>
      </c>
      <c r="L1239">
        <v>0</v>
      </c>
      <c r="M1239">
        <v>4</v>
      </c>
    </row>
    <row r="1240" spans="1:13" ht="34" x14ac:dyDescent="0.2">
      <c r="A1240">
        <v>1238</v>
      </c>
      <c r="B1240" s="1" t="s">
        <v>6969</v>
      </c>
      <c r="C1240" s="1" t="s">
        <v>6970</v>
      </c>
      <c r="D1240" s="2">
        <v>0.96370132203667602</v>
      </c>
      <c r="E1240" t="s">
        <v>6971</v>
      </c>
      <c r="F1240" t="s">
        <v>6972</v>
      </c>
      <c r="G1240" t="s">
        <v>6973</v>
      </c>
      <c r="H1240" t="s">
        <v>6974</v>
      </c>
      <c r="I1240">
        <v>40781</v>
      </c>
      <c r="J1240">
        <v>804</v>
      </c>
      <c r="K1240">
        <v>26</v>
      </c>
      <c r="L1240">
        <v>0</v>
      </c>
      <c r="M1240">
        <v>112</v>
      </c>
    </row>
    <row r="1241" spans="1:13" ht="34" x14ac:dyDescent="0.2">
      <c r="A1241">
        <v>1239</v>
      </c>
      <c r="B1241" s="1" t="s">
        <v>6975</v>
      </c>
      <c r="C1241" s="1" t="s">
        <v>6976</v>
      </c>
      <c r="D1241" s="2">
        <v>0.98809523809523803</v>
      </c>
      <c r="E1241" t="s">
        <v>6977</v>
      </c>
      <c r="F1241" t="s">
        <v>6978</v>
      </c>
      <c r="G1241" t="s">
        <v>6979</v>
      </c>
      <c r="H1241" t="s">
        <v>6980</v>
      </c>
      <c r="I1241">
        <v>1187456</v>
      </c>
      <c r="J1241">
        <v>20816</v>
      </c>
      <c r="K1241">
        <v>648</v>
      </c>
      <c r="L1241">
        <v>0</v>
      </c>
      <c r="M1241">
        <v>1841</v>
      </c>
    </row>
    <row r="1242" spans="1:13" ht="34" x14ac:dyDescent="0.2">
      <c r="A1242">
        <v>1240</v>
      </c>
      <c r="B1242" s="1" t="s">
        <v>6981</v>
      </c>
      <c r="C1242" s="1" t="s">
        <v>6981</v>
      </c>
      <c r="D1242" s="2">
        <v>0.999999999999999</v>
      </c>
      <c r="E1242" t="s">
        <v>6982</v>
      </c>
      <c r="F1242" t="s">
        <v>6983</v>
      </c>
      <c r="G1242" t="s">
        <v>6984</v>
      </c>
      <c r="H1242" t="s">
        <v>6985</v>
      </c>
      <c r="I1242">
        <v>99504</v>
      </c>
      <c r="J1242">
        <v>1774</v>
      </c>
      <c r="K1242">
        <v>48</v>
      </c>
      <c r="L1242">
        <v>0</v>
      </c>
      <c r="M1242">
        <v>150</v>
      </c>
    </row>
    <row r="1243" spans="1:13" ht="51" x14ac:dyDescent="0.2">
      <c r="A1243">
        <v>1241</v>
      </c>
      <c r="B1243" s="1" t="s">
        <v>6986</v>
      </c>
      <c r="C1243" s="1" t="s">
        <v>6987</v>
      </c>
      <c r="D1243" s="2">
        <v>0.972628782813029</v>
      </c>
      <c r="E1243" t="s">
        <v>6988</v>
      </c>
      <c r="F1243" t="s">
        <v>6989</v>
      </c>
      <c r="G1243" t="s">
        <v>6990</v>
      </c>
      <c r="H1243" t="s">
        <v>6991</v>
      </c>
      <c r="I1243">
        <v>40455</v>
      </c>
      <c r="J1243">
        <v>600</v>
      </c>
      <c r="K1243">
        <v>203</v>
      </c>
      <c r="L1243">
        <v>0</v>
      </c>
      <c r="M1243">
        <v>237</v>
      </c>
    </row>
    <row r="1244" spans="1:13" ht="51" x14ac:dyDescent="0.2">
      <c r="A1244">
        <v>1242</v>
      </c>
      <c r="B1244" s="1" t="s">
        <v>6992</v>
      </c>
      <c r="C1244" s="1" t="s">
        <v>6993</v>
      </c>
      <c r="D1244" s="2">
        <v>0.81738949318348797</v>
      </c>
      <c r="E1244" t="s">
        <v>6994</v>
      </c>
      <c r="F1244" t="s">
        <v>6995</v>
      </c>
      <c r="G1244" t="s">
        <v>6996</v>
      </c>
      <c r="H1244" t="s">
        <v>6997</v>
      </c>
      <c r="I1244">
        <v>8494134</v>
      </c>
      <c r="J1244">
        <v>115111</v>
      </c>
      <c r="K1244">
        <v>3317</v>
      </c>
      <c r="L1244">
        <v>0</v>
      </c>
      <c r="M1244">
        <v>9438</v>
      </c>
    </row>
    <row r="1245" spans="1:13" ht="34" x14ac:dyDescent="0.2">
      <c r="A1245">
        <v>1243</v>
      </c>
      <c r="B1245" s="1" t="s">
        <v>6998</v>
      </c>
      <c r="C1245" s="1" t="s">
        <v>6999</v>
      </c>
      <c r="D1245" s="2">
        <v>0.989247311827957</v>
      </c>
      <c r="E1245" t="s">
        <v>7000</v>
      </c>
      <c r="F1245" t="s">
        <v>7001</v>
      </c>
      <c r="G1245" t="s">
        <v>7002</v>
      </c>
      <c r="H1245" t="s">
        <v>7003</v>
      </c>
      <c r="I1245">
        <v>763874</v>
      </c>
      <c r="J1245">
        <v>9876</v>
      </c>
      <c r="K1245">
        <v>773</v>
      </c>
      <c r="L1245">
        <v>0</v>
      </c>
      <c r="M1245">
        <v>3476</v>
      </c>
    </row>
    <row r="1246" spans="1:13" ht="51" x14ac:dyDescent="0.2">
      <c r="A1246">
        <v>1244</v>
      </c>
      <c r="B1246" s="1" t="s">
        <v>7004</v>
      </c>
      <c r="C1246" s="1" t="s">
        <v>7005</v>
      </c>
      <c r="D1246" s="2">
        <v>0.99290780141843904</v>
      </c>
      <c r="E1246" t="s">
        <v>7006</v>
      </c>
      <c r="F1246" t="s">
        <v>7007</v>
      </c>
      <c r="G1246" t="s">
        <v>7008</v>
      </c>
      <c r="H1246" t="s">
        <v>7009</v>
      </c>
      <c r="I1246">
        <v>22268</v>
      </c>
      <c r="J1246">
        <v>209</v>
      </c>
      <c r="K1246">
        <v>18</v>
      </c>
      <c r="L1246">
        <v>0</v>
      </c>
      <c r="M1246">
        <v>11</v>
      </c>
    </row>
    <row r="1247" spans="1:13" ht="34" x14ac:dyDescent="0.2">
      <c r="A1247">
        <v>1245</v>
      </c>
      <c r="B1247" s="1" t="s">
        <v>7010</v>
      </c>
      <c r="C1247" s="1" t="s">
        <v>7010</v>
      </c>
      <c r="D1247" s="2">
        <v>1</v>
      </c>
      <c r="E1247" t="s">
        <v>7011</v>
      </c>
      <c r="F1247" t="s">
        <v>7012</v>
      </c>
      <c r="G1247" t="s">
        <v>7013</v>
      </c>
      <c r="H1247" t="s">
        <v>7014</v>
      </c>
      <c r="I1247">
        <v>85652</v>
      </c>
      <c r="J1247">
        <v>2190</v>
      </c>
      <c r="K1247">
        <v>31</v>
      </c>
      <c r="L1247">
        <v>0</v>
      </c>
      <c r="M1247">
        <v>273</v>
      </c>
    </row>
    <row r="1248" spans="1:13" ht="51" x14ac:dyDescent="0.2">
      <c r="A1248">
        <v>1246</v>
      </c>
      <c r="B1248" s="1" t="s">
        <v>7015</v>
      </c>
      <c r="C1248" s="1" t="s">
        <v>7015</v>
      </c>
      <c r="D1248" s="2">
        <v>1</v>
      </c>
      <c r="E1248" t="s">
        <v>7016</v>
      </c>
      <c r="F1248" t="s">
        <v>7017</v>
      </c>
      <c r="G1248" t="s">
        <v>7018</v>
      </c>
      <c r="H1248" t="s">
        <v>7019</v>
      </c>
      <c r="I1248">
        <v>68296</v>
      </c>
      <c r="J1248">
        <v>974</v>
      </c>
      <c r="K1248">
        <v>250</v>
      </c>
      <c r="L1248">
        <v>0</v>
      </c>
      <c r="M1248">
        <v>303</v>
      </c>
    </row>
    <row r="1249" spans="1:13" ht="34" x14ac:dyDescent="0.2">
      <c r="A1249">
        <v>1247</v>
      </c>
      <c r="B1249" s="1" t="s">
        <v>7020</v>
      </c>
      <c r="C1249" s="1" t="s">
        <v>7020</v>
      </c>
      <c r="D1249" s="2">
        <v>1</v>
      </c>
      <c r="E1249" t="s">
        <v>7021</v>
      </c>
      <c r="F1249" t="s">
        <v>7022</v>
      </c>
      <c r="G1249" t="s">
        <v>7023</v>
      </c>
      <c r="H1249" t="s">
        <v>7024</v>
      </c>
      <c r="I1249">
        <v>29301</v>
      </c>
      <c r="J1249">
        <v>397</v>
      </c>
      <c r="K1249">
        <v>125</v>
      </c>
      <c r="L1249">
        <v>0</v>
      </c>
      <c r="M1249">
        <v>88</v>
      </c>
    </row>
    <row r="1250" spans="1:13" ht="34" x14ac:dyDescent="0.2">
      <c r="A1250">
        <v>1248</v>
      </c>
      <c r="B1250" s="1" t="s">
        <v>7025</v>
      </c>
      <c r="C1250" s="1" t="s">
        <v>7026</v>
      </c>
      <c r="D1250" s="2">
        <v>0.98795180722891496</v>
      </c>
      <c r="E1250" t="s">
        <v>7027</v>
      </c>
      <c r="F1250" t="s">
        <v>7028</v>
      </c>
      <c r="G1250" t="s">
        <v>7029</v>
      </c>
      <c r="H1250" t="s">
        <v>7030</v>
      </c>
      <c r="I1250">
        <v>374297</v>
      </c>
      <c r="J1250">
        <v>2542</v>
      </c>
      <c r="K1250">
        <v>256</v>
      </c>
      <c r="L1250">
        <v>0</v>
      </c>
      <c r="M1250">
        <v>232</v>
      </c>
    </row>
    <row r="1251" spans="1:13" ht="51" x14ac:dyDescent="0.2">
      <c r="A1251">
        <v>1249</v>
      </c>
      <c r="B1251" s="1" t="s">
        <v>7031</v>
      </c>
      <c r="C1251" s="1" t="s">
        <v>7032</v>
      </c>
      <c r="D1251" s="2">
        <v>0.99180442684884995</v>
      </c>
      <c r="E1251" t="s">
        <v>7033</v>
      </c>
      <c r="F1251" t="s">
        <v>7034</v>
      </c>
      <c r="G1251" t="s">
        <v>7035</v>
      </c>
      <c r="H1251" t="s">
        <v>7036</v>
      </c>
      <c r="I1251">
        <v>240291</v>
      </c>
      <c r="J1251">
        <v>2696</v>
      </c>
      <c r="K1251">
        <v>380</v>
      </c>
      <c r="L1251">
        <v>0</v>
      </c>
      <c r="M1251">
        <v>1218</v>
      </c>
    </row>
    <row r="1252" spans="1:13" ht="34" x14ac:dyDescent="0.2">
      <c r="A1252">
        <v>1250</v>
      </c>
      <c r="B1252" s="1" t="s">
        <v>7037</v>
      </c>
      <c r="C1252" s="1" t="s">
        <v>7037</v>
      </c>
      <c r="D1252" s="2">
        <v>1</v>
      </c>
      <c r="E1252" t="s">
        <v>7038</v>
      </c>
      <c r="F1252" t="s">
        <v>7039</v>
      </c>
      <c r="G1252" t="s">
        <v>7040</v>
      </c>
      <c r="H1252" t="s">
        <v>7041</v>
      </c>
      <c r="I1252">
        <v>38577</v>
      </c>
      <c r="J1252">
        <v>251</v>
      </c>
      <c r="K1252">
        <v>24</v>
      </c>
      <c r="L1252">
        <v>0</v>
      </c>
      <c r="M1252">
        <v>20</v>
      </c>
    </row>
    <row r="1253" spans="1:13" ht="34" x14ac:dyDescent="0.2">
      <c r="A1253">
        <v>1251</v>
      </c>
      <c r="B1253" s="1" t="s">
        <v>7042</v>
      </c>
      <c r="C1253" s="1" t="s">
        <v>7042</v>
      </c>
      <c r="D1253" s="2">
        <v>1</v>
      </c>
      <c r="E1253" t="s">
        <v>7043</v>
      </c>
      <c r="F1253" t="s">
        <v>7044</v>
      </c>
      <c r="G1253" t="s">
        <v>7045</v>
      </c>
      <c r="H1253" t="s">
        <v>7046</v>
      </c>
      <c r="I1253">
        <v>187756</v>
      </c>
      <c r="J1253">
        <v>4437</v>
      </c>
      <c r="K1253">
        <v>115</v>
      </c>
      <c r="L1253">
        <v>0</v>
      </c>
      <c r="M1253">
        <v>647</v>
      </c>
    </row>
    <row r="1254" spans="1:13" ht="51" x14ac:dyDescent="0.2">
      <c r="A1254">
        <v>1252</v>
      </c>
      <c r="B1254" s="1" t="s">
        <v>7047</v>
      </c>
      <c r="C1254" s="1" t="s">
        <v>7048</v>
      </c>
      <c r="D1254" s="2">
        <v>0.94329996014778605</v>
      </c>
      <c r="E1254" t="s">
        <v>7049</v>
      </c>
      <c r="F1254" t="s">
        <v>7050</v>
      </c>
      <c r="G1254" t="s">
        <v>7051</v>
      </c>
      <c r="H1254" t="s">
        <v>7052</v>
      </c>
      <c r="I1254">
        <v>1162290</v>
      </c>
      <c r="J1254">
        <v>4428</v>
      </c>
      <c r="K1254">
        <v>368</v>
      </c>
      <c r="L1254">
        <v>0</v>
      </c>
      <c r="M1254">
        <v>671</v>
      </c>
    </row>
    <row r="1255" spans="1:13" ht="34" x14ac:dyDescent="0.2">
      <c r="A1255">
        <v>1253</v>
      </c>
      <c r="B1255" s="1" t="s">
        <v>7053</v>
      </c>
      <c r="C1255" s="1" t="s">
        <v>7054</v>
      </c>
      <c r="D1255" s="2">
        <v>0.81447970691875105</v>
      </c>
      <c r="E1255" t="s">
        <v>7055</v>
      </c>
      <c r="F1255" t="s">
        <v>7056</v>
      </c>
      <c r="G1255" t="s">
        <v>7057</v>
      </c>
      <c r="H1255" t="s">
        <v>7058</v>
      </c>
      <c r="I1255">
        <v>572291</v>
      </c>
      <c r="J1255">
        <v>9188</v>
      </c>
      <c r="K1255">
        <v>125</v>
      </c>
      <c r="L1255">
        <v>0</v>
      </c>
      <c r="M1255">
        <v>790</v>
      </c>
    </row>
    <row r="1256" spans="1:13" ht="34" x14ac:dyDescent="0.2">
      <c r="A1256">
        <v>1254</v>
      </c>
      <c r="B1256" s="1" t="s">
        <v>7059</v>
      </c>
      <c r="C1256" s="1" t="s">
        <v>7059</v>
      </c>
      <c r="D1256" s="2">
        <v>1</v>
      </c>
      <c r="E1256" t="s">
        <v>7060</v>
      </c>
      <c r="F1256" t="s">
        <v>7061</v>
      </c>
      <c r="G1256" t="s">
        <v>7062</v>
      </c>
      <c r="H1256" t="s">
        <v>7063</v>
      </c>
      <c r="I1256">
        <v>50866</v>
      </c>
      <c r="J1256">
        <v>1240</v>
      </c>
      <c r="K1256">
        <v>16</v>
      </c>
      <c r="L1256">
        <v>0</v>
      </c>
      <c r="M1256">
        <v>148</v>
      </c>
    </row>
    <row r="1257" spans="1:13" ht="34" x14ac:dyDescent="0.2">
      <c r="A1257">
        <v>1255</v>
      </c>
      <c r="B1257" s="1" t="s">
        <v>7064</v>
      </c>
      <c r="C1257" s="1" t="s">
        <v>7064</v>
      </c>
      <c r="D1257" s="2">
        <v>1</v>
      </c>
      <c r="E1257" t="s">
        <v>7065</v>
      </c>
      <c r="F1257" t="s">
        <v>7066</v>
      </c>
      <c r="G1257" t="s">
        <v>7067</v>
      </c>
      <c r="H1257" t="s">
        <v>7068</v>
      </c>
      <c r="I1257">
        <v>88137</v>
      </c>
      <c r="J1257">
        <v>1111</v>
      </c>
      <c r="K1257">
        <v>689</v>
      </c>
      <c r="L1257">
        <v>0</v>
      </c>
      <c r="M1257">
        <v>219</v>
      </c>
    </row>
    <row r="1258" spans="1:13" ht="34" x14ac:dyDescent="0.2">
      <c r="A1258">
        <v>1256</v>
      </c>
      <c r="B1258" s="1" t="s">
        <v>7069</v>
      </c>
      <c r="C1258" s="1" t="s">
        <v>7070</v>
      </c>
      <c r="D1258" s="2">
        <v>0.98550724637681097</v>
      </c>
      <c r="E1258" t="s">
        <v>7071</v>
      </c>
      <c r="F1258" t="s">
        <v>7072</v>
      </c>
      <c r="G1258" t="s">
        <v>7073</v>
      </c>
      <c r="H1258" t="s">
        <v>7074</v>
      </c>
      <c r="I1258">
        <v>37548</v>
      </c>
      <c r="J1258">
        <v>447</v>
      </c>
      <c r="K1258">
        <v>27</v>
      </c>
      <c r="L1258">
        <v>0</v>
      </c>
      <c r="M1258">
        <v>70</v>
      </c>
    </row>
    <row r="1259" spans="1:13" ht="34" x14ac:dyDescent="0.2">
      <c r="A1259">
        <v>1257</v>
      </c>
      <c r="B1259" s="1" t="s">
        <v>7075</v>
      </c>
      <c r="C1259" s="1" t="s">
        <v>7075</v>
      </c>
      <c r="D1259" s="2">
        <v>1</v>
      </c>
      <c r="E1259" t="s">
        <v>7076</v>
      </c>
      <c r="F1259" t="s">
        <v>7077</v>
      </c>
      <c r="G1259" t="s">
        <v>7078</v>
      </c>
      <c r="H1259" t="s">
        <v>7079</v>
      </c>
      <c r="I1259">
        <v>49470</v>
      </c>
      <c r="J1259">
        <v>986</v>
      </c>
      <c r="K1259">
        <v>49</v>
      </c>
      <c r="L1259">
        <v>0</v>
      </c>
      <c r="M1259">
        <v>90</v>
      </c>
    </row>
    <row r="1260" spans="1:13" ht="51" x14ac:dyDescent="0.2">
      <c r="A1260">
        <v>1258</v>
      </c>
      <c r="B1260" s="1" t="s">
        <v>7080</v>
      </c>
      <c r="C1260" s="1" t="s">
        <v>7080</v>
      </c>
      <c r="D1260" s="2">
        <v>1</v>
      </c>
      <c r="E1260" t="s">
        <v>7081</v>
      </c>
      <c r="F1260" t="s">
        <v>7082</v>
      </c>
      <c r="G1260" t="s">
        <v>7083</v>
      </c>
      <c r="H1260" t="s">
        <v>7084</v>
      </c>
      <c r="I1260">
        <v>108160</v>
      </c>
      <c r="J1260">
        <v>1228</v>
      </c>
      <c r="K1260">
        <v>108</v>
      </c>
      <c r="L1260">
        <v>0</v>
      </c>
      <c r="M1260">
        <v>422</v>
      </c>
    </row>
    <row r="1261" spans="1:13" ht="34" x14ac:dyDescent="0.2">
      <c r="A1261">
        <v>1259</v>
      </c>
      <c r="B1261" s="1" t="s">
        <v>7085</v>
      </c>
      <c r="C1261" s="1" t="s">
        <v>7085</v>
      </c>
      <c r="D1261" s="2">
        <v>0.999999999999999</v>
      </c>
      <c r="E1261" t="s">
        <v>7086</v>
      </c>
      <c r="F1261" t="s">
        <v>7087</v>
      </c>
      <c r="G1261" t="s">
        <v>7088</v>
      </c>
      <c r="H1261" t="s">
        <v>7089</v>
      </c>
      <c r="I1261">
        <v>40167</v>
      </c>
      <c r="J1261">
        <v>825</v>
      </c>
      <c r="K1261">
        <v>66</v>
      </c>
      <c r="L1261">
        <v>0</v>
      </c>
      <c r="M1261">
        <v>90</v>
      </c>
    </row>
    <row r="1262" spans="1:13" ht="85" x14ac:dyDescent="0.2">
      <c r="A1262">
        <v>1260</v>
      </c>
      <c r="B1262" s="1" t="s">
        <v>7090</v>
      </c>
      <c r="C1262" s="1" t="s">
        <v>7091</v>
      </c>
      <c r="D1262" s="2">
        <v>0.85183541999991896</v>
      </c>
      <c r="E1262" t="s">
        <v>7092</v>
      </c>
      <c r="F1262" t="s">
        <v>7093</v>
      </c>
      <c r="G1262" t="s">
        <v>7094</v>
      </c>
      <c r="H1262" t="s">
        <v>7095</v>
      </c>
      <c r="I1262">
        <v>3336</v>
      </c>
      <c r="J1262">
        <v>80</v>
      </c>
      <c r="K1262">
        <v>10</v>
      </c>
      <c r="L1262">
        <v>0</v>
      </c>
      <c r="M1262">
        <v>16</v>
      </c>
    </row>
    <row r="1263" spans="1:13" ht="34" x14ac:dyDescent="0.2">
      <c r="A1263">
        <v>1261</v>
      </c>
      <c r="B1263" s="1" t="s">
        <v>7096</v>
      </c>
      <c r="C1263" s="1" t="s">
        <v>7097</v>
      </c>
      <c r="D1263" s="2">
        <v>0.98780487804878003</v>
      </c>
      <c r="E1263" t="s">
        <v>7098</v>
      </c>
      <c r="F1263" t="s">
        <v>7099</v>
      </c>
      <c r="G1263" t="s">
        <v>7100</v>
      </c>
      <c r="H1263" t="s">
        <v>7101</v>
      </c>
      <c r="I1263">
        <v>16758</v>
      </c>
      <c r="J1263">
        <v>299</v>
      </c>
      <c r="K1263">
        <v>175</v>
      </c>
      <c r="L1263">
        <v>0</v>
      </c>
      <c r="M1263">
        <v>93</v>
      </c>
    </row>
    <row r="1264" spans="1:13" ht="34" x14ac:dyDescent="0.2">
      <c r="A1264">
        <v>1262</v>
      </c>
      <c r="B1264" s="1" t="s">
        <v>7102</v>
      </c>
      <c r="C1264" s="1" t="s">
        <v>7102</v>
      </c>
      <c r="D1264" s="2">
        <v>1</v>
      </c>
      <c r="E1264" t="s">
        <v>7103</v>
      </c>
      <c r="F1264" t="s">
        <v>7104</v>
      </c>
      <c r="G1264" t="s">
        <v>7105</v>
      </c>
      <c r="H1264" t="s">
        <v>7106</v>
      </c>
      <c r="I1264">
        <v>1095019</v>
      </c>
      <c r="J1264">
        <v>26809</v>
      </c>
      <c r="K1264">
        <v>405</v>
      </c>
      <c r="L1264">
        <v>0</v>
      </c>
      <c r="M1264">
        <v>1585</v>
      </c>
    </row>
    <row r="1265" spans="1:13" ht="51" x14ac:dyDescent="0.2">
      <c r="A1265">
        <v>1263</v>
      </c>
      <c r="B1265" s="1" t="s">
        <v>7107</v>
      </c>
      <c r="C1265" s="1" t="s">
        <v>7108</v>
      </c>
      <c r="D1265" s="2">
        <v>0.99382716049382702</v>
      </c>
      <c r="E1265" t="s">
        <v>7109</v>
      </c>
      <c r="F1265" t="s">
        <v>7110</v>
      </c>
      <c r="G1265" t="s">
        <v>7111</v>
      </c>
      <c r="H1265" t="s">
        <v>7112</v>
      </c>
      <c r="I1265">
        <v>13020</v>
      </c>
      <c r="J1265">
        <v>131</v>
      </c>
      <c r="K1265">
        <v>19</v>
      </c>
      <c r="L1265">
        <v>0</v>
      </c>
      <c r="M1265">
        <v>6</v>
      </c>
    </row>
    <row r="1266" spans="1:13" ht="34" x14ac:dyDescent="0.2">
      <c r="A1266">
        <v>1264</v>
      </c>
      <c r="B1266" s="1" t="s">
        <v>7113</v>
      </c>
      <c r="C1266" s="1" t="s">
        <v>7114</v>
      </c>
      <c r="D1266" s="2">
        <v>0.98876404494381998</v>
      </c>
      <c r="E1266" t="s">
        <v>7115</v>
      </c>
      <c r="F1266" t="s">
        <v>7116</v>
      </c>
      <c r="G1266" t="s">
        <v>7117</v>
      </c>
      <c r="H1266" t="s">
        <v>7118</v>
      </c>
      <c r="I1266">
        <v>2363030</v>
      </c>
      <c r="J1266">
        <v>31298</v>
      </c>
      <c r="K1266">
        <v>1195</v>
      </c>
      <c r="L1266">
        <v>0</v>
      </c>
      <c r="M1266">
        <v>2796</v>
      </c>
    </row>
    <row r="1267" spans="1:13" ht="34" x14ac:dyDescent="0.2">
      <c r="A1267">
        <v>1265</v>
      </c>
      <c r="B1267" s="1" t="s">
        <v>7119</v>
      </c>
      <c r="C1267" s="1" t="s">
        <v>7119</v>
      </c>
      <c r="D1267" s="2">
        <v>1</v>
      </c>
      <c r="E1267" t="s">
        <v>7120</v>
      </c>
      <c r="F1267" t="s">
        <v>7121</v>
      </c>
      <c r="G1267" t="s">
        <v>7122</v>
      </c>
      <c r="H1267" t="s">
        <v>7123</v>
      </c>
      <c r="I1267">
        <v>41075</v>
      </c>
      <c r="J1267">
        <v>567</v>
      </c>
      <c r="K1267">
        <v>65</v>
      </c>
      <c r="L1267">
        <v>0</v>
      </c>
      <c r="M1267">
        <v>102</v>
      </c>
    </row>
    <row r="1268" spans="1:13" ht="34" x14ac:dyDescent="0.2">
      <c r="A1268">
        <v>1266</v>
      </c>
      <c r="B1268" s="1" t="s">
        <v>7124</v>
      </c>
      <c r="C1268" s="1" t="s">
        <v>7124</v>
      </c>
      <c r="D1268" s="2">
        <v>0.999999999999999</v>
      </c>
      <c r="E1268" t="s">
        <v>7125</v>
      </c>
      <c r="F1268" t="s">
        <v>7126</v>
      </c>
      <c r="G1268" t="s">
        <v>7127</v>
      </c>
      <c r="H1268" t="s">
        <v>7128</v>
      </c>
      <c r="I1268">
        <v>323270</v>
      </c>
      <c r="J1268">
        <v>4402</v>
      </c>
      <c r="K1268">
        <v>79</v>
      </c>
      <c r="L1268">
        <v>0</v>
      </c>
      <c r="M1268">
        <v>322</v>
      </c>
    </row>
    <row r="1269" spans="1:13" ht="34" x14ac:dyDescent="0.2">
      <c r="A1269">
        <v>1267</v>
      </c>
      <c r="B1269" s="1" t="s">
        <v>7129</v>
      </c>
      <c r="C1269" s="1" t="s">
        <v>7129</v>
      </c>
      <c r="D1269" s="2">
        <v>1</v>
      </c>
      <c r="E1269" t="s">
        <v>7130</v>
      </c>
      <c r="F1269" t="s">
        <v>7131</v>
      </c>
      <c r="G1269" t="s">
        <v>7132</v>
      </c>
      <c r="H1269" t="s">
        <v>7133</v>
      </c>
      <c r="I1269">
        <v>80963</v>
      </c>
      <c r="J1269">
        <v>1023</v>
      </c>
      <c r="K1269">
        <v>14</v>
      </c>
      <c r="L1269">
        <v>0</v>
      </c>
      <c r="M1269">
        <v>51</v>
      </c>
    </row>
    <row r="1270" spans="1:13" ht="34" x14ac:dyDescent="0.2">
      <c r="A1270">
        <v>1268</v>
      </c>
      <c r="B1270" s="1" t="s">
        <v>7134</v>
      </c>
      <c r="C1270" s="1" t="s">
        <v>7134</v>
      </c>
      <c r="D1270" s="2">
        <v>1</v>
      </c>
      <c r="E1270" t="s">
        <v>7135</v>
      </c>
      <c r="F1270" t="s">
        <v>7136</v>
      </c>
      <c r="G1270" t="s">
        <v>7137</v>
      </c>
      <c r="H1270" t="s">
        <v>7138</v>
      </c>
      <c r="I1270">
        <v>42812</v>
      </c>
      <c r="J1270">
        <v>542</v>
      </c>
      <c r="K1270">
        <v>169</v>
      </c>
      <c r="L1270">
        <v>0</v>
      </c>
      <c r="M1270">
        <v>139</v>
      </c>
    </row>
    <row r="1271" spans="1:13" ht="34" x14ac:dyDescent="0.2">
      <c r="A1271">
        <v>1269</v>
      </c>
      <c r="B1271" s="1" t="s">
        <v>7139</v>
      </c>
      <c r="C1271" s="1" t="s">
        <v>7140</v>
      </c>
      <c r="D1271" s="2">
        <v>0.98958333333333304</v>
      </c>
      <c r="E1271" t="s">
        <v>7141</v>
      </c>
      <c r="F1271" t="s">
        <v>7142</v>
      </c>
      <c r="G1271" t="s">
        <v>7143</v>
      </c>
      <c r="H1271" t="s">
        <v>7144</v>
      </c>
      <c r="I1271">
        <v>17200</v>
      </c>
      <c r="J1271">
        <v>103</v>
      </c>
      <c r="K1271">
        <v>2</v>
      </c>
      <c r="L1271">
        <v>0</v>
      </c>
      <c r="M1271">
        <v>7</v>
      </c>
    </row>
    <row r="1272" spans="1:13" ht="51" x14ac:dyDescent="0.2">
      <c r="A1272">
        <v>1270</v>
      </c>
      <c r="B1272" s="1" t="s">
        <v>7145</v>
      </c>
      <c r="C1272" s="1" t="s">
        <v>7146</v>
      </c>
      <c r="D1272" s="2">
        <v>0.970693203469982</v>
      </c>
      <c r="E1272" t="s">
        <v>7147</v>
      </c>
      <c r="F1272" t="s">
        <v>7148</v>
      </c>
      <c r="G1272" t="s">
        <v>7149</v>
      </c>
      <c r="H1272" t="s">
        <v>7150</v>
      </c>
      <c r="I1272">
        <v>232920</v>
      </c>
      <c r="J1272">
        <v>4240</v>
      </c>
      <c r="K1272">
        <v>95</v>
      </c>
      <c r="L1272">
        <v>0</v>
      </c>
      <c r="M1272">
        <v>183</v>
      </c>
    </row>
    <row r="1273" spans="1:13" ht="34" x14ac:dyDescent="0.2">
      <c r="A1273">
        <v>1271</v>
      </c>
      <c r="B1273" s="1" t="s">
        <v>7151</v>
      </c>
      <c r="C1273" s="1" t="s">
        <v>7152</v>
      </c>
      <c r="D1273" s="2">
        <v>0.988054454279372</v>
      </c>
      <c r="E1273" t="s">
        <v>7153</v>
      </c>
      <c r="F1273" t="s">
        <v>7154</v>
      </c>
      <c r="G1273" t="s">
        <v>7155</v>
      </c>
      <c r="H1273" t="s">
        <v>7156</v>
      </c>
      <c r="I1273">
        <v>160013</v>
      </c>
      <c r="J1273">
        <v>3279</v>
      </c>
      <c r="K1273">
        <v>57</v>
      </c>
      <c r="L1273">
        <v>0</v>
      </c>
      <c r="M1273">
        <v>573</v>
      </c>
    </row>
    <row r="1274" spans="1:13" ht="34" x14ac:dyDescent="0.2">
      <c r="A1274">
        <v>1272</v>
      </c>
      <c r="B1274" s="1" t="s">
        <v>7157</v>
      </c>
      <c r="C1274" s="1" t="s">
        <v>7157</v>
      </c>
      <c r="D1274" s="2">
        <v>1</v>
      </c>
      <c r="E1274" t="s">
        <v>7158</v>
      </c>
      <c r="F1274" t="s">
        <v>7159</v>
      </c>
      <c r="G1274" t="s">
        <v>7160</v>
      </c>
      <c r="H1274" t="s">
        <v>7161</v>
      </c>
      <c r="I1274">
        <v>57267</v>
      </c>
      <c r="J1274">
        <v>1417</v>
      </c>
      <c r="K1274">
        <v>58</v>
      </c>
      <c r="L1274">
        <v>0</v>
      </c>
      <c r="M1274">
        <v>134</v>
      </c>
    </row>
    <row r="1275" spans="1:13" ht="51" x14ac:dyDescent="0.2">
      <c r="A1275">
        <v>1273</v>
      </c>
      <c r="B1275" s="1" t="s">
        <v>7162</v>
      </c>
      <c r="C1275" s="1" t="s">
        <v>7163</v>
      </c>
      <c r="D1275" s="2">
        <v>0.99492385786801996</v>
      </c>
      <c r="E1275" t="s">
        <v>7164</v>
      </c>
      <c r="F1275" t="s">
        <v>7165</v>
      </c>
      <c r="G1275" t="s">
        <v>7166</v>
      </c>
      <c r="H1275" t="s">
        <v>7167</v>
      </c>
      <c r="I1275">
        <v>627409</v>
      </c>
      <c r="J1275">
        <v>6287</v>
      </c>
      <c r="K1275">
        <v>69</v>
      </c>
      <c r="L1275">
        <v>0</v>
      </c>
      <c r="M1275">
        <v>242</v>
      </c>
    </row>
    <row r="1276" spans="1:13" ht="51" x14ac:dyDescent="0.2">
      <c r="A1276">
        <v>1274</v>
      </c>
      <c r="B1276" s="1" t="s">
        <v>7168</v>
      </c>
      <c r="C1276" s="1" t="s">
        <v>7168</v>
      </c>
      <c r="D1276" s="2">
        <v>1</v>
      </c>
      <c r="E1276" t="s">
        <v>7169</v>
      </c>
      <c r="F1276" t="s">
        <v>7170</v>
      </c>
      <c r="G1276" t="s">
        <v>7171</v>
      </c>
      <c r="H1276" t="s">
        <v>7172</v>
      </c>
      <c r="I1276">
        <v>99551</v>
      </c>
      <c r="J1276">
        <v>1918</v>
      </c>
      <c r="K1276">
        <v>45</v>
      </c>
      <c r="L1276">
        <v>0</v>
      </c>
      <c r="M1276">
        <v>154</v>
      </c>
    </row>
    <row r="1277" spans="1:13" ht="34" x14ac:dyDescent="0.2">
      <c r="A1277">
        <v>1275</v>
      </c>
      <c r="B1277" s="1" t="s">
        <v>7173</v>
      </c>
      <c r="C1277" s="1" t="s">
        <v>7174</v>
      </c>
      <c r="D1277" s="2">
        <v>0.92768368258009803</v>
      </c>
      <c r="E1277" t="s">
        <v>7175</v>
      </c>
      <c r="F1277" t="s">
        <v>7176</v>
      </c>
      <c r="G1277" t="s">
        <v>7177</v>
      </c>
      <c r="H1277" t="s">
        <v>7178</v>
      </c>
      <c r="I1277">
        <v>823611</v>
      </c>
      <c r="J1277">
        <v>11175</v>
      </c>
      <c r="K1277">
        <v>178</v>
      </c>
      <c r="L1277">
        <v>0</v>
      </c>
      <c r="M1277">
        <v>841</v>
      </c>
    </row>
    <row r="1278" spans="1:13" ht="51" x14ac:dyDescent="0.2">
      <c r="A1278">
        <v>1276</v>
      </c>
      <c r="B1278" s="1" t="s">
        <v>7179</v>
      </c>
      <c r="C1278" s="1" t="s">
        <v>7180</v>
      </c>
      <c r="D1278" s="2">
        <v>0.87946553262972305</v>
      </c>
      <c r="E1278" t="s">
        <v>7181</v>
      </c>
      <c r="F1278" t="s">
        <v>7182</v>
      </c>
      <c r="G1278" t="s">
        <v>7183</v>
      </c>
      <c r="H1278" t="s">
        <v>7184</v>
      </c>
      <c r="I1278">
        <v>624916</v>
      </c>
      <c r="J1278">
        <v>8493</v>
      </c>
      <c r="K1278">
        <v>153</v>
      </c>
      <c r="L1278">
        <v>0</v>
      </c>
      <c r="M1278">
        <v>1070</v>
      </c>
    </row>
    <row r="1279" spans="1:13" ht="51" x14ac:dyDescent="0.2">
      <c r="A1279">
        <v>1277</v>
      </c>
      <c r="B1279" s="1" t="s">
        <v>7185</v>
      </c>
      <c r="C1279" s="1" t="s">
        <v>7186</v>
      </c>
      <c r="D1279" s="2">
        <v>0.89869146876636796</v>
      </c>
      <c r="E1279" t="s">
        <v>7187</v>
      </c>
      <c r="F1279" t="s">
        <v>7188</v>
      </c>
      <c r="G1279" t="s">
        <v>7189</v>
      </c>
      <c r="H1279" t="s">
        <v>7190</v>
      </c>
      <c r="I1279">
        <v>101284</v>
      </c>
      <c r="J1279">
        <v>1536</v>
      </c>
      <c r="K1279">
        <v>91</v>
      </c>
      <c r="L1279">
        <v>0</v>
      </c>
      <c r="M1279">
        <v>260</v>
      </c>
    </row>
    <row r="1280" spans="1:13" ht="34" x14ac:dyDescent="0.2">
      <c r="A1280">
        <v>1278</v>
      </c>
      <c r="B1280" s="1" t="s">
        <v>7191</v>
      </c>
      <c r="C1280" s="1" t="s">
        <v>7192</v>
      </c>
      <c r="D1280" s="2">
        <v>0.94700343888175398</v>
      </c>
      <c r="E1280" t="s">
        <v>7193</v>
      </c>
      <c r="F1280" t="s">
        <v>7194</v>
      </c>
      <c r="G1280" t="s">
        <v>7195</v>
      </c>
      <c r="H1280" t="s">
        <v>7196</v>
      </c>
      <c r="I1280">
        <v>34442</v>
      </c>
      <c r="J1280">
        <v>434</v>
      </c>
      <c r="K1280">
        <v>214</v>
      </c>
      <c r="L1280">
        <v>0</v>
      </c>
      <c r="M1280">
        <v>119</v>
      </c>
    </row>
    <row r="1281" spans="1:13" ht="34" x14ac:dyDescent="0.2">
      <c r="A1281">
        <v>1279</v>
      </c>
      <c r="B1281" s="1" t="s">
        <v>7197</v>
      </c>
      <c r="C1281" s="1" t="s">
        <v>7197</v>
      </c>
      <c r="D1281" s="2">
        <v>0.999999999999999</v>
      </c>
      <c r="E1281" t="s">
        <v>7198</v>
      </c>
      <c r="F1281" t="s">
        <v>7199</v>
      </c>
      <c r="G1281" t="s">
        <v>7200</v>
      </c>
      <c r="H1281" t="s">
        <v>7201</v>
      </c>
      <c r="I1281">
        <v>62238</v>
      </c>
      <c r="J1281">
        <v>1394</v>
      </c>
      <c r="K1281">
        <v>28</v>
      </c>
      <c r="L1281">
        <v>0</v>
      </c>
      <c r="M1281">
        <v>162</v>
      </c>
    </row>
    <row r="1282" spans="1:13" ht="51" x14ac:dyDescent="0.2">
      <c r="A1282">
        <v>1280</v>
      </c>
      <c r="B1282" s="1" t="s">
        <v>7202</v>
      </c>
      <c r="C1282" s="1" t="s">
        <v>7203</v>
      </c>
      <c r="D1282" s="2">
        <v>0.982974239981391</v>
      </c>
      <c r="E1282" t="s">
        <v>7204</v>
      </c>
      <c r="F1282" t="s">
        <v>7205</v>
      </c>
      <c r="G1282" t="s">
        <v>7206</v>
      </c>
      <c r="H1282" t="s">
        <v>7207</v>
      </c>
      <c r="I1282">
        <v>3055444</v>
      </c>
      <c r="J1282">
        <v>41371</v>
      </c>
      <c r="K1282">
        <v>1220</v>
      </c>
      <c r="L1282">
        <v>0</v>
      </c>
      <c r="M1282">
        <v>1301</v>
      </c>
    </row>
    <row r="1283" spans="1:13" ht="51" x14ac:dyDescent="0.2">
      <c r="A1283">
        <v>1281</v>
      </c>
      <c r="B1283" s="1" t="s">
        <v>7208</v>
      </c>
      <c r="C1283" s="1" t="s">
        <v>7209</v>
      </c>
      <c r="D1283" s="2">
        <v>0.994413407821229</v>
      </c>
      <c r="E1283" t="s">
        <v>7210</v>
      </c>
      <c r="F1283" t="s">
        <v>7211</v>
      </c>
      <c r="G1283" t="s">
        <v>7212</v>
      </c>
      <c r="H1283" t="s">
        <v>7213</v>
      </c>
      <c r="I1283">
        <v>962835</v>
      </c>
      <c r="J1283">
        <v>15135</v>
      </c>
      <c r="K1283">
        <v>515</v>
      </c>
      <c r="L1283">
        <v>0</v>
      </c>
      <c r="M1283">
        <v>1307</v>
      </c>
    </row>
    <row r="1284" spans="1:13" ht="34" x14ac:dyDescent="0.2">
      <c r="A1284">
        <v>1282</v>
      </c>
      <c r="B1284" s="1" t="s">
        <v>7214</v>
      </c>
      <c r="C1284" s="1" t="s">
        <v>7214</v>
      </c>
      <c r="D1284" s="2">
        <v>1</v>
      </c>
      <c r="E1284" t="s">
        <v>7215</v>
      </c>
      <c r="F1284" t="s">
        <v>7216</v>
      </c>
      <c r="G1284" t="s">
        <v>7217</v>
      </c>
      <c r="H1284" t="s">
        <v>7218</v>
      </c>
      <c r="I1284">
        <v>20977</v>
      </c>
      <c r="J1284">
        <v>247</v>
      </c>
      <c r="K1284">
        <v>6</v>
      </c>
      <c r="L1284">
        <v>0</v>
      </c>
      <c r="M1284">
        <v>7</v>
      </c>
    </row>
    <row r="1285" spans="1:13" ht="51" x14ac:dyDescent="0.2">
      <c r="A1285">
        <v>1283</v>
      </c>
      <c r="B1285" s="1" t="s">
        <v>7219</v>
      </c>
      <c r="C1285" s="1" t="s">
        <v>7219</v>
      </c>
      <c r="D1285" s="2">
        <v>1</v>
      </c>
      <c r="E1285" t="s">
        <v>7220</v>
      </c>
      <c r="F1285" t="s">
        <v>7221</v>
      </c>
      <c r="G1285" t="s">
        <v>7222</v>
      </c>
      <c r="H1285" t="s">
        <v>7223</v>
      </c>
      <c r="I1285">
        <v>60882</v>
      </c>
      <c r="J1285">
        <v>820</v>
      </c>
      <c r="K1285">
        <v>54</v>
      </c>
      <c r="L1285">
        <v>0</v>
      </c>
      <c r="M1285">
        <v>125</v>
      </c>
    </row>
    <row r="1286" spans="1:13" ht="34" x14ac:dyDescent="0.2">
      <c r="A1286">
        <v>1284</v>
      </c>
      <c r="B1286" s="1" t="s">
        <v>7224</v>
      </c>
      <c r="C1286" s="1" t="s">
        <v>7224</v>
      </c>
      <c r="D1286" s="2">
        <v>0.999999999999999</v>
      </c>
      <c r="E1286" t="s">
        <v>7225</v>
      </c>
      <c r="F1286" t="e">
        <f>-E97Kgi0sR4</f>
        <v>#NAME?</v>
      </c>
      <c r="G1286" t="s">
        <v>7226</v>
      </c>
      <c r="H1286" t="s">
        <v>7227</v>
      </c>
      <c r="I1286">
        <v>184562</v>
      </c>
      <c r="J1286">
        <v>2064</v>
      </c>
      <c r="K1286">
        <v>1423</v>
      </c>
      <c r="L1286">
        <v>0</v>
      </c>
      <c r="M1286">
        <v>937</v>
      </c>
    </row>
    <row r="1287" spans="1:13" ht="51" x14ac:dyDescent="0.2">
      <c r="A1287">
        <v>1285</v>
      </c>
      <c r="B1287" s="1" t="s">
        <v>7228</v>
      </c>
      <c r="C1287" s="1" t="s">
        <v>7228</v>
      </c>
      <c r="D1287" s="2">
        <v>0.999999999999999</v>
      </c>
      <c r="E1287" t="s">
        <v>7229</v>
      </c>
      <c r="F1287" t="s">
        <v>7230</v>
      </c>
      <c r="G1287" t="s">
        <v>7231</v>
      </c>
      <c r="H1287" t="s">
        <v>7232</v>
      </c>
      <c r="I1287">
        <v>39923</v>
      </c>
      <c r="J1287">
        <v>788</v>
      </c>
      <c r="K1287">
        <v>100</v>
      </c>
      <c r="L1287">
        <v>0</v>
      </c>
      <c r="M1287">
        <v>117</v>
      </c>
    </row>
    <row r="1288" spans="1:13" ht="34" x14ac:dyDescent="0.2">
      <c r="A1288">
        <v>1286</v>
      </c>
      <c r="B1288" s="1" t="s">
        <v>7233</v>
      </c>
      <c r="C1288" s="1" t="s">
        <v>7234</v>
      </c>
      <c r="D1288" s="2">
        <v>0.98039215686274495</v>
      </c>
      <c r="E1288" t="s">
        <v>7235</v>
      </c>
      <c r="F1288" t="s">
        <v>7236</v>
      </c>
      <c r="G1288" t="s">
        <v>7237</v>
      </c>
      <c r="H1288" t="s">
        <v>7238</v>
      </c>
      <c r="I1288">
        <v>166315</v>
      </c>
      <c r="J1288">
        <v>1050</v>
      </c>
      <c r="K1288">
        <v>87</v>
      </c>
      <c r="L1288">
        <v>0</v>
      </c>
      <c r="M1288">
        <v>115</v>
      </c>
    </row>
    <row r="1289" spans="1:13" ht="51" x14ac:dyDescent="0.2">
      <c r="A1289">
        <v>1287</v>
      </c>
      <c r="B1289" s="1" t="s">
        <v>7239</v>
      </c>
      <c r="C1289" s="1" t="s">
        <v>7239</v>
      </c>
      <c r="D1289" s="2">
        <v>1</v>
      </c>
      <c r="E1289" t="s">
        <v>7240</v>
      </c>
      <c r="F1289" t="s">
        <v>7241</v>
      </c>
      <c r="G1289" t="s">
        <v>7242</v>
      </c>
      <c r="H1289" t="s">
        <v>7243</v>
      </c>
      <c r="I1289">
        <v>32946</v>
      </c>
      <c r="J1289">
        <v>485</v>
      </c>
      <c r="K1289">
        <v>52</v>
      </c>
      <c r="L1289">
        <v>0</v>
      </c>
      <c r="M1289">
        <v>41</v>
      </c>
    </row>
    <row r="1290" spans="1:13" ht="51" x14ac:dyDescent="0.2">
      <c r="A1290">
        <v>1288</v>
      </c>
      <c r="B1290" s="1" t="s">
        <v>7244</v>
      </c>
      <c r="C1290" s="1" t="s">
        <v>7244</v>
      </c>
      <c r="D1290" s="2">
        <v>0.999999999999999</v>
      </c>
      <c r="E1290" t="s">
        <v>7245</v>
      </c>
      <c r="F1290" t="s">
        <v>7246</v>
      </c>
      <c r="G1290" t="s">
        <v>7247</v>
      </c>
      <c r="H1290" t="s">
        <v>7248</v>
      </c>
      <c r="I1290">
        <v>81903</v>
      </c>
      <c r="J1290">
        <v>1545</v>
      </c>
      <c r="K1290">
        <v>31</v>
      </c>
      <c r="L1290">
        <v>0</v>
      </c>
      <c r="M1290">
        <v>166</v>
      </c>
    </row>
    <row r="1291" spans="1:13" ht="51" x14ac:dyDescent="0.2">
      <c r="A1291">
        <v>1289</v>
      </c>
      <c r="B1291" s="1" t="s">
        <v>7249</v>
      </c>
      <c r="C1291" s="1" t="s">
        <v>7250</v>
      </c>
      <c r="D1291" s="2">
        <v>0.90529464505294799</v>
      </c>
      <c r="E1291" t="s">
        <v>7251</v>
      </c>
      <c r="F1291" t="s">
        <v>7252</v>
      </c>
      <c r="G1291" t="s">
        <v>7253</v>
      </c>
      <c r="H1291" t="s">
        <v>7254</v>
      </c>
      <c r="I1291">
        <v>561</v>
      </c>
      <c r="J1291">
        <v>15</v>
      </c>
      <c r="K1291">
        <v>2</v>
      </c>
      <c r="L1291">
        <v>0</v>
      </c>
      <c r="M1291">
        <v>1</v>
      </c>
    </row>
    <row r="1292" spans="1:13" ht="51" x14ac:dyDescent="0.2">
      <c r="A1292">
        <v>1290</v>
      </c>
      <c r="B1292" s="1" t="s">
        <v>7255</v>
      </c>
      <c r="C1292" s="1" t="s">
        <v>7256</v>
      </c>
      <c r="D1292" s="2">
        <v>0.93315702034983194</v>
      </c>
      <c r="E1292" t="s">
        <v>7257</v>
      </c>
      <c r="F1292" t="s">
        <v>7258</v>
      </c>
      <c r="G1292" t="s">
        <v>7259</v>
      </c>
      <c r="H1292" t="s">
        <v>7260</v>
      </c>
      <c r="I1292">
        <v>39487</v>
      </c>
      <c r="J1292">
        <v>403</v>
      </c>
      <c r="K1292">
        <v>89</v>
      </c>
      <c r="L1292">
        <v>0</v>
      </c>
      <c r="M1292">
        <v>81</v>
      </c>
    </row>
    <row r="1293" spans="1:13" ht="51" x14ac:dyDescent="0.2">
      <c r="A1293">
        <v>1291</v>
      </c>
      <c r="B1293" s="1" t="s">
        <v>7261</v>
      </c>
      <c r="C1293" s="1" t="s">
        <v>7261</v>
      </c>
      <c r="D1293" s="2">
        <v>0.999999999999999</v>
      </c>
      <c r="E1293" t="s">
        <v>7262</v>
      </c>
      <c r="F1293" t="s">
        <v>7263</v>
      </c>
      <c r="G1293" t="s">
        <v>7264</v>
      </c>
      <c r="H1293" t="s">
        <v>7265</v>
      </c>
      <c r="I1293">
        <v>217182</v>
      </c>
      <c r="J1293">
        <v>1941</v>
      </c>
      <c r="K1293">
        <v>79</v>
      </c>
      <c r="L1293">
        <v>0</v>
      </c>
      <c r="M1293">
        <v>200</v>
      </c>
    </row>
    <row r="1294" spans="1:13" ht="34" x14ac:dyDescent="0.2">
      <c r="A1294">
        <v>1292</v>
      </c>
      <c r="B1294" s="1" t="s">
        <v>7266</v>
      </c>
      <c r="C1294" s="1" t="s">
        <v>7266</v>
      </c>
      <c r="D1294" s="2">
        <v>1</v>
      </c>
      <c r="E1294" t="s">
        <v>7267</v>
      </c>
      <c r="F1294" t="s">
        <v>7268</v>
      </c>
      <c r="G1294" t="s">
        <v>7269</v>
      </c>
      <c r="H1294" t="s">
        <v>7270</v>
      </c>
      <c r="I1294">
        <v>560324</v>
      </c>
      <c r="J1294">
        <v>8352</v>
      </c>
      <c r="K1294">
        <v>188</v>
      </c>
      <c r="L1294">
        <v>0</v>
      </c>
      <c r="M1294">
        <v>714</v>
      </c>
    </row>
    <row r="1295" spans="1:13" ht="51" x14ac:dyDescent="0.2">
      <c r="A1295">
        <v>1293</v>
      </c>
      <c r="B1295" s="1" t="s">
        <v>7271</v>
      </c>
      <c r="C1295" s="1" t="s">
        <v>7272</v>
      </c>
      <c r="D1295" s="2">
        <v>0.99439771502274499</v>
      </c>
      <c r="E1295" t="s">
        <v>7273</v>
      </c>
      <c r="F1295" t="s">
        <v>7274</v>
      </c>
      <c r="G1295" t="s">
        <v>7275</v>
      </c>
      <c r="H1295" t="s">
        <v>7276</v>
      </c>
      <c r="I1295">
        <v>1659504</v>
      </c>
      <c r="J1295">
        <v>17943</v>
      </c>
      <c r="K1295">
        <v>497</v>
      </c>
      <c r="L1295">
        <v>0</v>
      </c>
      <c r="M1295">
        <v>1015</v>
      </c>
    </row>
    <row r="1296" spans="1:13" ht="51" x14ac:dyDescent="0.2">
      <c r="A1296">
        <v>1294</v>
      </c>
      <c r="B1296" s="1" t="s">
        <v>7277</v>
      </c>
      <c r="C1296" s="1" t="s">
        <v>7277</v>
      </c>
      <c r="D1296" s="2">
        <v>1</v>
      </c>
      <c r="E1296" t="s">
        <v>7278</v>
      </c>
      <c r="F1296" t="s">
        <v>7279</v>
      </c>
      <c r="G1296" t="s">
        <v>7280</v>
      </c>
      <c r="H1296" t="s">
        <v>7281</v>
      </c>
      <c r="I1296">
        <v>11094</v>
      </c>
      <c r="J1296">
        <v>136</v>
      </c>
      <c r="K1296">
        <v>10</v>
      </c>
      <c r="L1296">
        <v>0</v>
      </c>
      <c r="M1296">
        <v>3</v>
      </c>
    </row>
    <row r="1297" spans="1:13" ht="51" x14ac:dyDescent="0.2">
      <c r="A1297">
        <v>1295</v>
      </c>
      <c r="B1297" s="1" t="s">
        <v>7282</v>
      </c>
      <c r="C1297" s="1" t="s">
        <v>7283</v>
      </c>
      <c r="D1297" s="2">
        <v>0.97427465683352699</v>
      </c>
      <c r="E1297" t="s">
        <v>7284</v>
      </c>
      <c r="F1297" t="s">
        <v>7285</v>
      </c>
      <c r="G1297" t="s">
        <v>7286</v>
      </c>
      <c r="H1297" t="s">
        <v>7287</v>
      </c>
      <c r="I1297">
        <v>14932</v>
      </c>
      <c r="J1297">
        <v>79</v>
      </c>
      <c r="K1297">
        <v>10</v>
      </c>
      <c r="L1297">
        <v>0</v>
      </c>
      <c r="M1297">
        <v>13</v>
      </c>
    </row>
    <row r="1298" spans="1:13" ht="34" x14ac:dyDescent="0.2">
      <c r="A1298">
        <v>1296</v>
      </c>
      <c r="B1298" s="1" t="s">
        <v>7288</v>
      </c>
      <c r="C1298" s="1" t="s">
        <v>7288</v>
      </c>
      <c r="D1298" s="2">
        <v>1</v>
      </c>
      <c r="E1298" t="s">
        <v>7289</v>
      </c>
      <c r="F1298" t="s">
        <v>7290</v>
      </c>
      <c r="G1298" t="s">
        <v>7291</v>
      </c>
      <c r="H1298" t="s">
        <v>7292</v>
      </c>
      <c r="I1298">
        <v>132315</v>
      </c>
      <c r="J1298">
        <v>2167</v>
      </c>
      <c r="K1298">
        <v>66</v>
      </c>
      <c r="L1298">
        <v>0</v>
      </c>
      <c r="M1298">
        <v>318</v>
      </c>
    </row>
    <row r="1299" spans="1:13" ht="34" x14ac:dyDescent="0.2">
      <c r="A1299">
        <v>1297</v>
      </c>
      <c r="B1299" s="1" t="s">
        <v>7293</v>
      </c>
      <c r="C1299" s="1" t="s">
        <v>7293</v>
      </c>
      <c r="D1299" s="2">
        <v>1</v>
      </c>
      <c r="E1299" t="s">
        <v>7294</v>
      </c>
      <c r="F1299" t="s">
        <v>7295</v>
      </c>
      <c r="G1299" t="s">
        <v>7296</v>
      </c>
      <c r="H1299" t="s">
        <v>7297</v>
      </c>
      <c r="I1299">
        <v>170498</v>
      </c>
      <c r="J1299">
        <v>1691</v>
      </c>
      <c r="K1299">
        <v>300</v>
      </c>
      <c r="L1299">
        <v>0</v>
      </c>
      <c r="M1299">
        <v>213</v>
      </c>
    </row>
    <row r="1300" spans="1:13" ht="51" x14ac:dyDescent="0.2">
      <c r="A1300">
        <v>1298</v>
      </c>
      <c r="B1300" s="1" t="s">
        <v>7298</v>
      </c>
      <c r="C1300" s="1" t="s">
        <v>7299</v>
      </c>
      <c r="D1300" s="2">
        <v>0.99342105263157898</v>
      </c>
      <c r="E1300" t="s">
        <v>7300</v>
      </c>
      <c r="F1300" t="s">
        <v>7301</v>
      </c>
      <c r="G1300" t="s">
        <v>7302</v>
      </c>
      <c r="H1300" t="s">
        <v>7303</v>
      </c>
      <c r="I1300">
        <v>2788841</v>
      </c>
      <c r="J1300">
        <v>43755</v>
      </c>
      <c r="K1300">
        <v>972</v>
      </c>
      <c r="L1300">
        <v>0</v>
      </c>
      <c r="M1300">
        <v>3138</v>
      </c>
    </row>
    <row r="1301" spans="1:13" ht="51" x14ac:dyDescent="0.2">
      <c r="A1301">
        <v>1299</v>
      </c>
      <c r="B1301" s="1" t="s">
        <v>7304</v>
      </c>
      <c r="C1301" s="1" t="s">
        <v>7304</v>
      </c>
      <c r="D1301" s="2">
        <v>1</v>
      </c>
      <c r="E1301" t="s">
        <v>7305</v>
      </c>
      <c r="F1301" t="s">
        <v>7306</v>
      </c>
      <c r="G1301" t="s">
        <v>7307</v>
      </c>
      <c r="H1301" t="s">
        <v>7308</v>
      </c>
      <c r="I1301">
        <v>153027</v>
      </c>
      <c r="J1301">
        <v>2458</v>
      </c>
      <c r="K1301">
        <v>116</v>
      </c>
      <c r="L1301">
        <v>0</v>
      </c>
      <c r="M1301">
        <v>305</v>
      </c>
    </row>
    <row r="1302" spans="1:13" ht="51" x14ac:dyDescent="0.2">
      <c r="A1302">
        <v>1300</v>
      </c>
      <c r="B1302" s="1" t="s">
        <v>7309</v>
      </c>
      <c r="C1302" s="1" t="s">
        <v>7310</v>
      </c>
      <c r="D1302" s="2">
        <v>0.99348527267040398</v>
      </c>
      <c r="E1302" t="s">
        <v>7311</v>
      </c>
      <c r="F1302" t="s">
        <v>7312</v>
      </c>
      <c r="G1302" t="s">
        <v>7313</v>
      </c>
      <c r="H1302" t="s">
        <v>7314</v>
      </c>
      <c r="I1302">
        <v>30597</v>
      </c>
      <c r="J1302">
        <v>515</v>
      </c>
      <c r="K1302">
        <v>16</v>
      </c>
      <c r="L1302">
        <v>0</v>
      </c>
      <c r="M1302">
        <v>65</v>
      </c>
    </row>
    <row r="1303" spans="1:13" ht="34" x14ac:dyDescent="0.2">
      <c r="A1303">
        <v>1301</v>
      </c>
      <c r="B1303" s="1" t="s">
        <v>7315</v>
      </c>
      <c r="C1303" s="1" t="s">
        <v>7316</v>
      </c>
      <c r="D1303" s="2">
        <v>0.93079195326710296</v>
      </c>
      <c r="E1303" t="s">
        <v>7317</v>
      </c>
      <c r="F1303" t="s">
        <v>7318</v>
      </c>
      <c r="G1303" t="s">
        <v>7319</v>
      </c>
      <c r="H1303" t="s">
        <v>7320</v>
      </c>
      <c r="I1303">
        <v>76815</v>
      </c>
      <c r="J1303">
        <v>464</v>
      </c>
      <c r="K1303">
        <v>9</v>
      </c>
      <c r="L1303">
        <v>0</v>
      </c>
      <c r="M1303">
        <v>16</v>
      </c>
    </row>
    <row r="1304" spans="1:13" ht="34" x14ac:dyDescent="0.2">
      <c r="A1304">
        <v>1302</v>
      </c>
      <c r="B1304" s="1" t="s">
        <v>7321</v>
      </c>
      <c r="C1304" s="1" t="s">
        <v>7321</v>
      </c>
      <c r="D1304" s="2">
        <v>0.999999999999999</v>
      </c>
      <c r="E1304" t="s">
        <v>7322</v>
      </c>
      <c r="F1304" t="s">
        <v>7323</v>
      </c>
      <c r="G1304" t="s">
        <v>7324</v>
      </c>
      <c r="H1304" t="s">
        <v>7325</v>
      </c>
      <c r="I1304">
        <v>264674</v>
      </c>
      <c r="J1304">
        <v>4151</v>
      </c>
      <c r="K1304">
        <v>381</v>
      </c>
      <c r="L1304">
        <v>0</v>
      </c>
      <c r="M1304">
        <v>1359</v>
      </c>
    </row>
    <row r="1305" spans="1:13" ht="51" x14ac:dyDescent="0.2">
      <c r="A1305">
        <v>1303</v>
      </c>
      <c r="B1305" s="1" t="s">
        <v>7326</v>
      </c>
      <c r="C1305" s="1" t="s">
        <v>7326</v>
      </c>
      <c r="D1305" s="2">
        <v>0.999999999999999</v>
      </c>
      <c r="E1305" t="s">
        <v>7327</v>
      </c>
      <c r="F1305" t="s">
        <v>7328</v>
      </c>
      <c r="G1305" t="s">
        <v>7329</v>
      </c>
      <c r="H1305" t="s">
        <v>7330</v>
      </c>
      <c r="I1305">
        <v>113772</v>
      </c>
      <c r="J1305">
        <v>2213</v>
      </c>
      <c r="K1305">
        <v>29</v>
      </c>
      <c r="L1305">
        <v>0</v>
      </c>
      <c r="M1305">
        <v>205</v>
      </c>
    </row>
    <row r="1306" spans="1:13" ht="51" x14ac:dyDescent="0.2">
      <c r="A1306">
        <v>1304</v>
      </c>
      <c r="B1306" s="1" t="s">
        <v>7331</v>
      </c>
      <c r="C1306" s="1" t="s">
        <v>7332</v>
      </c>
      <c r="D1306" s="2">
        <v>0.98348545621184003</v>
      </c>
      <c r="E1306" t="s">
        <v>7333</v>
      </c>
      <c r="F1306" t="s">
        <v>7334</v>
      </c>
      <c r="G1306" t="s">
        <v>7335</v>
      </c>
      <c r="H1306" t="s">
        <v>7336</v>
      </c>
      <c r="I1306">
        <v>525793</v>
      </c>
      <c r="J1306">
        <v>7357</v>
      </c>
      <c r="K1306">
        <v>164</v>
      </c>
      <c r="L1306">
        <v>0</v>
      </c>
      <c r="M1306">
        <v>610</v>
      </c>
    </row>
    <row r="1307" spans="1:13" ht="34" x14ac:dyDescent="0.2">
      <c r="A1307">
        <v>1305</v>
      </c>
      <c r="B1307" s="1" t="s">
        <v>7337</v>
      </c>
      <c r="C1307" s="1" t="s">
        <v>7337</v>
      </c>
      <c r="D1307" s="2">
        <v>1</v>
      </c>
      <c r="E1307" t="s">
        <v>7338</v>
      </c>
      <c r="F1307" t="s">
        <v>7339</v>
      </c>
      <c r="G1307" t="s">
        <v>7340</v>
      </c>
      <c r="H1307" t="s">
        <v>7341</v>
      </c>
      <c r="I1307">
        <v>66071</v>
      </c>
      <c r="J1307">
        <v>1254</v>
      </c>
      <c r="K1307">
        <v>35</v>
      </c>
      <c r="L1307">
        <v>0</v>
      </c>
      <c r="M1307">
        <v>78</v>
      </c>
    </row>
    <row r="1308" spans="1:13" ht="34" x14ac:dyDescent="0.2">
      <c r="A1308">
        <v>1306</v>
      </c>
      <c r="B1308" s="1" t="s">
        <v>7342</v>
      </c>
      <c r="C1308" s="1" t="s">
        <v>7343</v>
      </c>
      <c r="D1308" s="2">
        <v>0.98648648648648596</v>
      </c>
      <c r="E1308" t="s">
        <v>7344</v>
      </c>
      <c r="F1308" t="s">
        <v>7345</v>
      </c>
      <c r="G1308" t="s">
        <v>7346</v>
      </c>
      <c r="H1308" t="s">
        <v>7347</v>
      </c>
      <c r="I1308">
        <v>4224992</v>
      </c>
      <c r="J1308">
        <v>47377</v>
      </c>
      <c r="K1308">
        <v>9718</v>
      </c>
      <c r="L1308">
        <v>0</v>
      </c>
      <c r="M1308">
        <v>5895</v>
      </c>
    </row>
    <row r="1309" spans="1:13" ht="34" x14ac:dyDescent="0.2">
      <c r="A1309">
        <v>1307</v>
      </c>
      <c r="B1309" s="1" t="s">
        <v>7348</v>
      </c>
      <c r="C1309" s="1" t="s">
        <v>7349</v>
      </c>
      <c r="D1309" s="2">
        <v>0.92761258954321502</v>
      </c>
      <c r="E1309" t="s">
        <v>7350</v>
      </c>
      <c r="F1309" t="s">
        <v>7351</v>
      </c>
      <c r="G1309" t="s">
        <v>7352</v>
      </c>
      <c r="H1309" t="s">
        <v>7353</v>
      </c>
      <c r="I1309">
        <v>536489</v>
      </c>
      <c r="J1309">
        <v>4251</v>
      </c>
      <c r="K1309">
        <v>175</v>
      </c>
      <c r="L1309">
        <v>0</v>
      </c>
      <c r="M1309">
        <v>479</v>
      </c>
    </row>
    <row r="1310" spans="1:13" ht="34" x14ac:dyDescent="0.2">
      <c r="A1310">
        <v>1308</v>
      </c>
      <c r="B1310" s="1" t="s">
        <v>7354</v>
      </c>
      <c r="C1310" s="1" t="s">
        <v>7355</v>
      </c>
      <c r="D1310" s="2">
        <v>0.98618558676997303</v>
      </c>
      <c r="E1310" t="s">
        <v>7356</v>
      </c>
      <c r="F1310" t="s">
        <v>7357</v>
      </c>
      <c r="G1310" t="s">
        <v>7358</v>
      </c>
      <c r="H1310" t="s">
        <v>7359</v>
      </c>
      <c r="I1310">
        <v>240778</v>
      </c>
      <c r="J1310">
        <v>2461</v>
      </c>
      <c r="K1310">
        <v>302</v>
      </c>
      <c r="L1310">
        <v>0</v>
      </c>
      <c r="M1310">
        <v>443</v>
      </c>
    </row>
    <row r="1311" spans="1:13" ht="34" x14ac:dyDescent="0.2">
      <c r="A1311">
        <v>1309</v>
      </c>
      <c r="B1311" s="1" t="s">
        <v>7360</v>
      </c>
      <c r="C1311" s="1" t="s">
        <v>7361</v>
      </c>
      <c r="D1311" s="2">
        <v>0.99090909090909096</v>
      </c>
      <c r="E1311" t="s">
        <v>7362</v>
      </c>
      <c r="F1311" t="s">
        <v>7363</v>
      </c>
      <c r="G1311" t="s">
        <v>7364</v>
      </c>
      <c r="H1311" t="s">
        <v>7365</v>
      </c>
      <c r="I1311">
        <v>362391</v>
      </c>
      <c r="J1311">
        <v>3838</v>
      </c>
      <c r="K1311">
        <v>75</v>
      </c>
      <c r="L1311">
        <v>0</v>
      </c>
      <c r="M1311">
        <v>237</v>
      </c>
    </row>
    <row r="1312" spans="1:13" ht="51" x14ac:dyDescent="0.2">
      <c r="A1312">
        <v>1310</v>
      </c>
      <c r="B1312" s="1" t="s">
        <v>7366</v>
      </c>
      <c r="C1312" s="1" t="s">
        <v>7367</v>
      </c>
      <c r="D1312" s="2">
        <v>0.974501362051442</v>
      </c>
      <c r="E1312" t="s">
        <v>7368</v>
      </c>
      <c r="F1312" t="s">
        <v>7369</v>
      </c>
      <c r="G1312" t="s">
        <v>7370</v>
      </c>
      <c r="H1312" t="s">
        <v>7371</v>
      </c>
      <c r="I1312">
        <v>87185</v>
      </c>
      <c r="J1312">
        <v>845</v>
      </c>
      <c r="K1312">
        <v>28</v>
      </c>
      <c r="L1312">
        <v>0</v>
      </c>
      <c r="M1312">
        <v>65</v>
      </c>
    </row>
    <row r="1313" spans="1:13" ht="34" x14ac:dyDescent="0.2">
      <c r="A1313">
        <v>1311</v>
      </c>
      <c r="B1313" s="1" t="s">
        <v>7372</v>
      </c>
      <c r="C1313" s="1" t="s">
        <v>7373</v>
      </c>
      <c r="D1313" s="2">
        <v>0.98958333333333304</v>
      </c>
      <c r="E1313" t="s">
        <v>7374</v>
      </c>
      <c r="F1313" t="s">
        <v>7375</v>
      </c>
      <c r="G1313" t="s">
        <v>7376</v>
      </c>
      <c r="H1313" t="s">
        <v>7377</v>
      </c>
      <c r="I1313">
        <v>169943</v>
      </c>
      <c r="J1313">
        <v>2568</v>
      </c>
      <c r="K1313">
        <v>44</v>
      </c>
      <c r="L1313">
        <v>0</v>
      </c>
      <c r="M1313">
        <v>188</v>
      </c>
    </row>
    <row r="1314" spans="1:13" ht="34" x14ac:dyDescent="0.2">
      <c r="A1314">
        <v>1312</v>
      </c>
      <c r="B1314" s="1" t="s">
        <v>7378</v>
      </c>
      <c r="C1314" s="1" t="s">
        <v>7379</v>
      </c>
      <c r="D1314" s="2">
        <v>0.84023650982212705</v>
      </c>
      <c r="E1314" t="s">
        <v>7380</v>
      </c>
      <c r="F1314" t="s">
        <v>7381</v>
      </c>
      <c r="G1314" t="s">
        <v>7382</v>
      </c>
      <c r="H1314" t="s">
        <v>7383</v>
      </c>
      <c r="I1314">
        <v>344373</v>
      </c>
      <c r="J1314">
        <v>6028</v>
      </c>
      <c r="K1314">
        <v>89</v>
      </c>
      <c r="L1314">
        <v>0</v>
      </c>
      <c r="M1314">
        <v>379</v>
      </c>
    </row>
    <row r="1315" spans="1:13" ht="51" x14ac:dyDescent="0.2">
      <c r="A1315">
        <v>1313</v>
      </c>
      <c r="B1315" s="1" t="s">
        <v>7384</v>
      </c>
      <c r="C1315" s="1" t="s">
        <v>7384</v>
      </c>
      <c r="D1315" s="2">
        <v>0.999999999999999</v>
      </c>
      <c r="E1315" t="s">
        <v>7385</v>
      </c>
      <c r="F1315" t="s">
        <v>7386</v>
      </c>
      <c r="G1315" t="s">
        <v>7387</v>
      </c>
      <c r="H1315" t="s">
        <v>7388</v>
      </c>
      <c r="I1315">
        <v>257072</v>
      </c>
      <c r="J1315">
        <v>3254</v>
      </c>
      <c r="K1315">
        <v>101</v>
      </c>
      <c r="L1315">
        <v>0</v>
      </c>
      <c r="M1315">
        <v>464</v>
      </c>
    </row>
    <row r="1316" spans="1:13" ht="51" x14ac:dyDescent="0.2">
      <c r="A1316">
        <v>1314</v>
      </c>
      <c r="B1316" s="1" t="s">
        <v>7389</v>
      </c>
      <c r="C1316" s="1" t="s">
        <v>7390</v>
      </c>
      <c r="D1316" s="2">
        <v>0.98803161751764801</v>
      </c>
      <c r="E1316" t="s">
        <v>7391</v>
      </c>
      <c r="F1316" t="s">
        <v>7392</v>
      </c>
      <c r="G1316" t="s">
        <v>7393</v>
      </c>
      <c r="H1316" t="s">
        <v>7394</v>
      </c>
      <c r="I1316">
        <v>23098</v>
      </c>
      <c r="J1316">
        <v>579</v>
      </c>
      <c r="K1316">
        <v>12</v>
      </c>
      <c r="L1316">
        <v>0</v>
      </c>
      <c r="M1316">
        <v>28</v>
      </c>
    </row>
    <row r="1317" spans="1:13" ht="34" x14ac:dyDescent="0.2">
      <c r="A1317">
        <v>1315</v>
      </c>
      <c r="B1317" s="1" t="s">
        <v>7395</v>
      </c>
      <c r="C1317" s="1" t="s">
        <v>7395</v>
      </c>
      <c r="D1317" s="2">
        <v>1</v>
      </c>
      <c r="E1317" t="s">
        <v>7396</v>
      </c>
      <c r="F1317" t="s">
        <v>7397</v>
      </c>
      <c r="G1317" t="s">
        <v>7398</v>
      </c>
      <c r="H1317" t="s">
        <v>7399</v>
      </c>
      <c r="I1317">
        <v>45985</v>
      </c>
      <c r="J1317">
        <v>1005</v>
      </c>
      <c r="K1317">
        <v>45</v>
      </c>
      <c r="L1317">
        <v>0</v>
      </c>
      <c r="M1317">
        <v>137</v>
      </c>
    </row>
    <row r="1318" spans="1:13" ht="51" x14ac:dyDescent="0.2">
      <c r="A1318">
        <v>1316</v>
      </c>
      <c r="B1318" s="1" t="s">
        <v>7400</v>
      </c>
      <c r="C1318" s="1" t="s">
        <v>7401</v>
      </c>
      <c r="D1318" s="2">
        <v>0.97335334397732398</v>
      </c>
      <c r="E1318" t="s">
        <v>7402</v>
      </c>
      <c r="F1318" t="s">
        <v>7403</v>
      </c>
      <c r="G1318" t="s">
        <v>7404</v>
      </c>
      <c r="H1318" t="s">
        <v>7405</v>
      </c>
      <c r="I1318">
        <v>40459</v>
      </c>
      <c r="J1318">
        <v>514</v>
      </c>
      <c r="K1318">
        <v>77</v>
      </c>
      <c r="L1318">
        <v>0</v>
      </c>
      <c r="M1318">
        <v>59</v>
      </c>
    </row>
    <row r="1319" spans="1:13" ht="51" x14ac:dyDescent="0.2">
      <c r="A1319">
        <v>1317</v>
      </c>
      <c r="B1319" s="1" t="s">
        <v>7406</v>
      </c>
      <c r="C1319" s="1" t="s">
        <v>7407</v>
      </c>
      <c r="D1319" s="2">
        <v>0.99378881987577605</v>
      </c>
      <c r="E1319" t="s">
        <v>7408</v>
      </c>
      <c r="F1319" t="s">
        <v>7409</v>
      </c>
      <c r="G1319" t="s">
        <v>7410</v>
      </c>
      <c r="H1319" t="s">
        <v>7411</v>
      </c>
      <c r="I1319">
        <v>16908018</v>
      </c>
      <c r="J1319">
        <v>298622</v>
      </c>
      <c r="K1319">
        <v>14533</v>
      </c>
      <c r="L1319">
        <v>0</v>
      </c>
      <c r="M1319">
        <v>19201</v>
      </c>
    </row>
    <row r="1320" spans="1:13" ht="34" x14ac:dyDescent="0.2">
      <c r="A1320">
        <v>1318</v>
      </c>
      <c r="B1320" s="1" t="s">
        <v>7412</v>
      </c>
      <c r="C1320" s="1" t="s">
        <v>7412</v>
      </c>
      <c r="D1320" s="2">
        <v>1</v>
      </c>
      <c r="E1320" t="s">
        <v>7413</v>
      </c>
      <c r="F1320" t="s">
        <v>7414</v>
      </c>
      <c r="G1320" t="s">
        <v>7415</v>
      </c>
      <c r="H1320" t="s">
        <v>7416</v>
      </c>
      <c r="I1320">
        <v>72957</v>
      </c>
      <c r="J1320">
        <v>1504</v>
      </c>
      <c r="K1320">
        <v>18</v>
      </c>
      <c r="L1320">
        <v>0</v>
      </c>
      <c r="M1320">
        <v>115</v>
      </c>
    </row>
    <row r="1321" spans="1:13" ht="34" x14ac:dyDescent="0.2">
      <c r="A1321">
        <v>1319</v>
      </c>
      <c r="B1321" s="1" t="s">
        <v>7417</v>
      </c>
      <c r="C1321" s="1" t="s">
        <v>7417</v>
      </c>
      <c r="D1321" s="2">
        <v>1</v>
      </c>
      <c r="E1321" t="s">
        <v>7418</v>
      </c>
      <c r="F1321" t="s">
        <v>7419</v>
      </c>
      <c r="G1321" t="s">
        <v>7420</v>
      </c>
      <c r="H1321" t="s">
        <v>7421</v>
      </c>
      <c r="I1321">
        <v>235980</v>
      </c>
      <c r="J1321">
        <v>3185</v>
      </c>
      <c r="K1321">
        <v>64</v>
      </c>
      <c r="L1321">
        <v>0</v>
      </c>
      <c r="M1321">
        <v>184</v>
      </c>
    </row>
    <row r="1322" spans="1:13" ht="34" x14ac:dyDescent="0.2">
      <c r="A1322">
        <v>1320</v>
      </c>
      <c r="B1322" s="1" t="s">
        <v>7422</v>
      </c>
      <c r="C1322" s="1" t="s">
        <v>7422</v>
      </c>
      <c r="D1322" s="2">
        <v>0.999999999999999</v>
      </c>
      <c r="E1322" t="s">
        <v>7423</v>
      </c>
      <c r="F1322" t="s">
        <v>7424</v>
      </c>
      <c r="G1322" t="s">
        <v>7425</v>
      </c>
      <c r="H1322" t="s">
        <v>7426</v>
      </c>
      <c r="I1322">
        <v>73244</v>
      </c>
      <c r="J1322">
        <v>1018</v>
      </c>
      <c r="K1322">
        <v>39</v>
      </c>
      <c r="L1322">
        <v>0</v>
      </c>
      <c r="M1322">
        <v>105</v>
      </c>
    </row>
    <row r="1323" spans="1:13" ht="51" x14ac:dyDescent="0.2">
      <c r="A1323">
        <v>1321</v>
      </c>
      <c r="B1323" s="1" t="s">
        <v>7427</v>
      </c>
      <c r="C1323" s="1" t="s">
        <v>7427</v>
      </c>
      <c r="D1323" s="2">
        <v>1</v>
      </c>
      <c r="E1323" t="s">
        <v>7428</v>
      </c>
      <c r="F1323" t="s">
        <v>7429</v>
      </c>
      <c r="G1323" t="s">
        <v>7430</v>
      </c>
      <c r="H1323" t="s">
        <v>7431</v>
      </c>
      <c r="I1323">
        <v>53393</v>
      </c>
      <c r="J1323">
        <v>936</v>
      </c>
      <c r="K1323">
        <v>107</v>
      </c>
      <c r="L1323">
        <v>0</v>
      </c>
      <c r="M1323">
        <v>129</v>
      </c>
    </row>
    <row r="1324" spans="1:13" ht="34" x14ac:dyDescent="0.2">
      <c r="A1324">
        <v>1322</v>
      </c>
      <c r="B1324" s="1" t="s">
        <v>7432</v>
      </c>
      <c r="C1324" s="1" t="s">
        <v>7432</v>
      </c>
      <c r="D1324" s="2">
        <v>0.999999999999999</v>
      </c>
      <c r="E1324" t="s">
        <v>7433</v>
      </c>
      <c r="F1324" t="s">
        <v>7434</v>
      </c>
      <c r="G1324" t="s">
        <v>7435</v>
      </c>
      <c r="H1324" t="s">
        <v>7436</v>
      </c>
      <c r="I1324">
        <v>57084</v>
      </c>
      <c r="J1324">
        <v>715</v>
      </c>
      <c r="K1324">
        <v>128</v>
      </c>
      <c r="L1324">
        <v>0</v>
      </c>
      <c r="M1324">
        <v>88</v>
      </c>
    </row>
    <row r="1325" spans="1:13" ht="34" x14ac:dyDescent="0.2">
      <c r="A1325">
        <v>1323</v>
      </c>
      <c r="B1325" s="1" t="s">
        <v>7437</v>
      </c>
      <c r="C1325" s="1" t="s">
        <v>7437</v>
      </c>
      <c r="D1325" s="2">
        <v>1</v>
      </c>
      <c r="E1325" t="s">
        <v>7438</v>
      </c>
      <c r="F1325" t="s">
        <v>7439</v>
      </c>
      <c r="G1325" t="s">
        <v>7440</v>
      </c>
      <c r="H1325" t="s">
        <v>7441</v>
      </c>
      <c r="I1325">
        <v>140332</v>
      </c>
      <c r="J1325">
        <v>2417</v>
      </c>
      <c r="K1325">
        <v>60</v>
      </c>
      <c r="L1325">
        <v>0</v>
      </c>
      <c r="M1325">
        <v>265</v>
      </c>
    </row>
    <row r="1326" spans="1:13" ht="51" x14ac:dyDescent="0.2">
      <c r="A1326">
        <v>1324</v>
      </c>
      <c r="B1326" s="1" t="s">
        <v>7442</v>
      </c>
      <c r="C1326" s="1" t="s">
        <v>7442</v>
      </c>
      <c r="D1326" s="2">
        <v>1</v>
      </c>
      <c r="E1326" t="s">
        <v>7443</v>
      </c>
      <c r="F1326" t="s">
        <v>7444</v>
      </c>
      <c r="G1326" t="s">
        <v>7445</v>
      </c>
      <c r="H1326" t="s">
        <v>7446</v>
      </c>
      <c r="I1326">
        <v>156982</v>
      </c>
      <c r="J1326">
        <v>3025</v>
      </c>
      <c r="K1326">
        <v>79</v>
      </c>
      <c r="L1326">
        <v>0</v>
      </c>
      <c r="M1326">
        <v>402</v>
      </c>
    </row>
    <row r="1327" spans="1:13" ht="34" x14ac:dyDescent="0.2">
      <c r="A1327">
        <v>1325</v>
      </c>
      <c r="B1327" s="1" t="s">
        <v>7447</v>
      </c>
      <c r="C1327" s="1" t="s">
        <v>7448</v>
      </c>
      <c r="D1327" s="2">
        <v>0.99145299145299104</v>
      </c>
      <c r="E1327" t="s">
        <v>7449</v>
      </c>
      <c r="F1327" t="s">
        <v>7450</v>
      </c>
      <c r="G1327" t="s">
        <v>7451</v>
      </c>
      <c r="H1327" t="s">
        <v>7452</v>
      </c>
      <c r="I1327">
        <v>23150</v>
      </c>
      <c r="J1327">
        <v>261</v>
      </c>
      <c r="K1327">
        <v>11</v>
      </c>
      <c r="L1327">
        <v>0</v>
      </c>
      <c r="M1327">
        <v>10</v>
      </c>
    </row>
    <row r="1328" spans="1:13" ht="51" x14ac:dyDescent="0.2">
      <c r="A1328">
        <v>1326</v>
      </c>
      <c r="B1328" s="1" t="s">
        <v>7453</v>
      </c>
      <c r="C1328" s="1" t="s">
        <v>7454</v>
      </c>
      <c r="D1328" s="2">
        <v>0.93371234656098501</v>
      </c>
      <c r="E1328" t="s">
        <v>7455</v>
      </c>
      <c r="F1328" t="s">
        <v>7456</v>
      </c>
      <c r="G1328" t="s">
        <v>7457</v>
      </c>
      <c r="H1328" t="s">
        <v>7458</v>
      </c>
      <c r="I1328">
        <v>208465</v>
      </c>
      <c r="J1328">
        <v>1801</v>
      </c>
      <c r="K1328">
        <v>55</v>
      </c>
      <c r="L1328">
        <v>0</v>
      </c>
      <c r="M1328">
        <v>185</v>
      </c>
    </row>
    <row r="1329" spans="1:13" ht="34" x14ac:dyDescent="0.2">
      <c r="A1329">
        <v>1327</v>
      </c>
      <c r="B1329" s="1" t="s">
        <v>7459</v>
      </c>
      <c r="C1329" s="1" t="s">
        <v>7460</v>
      </c>
      <c r="D1329" s="2">
        <v>0.97048732133643401</v>
      </c>
      <c r="E1329" t="s">
        <v>7461</v>
      </c>
      <c r="F1329" t="s">
        <v>7462</v>
      </c>
      <c r="G1329" t="s">
        <v>7463</v>
      </c>
      <c r="H1329" t="s">
        <v>7464</v>
      </c>
      <c r="I1329">
        <v>187461</v>
      </c>
      <c r="J1329">
        <v>2622</v>
      </c>
      <c r="K1329">
        <v>167</v>
      </c>
      <c r="L1329">
        <v>0</v>
      </c>
      <c r="M1329">
        <v>494</v>
      </c>
    </row>
    <row r="1330" spans="1:13" ht="51" x14ac:dyDescent="0.2">
      <c r="A1330">
        <v>1328</v>
      </c>
      <c r="B1330" s="1" t="s">
        <v>7465</v>
      </c>
      <c r="C1330" s="1" t="s">
        <v>7465</v>
      </c>
      <c r="D1330" s="2">
        <v>1</v>
      </c>
      <c r="E1330" t="s">
        <v>7466</v>
      </c>
      <c r="F1330" t="s">
        <v>7467</v>
      </c>
      <c r="G1330" t="s">
        <v>7468</v>
      </c>
      <c r="H1330" t="s">
        <v>7469</v>
      </c>
      <c r="I1330">
        <v>79735</v>
      </c>
      <c r="J1330">
        <v>1020</v>
      </c>
      <c r="K1330">
        <v>42</v>
      </c>
      <c r="L1330">
        <v>0</v>
      </c>
      <c r="M1330">
        <v>201</v>
      </c>
    </row>
    <row r="1331" spans="1:13" ht="68" x14ac:dyDescent="0.2">
      <c r="A1331">
        <v>1329</v>
      </c>
      <c r="B1331" s="1" t="s">
        <v>7470</v>
      </c>
      <c r="C1331" s="1" t="s">
        <v>7471</v>
      </c>
      <c r="D1331" s="2">
        <v>0.92112181003481797</v>
      </c>
      <c r="E1331" t="s">
        <v>7472</v>
      </c>
      <c r="F1331" t="s">
        <v>7473</v>
      </c>
      <c r="G1331" t="s">
        <v>7474</v>
      </c>
      <c r="H1331" t="s">
        <v>7475</v>
      </c>
      <c r="I1331">
        <v>259589</v>
      </c>
      <c r="J1331">
        <v>3860</v>
      </c>
      <c r="K1331">
        <v>380</v>
      </c>
      <c r="L1331">
        <v>0</v>
      </c>
      <c r="M1331">
        <v>339</v>
      </c>
    </row>
    <row r="1332" spans="1:13" ht="51" x14ac:dyDescent="0.2">
      <c r="A1332">
        <v>1330</v>
      </c>
      <c r="B1332" s="1" t="s">
        <v>7476</v>
      </c>
      <c r="C1332" s="1" t="s">
        <v>7476</v>
      </c>
      <c r="D1332" s="2">
        <v>0.999999999999999</v>
      </c>
      <c r="E1332" t="s">
        <v>7477</v>
      </c>
      <c r="F1332" t="s">
        <v>7478</v>
      </c>
      <c r="G1332" t="s">
        <v>7479</v>
      </c>
      <c r="H1332" t="s">
        <v>7480</v>
      </c>
      <c r="I1332">
        <v>22763</v>
      </c>
      <c r="J1332">
        <v>415</v>
      </c>
      <c r="K1332">
        <v>88</v>
      </c>
      <c r="L1332">
        <v>0</v>
      </c>
      <c r="M1332">
        <v>111</v>
      </c>
    </row>
    <row r="1333" spans="1:13" ht="34" x14ac:dyDescent="0.2">
      <c r="A1333">
        <v>1331</v>
      </c>
      <c r="B1333" s="1" t="s">
        <v>7481</v>
      </c>
      <c r="C1333" s="1" t="s">
        <v>7481</v>
      </c>
      <c r="D1333" s="2">
        <v>1</v>
      </c>
      <c r="E1333" t="s">
        <v>7482</v>
      </c>
      <c r="F1333" t="s">
        <v>7483</v>
      </c>
      <c r="G1333" t="s">
        <v>7484</v>
      </c>
      <c r="H1333" t="s">
        <v>7485</v>
      </c>
      <c r="I1333">
        <v>212133</v>
      </c>
      <c r="J1333">
        <v>2865</v>
      </c>
      <c r="K1333">
        <v>51</v>
      </c>
      <c r="L1333">
        <v>0</v>
      </c>
      <c r="M1333">
        <v>205</v>
      </c>
    </row>
    <row r="1334" spans="1:13" ht="51" x14ac:dyDescent="0.2">
      <c r="A1334">
        <v>1332</v>
      </c>
      <c r="B1334" s="1" t="s">
        <v>7486</v>
      </c>
      <c r="C1334" s="1" t="s">
        <v>7487</v>
      </c>
      <c r="D1334" s="2">
        <v>0.99582461641930997</v>
      </c>
      <c r="E1334" t="s">
        <v>7488</v>
      </c>
      <c r="F1334" t="s">
        <v>7489</v>
      </c>
      <c r="G1334" t="s">
        <v>7490</v>
      </c>
      <c r="H1334" t="s">
        <v>7491</v>
      </c>
      <c r="I1334">
        <v>72902</v>
      </c>
      <c r="J1334">
        <v>1010</v>
      </c>
      <c r="K1334">
        <v>12</v>
      </c>
      <c r="L1334">
        <v>0</v>
      </c>
      <c r="M1334">
        <v>82</v>
      </c>
    </row>
    <row r="1335" spans="1:13" ht="51" x14ac:dyDescent="0.2">
      <c r="A1335">
        <v>1333</v>
      </c>
      <c r="B1335" s="1" t="s">
        <v>7492</v>
      </c>
      <c r="C1335" s="1" t="s">
        <v>7492</v>
      </c>
      <c r="D1335" s="2">
        <v>1</v>
      </c>
      <c r="E1335" t="s">
        <v>7493</v>
      </c>
      <c r="F1335" t="s">
        <v>7494</v>
      </c>
      <c r="G1335" t="s">
        <v>7495</v>
      </c>
      <c r="H1335" t="s">
        <v>7496</v>
      </c>
      <c r="I1335">
        <v>138642</v>
      </c>
      <c r="J1335">
        <v>2445</v>
      </c>
      <c r="K1335">
        <v>45</v>
      </c>
      <c r="L1335">
        <v>0</v>
      </c>
      <c r="M1335">
        <v>143</v>
      </c>
    </row>
    <row r="1336" spans="1:13" ht="34" x14ac:dyDescent="0.2">
      <c r="A1336">
        <v>1334</v>
      </c>
      <c r="B1336" s="1" t="s">
        <v>7497</v>
      </c>
      <c r="C1336" s="1" t="s">
        <v>7498</v>
      </c>
      <c r="D1336" s="2">
        <v>0.86662245687416894</v>
      </c>
      <c r="E1336" t="s">
        <v>7499</v>
      </c>
      <c r="F1336" t="s">
        <v>7500</v>
      </c>
      <c r="G1336" t="s">
        <v>7501</v>
      </c>
      <c r="H1336" t="s">
        <v>7502</v>
      </c>
      <c r="I1336">
        <v>302096</v>
      </c>
      <c r="J1336">
        <v>3344</v>
      </c>
      <c r="K1336">
        <v>206</v>
      </c>
      <c r="L1336">
        <v>0</v>
      </c>
      <c r="M1336">
        <v>322</v>
      </c>
    </row>
    <row r="1337" spans="1:13" ht="34" x14ac:dyDescent="0.2">
      <c r="A1337">
        <v>1335</v>
      </c>
      <c r="B1337" s="1" t="s">
        <v>7503</v>
      </c>
      <c r="C1337" s="1" t="s">
        <v>7503</v>
      </c>
      <c r="D1337" s="2">
        <v>1</v>
      </c>
      <c r="E1337" t="s">
        <v>7504</v>
      </c>
      <c r="F1337" t="s">
        <v>7505</v>
      </c>
      <c r="G1337" t="s">
        <v>7506</v>
      </c>
      <c r="H1337" t="s">
        <v>7507</v>
      </c>
      <c r="I1337">
        <v>21231</v>
      </c>
      <c r="J1337">
        <v>381</v>
      </c>
      <c r="K1337">
        <v>14</v>
      </c>
      <c r="L1337">
        <v>0</v>
      </c>
      <c r="M1337">
        <v>53</v>
      </c>
    </row>
    <row r="1338" spans="1:13" ht="34" x14ac:dyDescent="0.2">
      <c r="A1338">
        <v>1336</v>
      </c>
      <c r="B1338" s="1" t="s">
        <v>7508</v>
      </c>
      <c r="C1338" s="1" t="s">
        <v>7508</v>
      </c>
      <c r="D1338" s="2">
        <v>0.999999999999999</v>
      </c>
      <c r="E1338" t="s">
        <v>7509</v>
      </c>
      <c r="F1338" t="s">
        <v>7510</v>
      </c>
      <c r="G1338" t="s">
        <v>7511</v>
      </c>
      <c r="H1338" t="s">
        <v>7512</v>
      </c>
      <c r="I1338">
        <v>109464</v>
      </c>
      <c r="J1338">
        <v>2009</v>
      </c>
      <c r="K1338">
        <v>32</v>
      </c>
      <c r="L1338">
        <v>0</v>
      </c>
      <c r="M1338">
        <v>165</v>
      </c>
    </row>
    <row r="1339" spans="1:13" ht="51" x14ac:dyDescent="0.2">
      <c r="A1339">
        <v>1337</v>
      </c>
      <c r="B1339" s="1" t="s">
        <v>7513</v>
      </c>
      <c r="C1339" s="1" t="s">
        <v>7513</v>
      </c>
      <c r="D1339" s="2">
        <v>0.999999999999999</v>
      </c>
      <c r="E1339" t="s">
        <v>7514</v>
      </c>
      <c r="F1339" t="s">
        <v>7515</v>
      </c>
      <c r="G1339" t="s">
        <v>7516</v>
      </c>
      <c r="H1339" t="s">
        <v>7517</v>
      </c>
      <c r="I1339">
        <v>116852</v>
      </c>
      <c r="J1339">
        <v>1304</v>
      </c>
      <c r="K1339">
        <v>125</v>
      </c>
      <c r="L1339">
        <v>0</v>
      </c>
      <c r="M1339">
        <v>171</v>
      </c>
    </row>
    <row r="1340" spans="1:13" ht="34" x14ac:dyDescent="0.2">
      <c r="A1340">
        <v>1338</v>
      </c>
      <c r="B1340" s="1" t="s">
        <v>7518</v>
      </c>
      <c r="C1340" s="1" t="s">
        <v>7518</v>
      </c>
      <c r="D1340" s="2">
        <v>1</v>
      </c>
      <c r="E1340" t="s">
        <v>7519</v>
      </c>
      <c r="F1340" t="s">
        <v>7520</v>
      </c>
      <c r="G1340" t="s">
        <v>7521</v>
      </c>
      <c r="H1340" t="s">
        <v>7522</v>
      </c>
      <c r="I1340">
        <v>148063</v>
      </c>
      <c r="J1340">
        <v>2409</v>
      </c>
      <c r="K1340">
        <v>77</v>
      </c>
      <c r="L1340">
        <v>0</v>
      </c>
      <c r="M1340">
        <v>958</v>
      </c>
    </row>
    <row r="1341" spans="1:13" ht="51" x14ac:dyDescent="0.2">
      <c r="A1341">
        <v>1339</v>
      </c>
      <c r="B1341" s="1" t="s">
        <v>7523</v>
      </c>
      <c r="C1341" s="1" t="s">
        <v>7524</v>
      </c>
      <c r="D1341" s="2">
        <v>0.97612495199129401</v>
      </c>
      <c r="E1341" t="s">
        <v>7525</v>
      </c>
      <c r="F1341" t="s">
        <v>7526</v>
      </c>
      <c r="G1341" t="s">
        <v>7527</v>
      </c>
      <c r="H1341" t="s">
        <v>7528</v>
      </c>
      <c r="I1341">
        <v>39469</v>
      </c>
      <c r="J1341">
        <v>462</v>
      </c>
      <c r="K1341">
        <v>55</v>
      </c>
      <c r="L1341">
        <v>0</v>
      </c>
      <c r="M1341">
        <v>76</v>
      </c>
    </row>
    <row r="1342" spans="1:13" ht="51" x14ac:dyDescent="0.2">
      <c r="A1342">
        <v>1340</v>
      </c>
      <c r="B1342" s="1" t="s">
        <v>7529</v>
      </c>
      <c r="C1342" s="1" t="s">
        <v>7529</v>
      </c>
      <c r="D1342" s="2">
        <v>1</v>
      </c>
      <c r="E1342" t="s">
        <v>7530</v>
      </c>
      <c r="F1342" t="s">
        <v>7531</v>
      </c>
      <c r="G1342" t="s">
        <v>7532</v>
      </c>
      <c r="H1342" t="s">
        <v>7533</v>
      </c>
      <c r="I1342">
        <v>130888</v>
      </c>
      <c r="J1342">
        <v>3147</v>
      </c>
      <c r="K1342">
        <v>50</v>
      </c>
      <c r="L1342">
        <v>0</v>
      </c>
      <c r="M1342">
        <v>271</v>
      </c>
    </row>
    <row r="1343" spans="1:13" ht="34" x14ac:dyDescent="0.2">
      <c r="A1343">
        <v>1341</v>
      </c>
      <c r="B1343" s="1" t="s">
        <v>7534</v>
      </c>
      <c r="C1343" s="1" t="s">
        <v>7535</v>
      </c>
      <c r="D1343" s="2">
        <v>0.89491363057535001</v>
      </c>
      <c r="E1343" t="s">
        <v>7536</v>
      </c>
      <c r="F1343" t="s">
        <v>7537</v>
      </c>
      <c r="G1343" t="s">
        <v>7538</v>
      </c>
      <c r="H1343" t="s">
        <v>7539</v>
      </c>
      <c r="I1343">
        <v>2609166</v>
      </c>
      <c r="J1343">
        <v>55911</v>
      </c>
      <c r="K1343">
        <v>1727</v>
      </c>
      <c r="L1343">
        <v>0</v>
      </c>
      <c r="M1343">
        <v>2282</v>
      </c>
    </row>
    <row r="1344" spans="1:13" ht="51" x14ac:dyDescent="0.2">
      <c r="A1344">
        <v>1342</v>
      </c>
      <c r="B1344" s="1" t="s">
        <v>7540</v>
      </c>
      <c r="C1344" s="1" t="s">
        <v>7541</v>
      </c>
      <c r="D1344" s="2">
        <v>0.98152355729576701</v>
      </c>
      <c r="E1344" t="s">
        <v>7542</v>
      </c>
      <c r="F1344" t="s">
        <v>7543</v>
      </c>
      <c r="G1344" t="s">
        <v>7544</v>
      </c>
      <c r="H1344" t="s">
        <v>7545</v>
      </c>
      <c r="I1344">
        <v>547737</v>
      </c>
      <c r="J1344">
        <v>7103</v>
      </c>
      <c r="K1344">
        <v>115</v>
      </c>
      <c r="L1344">
        <v>0</v>
      </c>
      <c r="M1344">
        <v>832</v>
      </c>
    </row>
    <row r="1345" spans="1:13" ht="34" x14ac:dyDescent="0.2">
      <c r="A1345">
        <v>1343</v>
      </c>
      <c r="B1345" s="1" t="s">
        <v>7546</v>
      </c>
      <c r="C1345" s="1" t="s">
        <v>7546</v>
      </c>
      <c r="D1345" s="2">
        <v>1</v>
      </c>
      <c r="E1345" t="s">
        <v>7547</v>
      </c>
      <c r="F1345" t="s">
        <v>7548</v>
      </c>
      <c r="G1345" t="s">
        <v>7549</v>
      </c>
      <c r="H1345" t="s">
        <v>7550</v>
      </c>
      <c r="I1345">
        <v>79104</v>
      </c>
      <c r="J1345">
        <v>1297</v>
      </c>
      <c r="K1345">
        <v>64</v>
      </c>
      <c r="L1345">
        <v>0</v>
      </c>
      <c r="M1345">
        <v>178</v>
      </c>
    </row>
    <row r="1346" spans="1:13" ht="34" x14ac:dyDescent="0.2">
      <c r="A1346">
        <v>1344</v>
      </c>
      <c r="B1346" s="1" t="s">
        <v>7551</v>
      </c>
      <c r="C1346" s="1" t="s">
        <v>7551</v>
      </c>
      <c r="D1346" s="2">
        <v>1</v>
      </c>
      <c r="E1346" t="s">
        <v>7552</v>
      </c>
      <c r="F1346" t="s">
        <v>7553</v>
      </c>
      <c r="G1346" t="s">
        <v>7554</v>
      </c>
      <c r="H1346" t="s">
        <v>7555</v>
      </c>
      <c r="I1346">
        <v>51069</v>
      </c>
      <c r="J1346">
        <v>481</v>
      </c>
      <c r="K1346">
        <v>40</v>
      </c>
      <c r="L1346">
        <v>0</v>
      </c>
      <c r="M1346">
        <v>74</v>
      </c>
    </row>
    <row r="1347" spans="1:13" ht="34" x14ac:dyDescent="0.2">
      <c r="A1347">
        <v>1345</v>
      </c>
      <c r="B1347" s="1" t="s">
        <v>7556</v>
      </c>
      <c r="C1347" s="1" t="s">
        <v>7557</v>
      </c>
      <c r="D1347" s="2">
        <v>0.97471628645491404</v>
      </c>
      <c r="E1347" t="s">
        <v>7558</v>
      </c>
      <c r="F1347" t="s">
        <v>7559</v>
      </c>
      <c r="G1347" t="s">
        <v>7560</v>
      </c>
      <c r="H1347" t="s">
        <v>7561</v>
      </c>
      <c r="I1347">
        <v>77611</v>
      </c>
      <c r="J1347">
        <v>808</v>
      </c>
      <c r="K1347">
        <v>153</v>
      </c>
      <c r="L1347">
        <v>0</v>
      </c>
      <c r="M1347">
        <v>357</v>
      </c>
    </row>
    <row r="1348" spans="1:13" ht="51" x14ac:dyDescent="0.2">
      <c r="A1348">
        <v>1346</v>
      </c>
      <c r="B1348" s="1" t="s">
        <v>7562</v>
      </c>
      <c r="C1348" s="1" t="s">
        <v>7563</v>
      </c>
      <c r="D1348" s="2">
        <v>0.99206349206349198</v>
      </c>
      <c r="E1348" t="s">
        <v>7564</v>
      </c>
      <c r="F1348" t="s">
        <v>7565</v>
      </c>
      <c r="G1348" t="s">
        <v>7566</v>
      </c>
      <c r="H1348" t="s">
        <v>7567</v>
      </c>
      <c r="I1348">
        <v>17216089</v>
      </c>
      <c r="J1348">
        <v>239410</v>
      </c>
      <c r="K1348">
        <v>4786</v>
      </c>
      <c r="L1348">
        <v>0</v>
      </c>
      <c r="M1348">
        <v>7811</v>
      </c>
    </row>
    <row r="1349" spans="1:13" ht="34" x14ac:dyDescent="0.2">
      <c r="A1349">
        <v>1347</v>
      </c>
      <c r="B1349" s="1" t="s">
        <v>7568</v>
      </c>
      <c r="C1349" s="1" t="s">
        <v>7568</v>
      </c>
      <c r="D1349" s="2">
        <v>1</v>
      </c>
      <c r="E1349" t="s">
        <v>7569</v>
      </c>
      <c r="F1349" t="s">
        <v>7570</v>
      </c>
      <c r="G1349" t="s">
        <v>7571</v>
      </c>
      <c r="H1349" t="s">
        <v>7572</v>
      </c>
      <c r="I1349">
        <v>91324</v>
      </c>
      <c r="J1349">
        <v>1453</v>
      </c>
      <c r="K1349">
        <v>53</v>
      </c>
      <c r="L1349">
        <v>0</v>
      </c>
      <c r="M1349">
        <v>127</v>
      </c>
    </row>
    <row r="1350" spans="1:13" ht="34" x14ac:dyDescent="0.2">
      <c r="A1350">
        <v>1348</v>
      </c>
      <c r="B1350" s="1" t="s">
        <v>7573</v>
      </c>
      <c r="C1350" s="1" t="s">
        <v>7573</v>
      </c>
      <c r="D1350" s="2">
        <v>0.999999999999999</v>
      </c>
      <c r="E1350" t="s">
        <v>7574</v>
      </c>
      <c r="F1350" t="s">
        <v>7575</v>
      </c>
      <c r="G1350" t="s">
        <v>7576</v>
      </c>
      <c r="H1350" t="s">
        <v>7577</v>
      </c>
      <c r="I1350">
        <v>44062</v>
      </c>
      <c r="J1350">
        <v>659</v>
      </c>
      <c r="K1350">
        <v>174</v>
      </c>
      <c r="L1350">
        <v>0</v>
      </c>
      <c r="M1350">
        <v>250</v>
      </c>
    </row>
    <row r="1351" spans="1:13" ht="34" x14ac:dyDescent="0.2">
      <c r="A1351">
        <v>1349</v>
      </c>
      <c r="B1351" s="1" t="s">
        <v>7578</v>
      </c>
      <c r="C1351" s="1" t="s">
        <v>7578</v>
      </c>
      <c r="D1351" s="2">
        <v>1</v>
      </c>
      <c r="E1351" t="s">
        <v>7579</v>
      </c>
      <c r="F1351" t="s">
        <v>7580</v>
      </c>
      <c r="G1351" t="s">
        <v>7581</v>
      </c>
      <c r="H1351" t="s">
        <v>7582</v>
      </c>
      <c r="I1351">
        <v>88890</v>
      </c>
      <c r="J1351">
        <v>2182</v>
      </c>
      <c r="K1351">
        <v>47</v>
      </c>
      <c r="L1351">
        <v>0</v>
      </c>
      <c r="M1351">
        <v>148</v>
      </c>
    </row>
    <row r="1352" spans="1:13" ht="51" x14ac:dyDescent="0.2">
      <c r="A1352">
        <v>1350</v>
      </c>
      <c r="B1352" s="1" t="s">
        <v>7583</v>
      </c>
      <c r="C1352" s="1" t="s">
        <v>7583</v>
      </c>
      <c r="D1352" s="2">
        <v>1</v>
      </c>
      <c r="E1352" t="s">
        <v>7584</v>
      </c>
      <c r="F1352" t="s">
        <v>7585</v>
      </c>
      <c r="G1352" t="s">
        <v>7586</v>
      </c>
      <c r="H1352" t="s">
        <v>7587</v>
      </c>
      <c r="I1352">
        <v>30298</v>
      </c>
      <c r="J1352">
        <v>395</v>
      </c>
      <c r="K1352">
        <v>29</v>
      </c>
      <c r="L1352">
        <v>0</v>
      </c>
      <c r="M1352">
        <v>39</v>
      </c>
    </row>
    <row r="1353" spans="1:13" ht="51" x14ac:dyDescent="0.2">
      <c r="A1353">
        <v>1351</v>
      </c>
      <c r="B1353" s="1" t="s">
        <v>7588</v>
      </c>
      <c r="C1353" s="1" t="s">
        <v>7588</v>
      </c>
      <c r="D1353" s="2">
        <v>0.999999999999999</v>
      </c>
      <c r="E1353" t="s">
        <v>7589</v>
      </c>
      <c r="F1353" t="s">
        <v>7590</v>
      </c>
      <c r="G1353" t="s">
        <v>7591</v>
      </c>
      <c r="H1353" t="s">
        <v>7592</v>
      </c>
      <c r="I1353">
        <v>62754</v>
      </c>
      <c r="J1353">
        <v>681</v>
      </c>
      <c r="K1353">
        <v>75</v>
      </c>
      <c r="L1353">
        <v>0</v>
      </c>
      <c r="M1353">
        <v>69</v>
      </c>
    </row>
    <row r="1354" spans="1:13" ht="51" x14ac:dyDescent="0.2">
      <c r="A1354">
        <v>1352</v>
      </c>
      <c r="B1354" s="1" t="s">
        <v>7593</v>
      </c>
      <c r="C1354" s="1" t="s">
        <v>7593</v>
      </c>
      <c r="D1354" s="2">
        <v>1</v>
      </c>
      <c r="E1354" t="s">
        <v>7594</v>
      </c>
      <c r="F1354" t="s">
        <v>7595</v>
      </c>
      <c r="G1354" t="s">
        <v>7596</v>
      </c>
      <c r="H1354" t="s">
        <v>7597</v>
      </c>
      <c r="I1354">
        <v>136970</v>
      </c>
      <c r="J1354">
        <v>2095</v>
      </c>
      <c r="K1354">
        <v>88</v>
      </c>
      <c r="L1354">
        <v>0</v>
      </c>
      <c r="M1354">
        <v>112</v>
      </c>
    </row>
    <row r="1355" spans="1:13" ht="34" x14ac:dyDescent="0.2">
      <c r="A1355">
        <v>1353</v>
      </c>
      <c r="B1355" s="1" t="s">
        <v>7598</v>
      </c>
      <c r="C1355" s="1" t="s">
        <v>7599</v>
      </c>
      <c r="D1355" s="2">
        <v>0.96243547902290605</v>
      </c>
      <c r="E1355" t="s">
        <v>7600</v>
      </c>
      <c r="F1355" t="s">
        <v>7601</v>
      </c>
      <c r="G1355" t="s">
        <v>7602</v>
      </c>
      <c r="H1355" t="s">
        <v>7603</v>
      </c>
      <c r="I1355">
        <v>635041</v>
      </c>
      <c r="J1355">
        <v>13786</v>
      </c>
      <c r="K1355">
        <v>382</v>
      </c>
      <c r="L1355">
        <v>0</v>
      </c>
      <c r="M1355">
        <v>812</v>
      </c>
    </row>
    <row r="1356" spans="1:13" ht="34" x14ac:dyDescent="0.2">
      <c r="A1356">
        <v>1354</v>
      </c>
      <c r="B1356" s="1" t="s">
        <v>7604</v>
      </c>
      <c r="C1356" s="1" t="s">
        <v>7604</v>
      </c>
      <c r="D1356" s="2">
        <v>1</v>
      </c>
      <c r="E1356" t="s">
        <v>7605</v>
      </c>
      <c r="F1356" t="s">
        <v>7606</v>
      </c>
      <c r="G1356" t="s">
        <v>7607</v>
      </c>
      <c r="H1356" t="s">
        <v>7608</v>
      </c>
      <c r="I1356">
        <v>273046</v>
      </c>
      <c r="J1356">
        <v>2534</v>
      </c>
      <c r="K1356">
        <v>721</v>
      </c>
      <c r="L1356">
        <v>0</v>
      </c>
      <c r="M1356">
        <v>475</v>
      </c>
    </row>
    <row r="1357" spans="1:13" ht="34" x14ac:dyDescent="0.2">
      <c r="A1357">
        <v>1355</v>
      </c>
      <c r="B1357" s="1" t="s">
        <v>7609</v>
      </c>
      <c r="C1357" s="1" t="s">
        <v>7609</v>
      </c>
      <c r="D1357" s="2">
        <v>1</v>
      </c>
      <c r="E1357" t="s">
        <v>7610</v>
      </c>
      <c r="F1357" t="s">
        <v>7611</v>
      </c>
      <c r="G1357" t="s">
        <v>7612</v>
      </c>
      <c r="H1357" t="s">
        <v>7613</v>
      </c>
      <c r="I1357">
        <v>31366</v>
      </c>
      <c r="J1357">
        <v>436</v>
      </c>
      <c r="K1357">
        <v>27</v>
      </c>
      <c r="L1357">
        <v>0</v>
      </c>
      <c r="M1357">
        <v>52</v>
      </c>
    </row>
    <row r="1358" spans="1:13" ht="34" x14ac:dyDescent="0.2">
      <c r="A1358">
        <v>1356</v>
      </c>
      <c r="B1358" s="1" t="s">
        <v>7614</v>
      </c>
      <c r="C1358" s="1" t="s">
        <v>7614</v>
      </c>
      <c r="D1358" s="2">
        <v>1</v>
      </c>
      <c r="E1358" t="s">
        <v>7615</v>
      </c>
      <c r="F1358" t="s">
        <v>7616</v>
      </c>
      <c r="G1358" t="s">
        <v>7617</v>
      </c>
      <c r="H1358" t="s">
        <v>7618</v>
      </c>
      <c r="I1358">
        <v>132486</v>
      </c>
      <c r="J1358">
        <v>1725</v>
      </c>
      <c r="K1358">
        <v>56</v>
      </c>
      <c r="L1358">
        <v>0</v>
      </c>
      <c r="M1358">
        <v>137</v>
      </c>
    </row>
    <row r="1359" spans="1:13" ht="34" x14ac:dyDescent="0.2">
      <c r="A1359">
        <v>1357</v>
      </c>
      <c r="B1359" s="1" t="s">
        <v>7619</v>
      </c>
      <c r="C1359" s="1" t="s">
        <v>7620</v>
      </c>
      <c r="D1359" s="2">
        <v>0.96280092231468295</v>
      </c>
      <c r="E1359" t="s">
        <v>7621</v>
      </c>
      <c r="F1359" t="s">
        <v>7622</v>
      </c>
      <c r="G1359" t="s">
        <v>7623</v>
      </c>
      <c r="H1359" t="s">
        <v>7624</v>
      </c>
      <c r="I1359">
        <v>27233</v>
      </c>
      <c r="J1359">
        <v>517</v>
      </c>
      <c r="K1359">
        <v>26</v>
      </c>
      <c r="L1359">
        <v>0</v>
      </c>
      <c r="M1359">
        <v>76</v>
      </c>
    </row>
    <row r="1360" spans="1:13" ht="51" x14ac:dyDescent="0.2">
      <c r="A1360">
        <v>1358</v>
      </c>
      <c r="B1360" s="1" t="s">
        <v>7625</v>
      </c>
      <c r="C1360" s="1" t="s">
        <v>7626</v>
      </c>
      <c r="D1360" s="2">
        <v>0.98375376788909497</v>
      </c>
      <c r="E1360" t="s">
        <v>7627</v>
      </c>
      <c r="F1360" t="s">
        <v>7628</v>
      </c>
      <c r="G1360" t="s">
        <v>7629</v>
      </c>
      <c r="H1360" t="s">
        <v>7630</v>
      </c>
      <c r="I1360">
        <v>136181</v>
      </c>
      <c r="J1360">
        <v>1964</v>
      </c>
      <c r="K1360">
        <v>47</v>
      </c>
      <c r="L1360">
        <v>0</v>
      </c>
    </row>
    <row r="1361" spans="1:13" ht="51" x14ac:dyDescent="0.2">
      <c r="A1361">
        <v>1359</v>
      </c>
      <c r="B1361" s="1" t="s">
        <v>7631</v>
      </c>
      <c r="C1361" s="1" t="s">
        <v>7631</v>
      </c>
      <c r="D1361" s="2">
        <v>1</v>
      </c>
      <c r="E1361" t="s">
        <v>7632</v>
      </c>
      <c r="F1361" t="s">
        <v>7633</v>
      </c>
      <c r="G1361" t="s">
        <v>7634</v>
      </c>
      <c r="H1361" t="s">
        <v>7635</v>
      </c>
      <c r="I1361">
        <v>120093</v>
      </c>
      <c r="J1361">
        <v>1828</v>
      </c>
      <c r="K1361">
        <v>55</v>
      </c>
      <c r="L1361">
        <v>0</v>
      </c>
      <c r="M1361">
        <v>319</v>
      </c>
    </row>
    <row r="1362" spans="1:13" ht="51" x14ac:dyDescent="0.2">
      <c r="A1362">
        <v>1360</v>
      </c>
      <c r="B1362" s="1" t="s">
        <v>7636</v>
      </c>
      <c r="C1362" s="1" t="s">
        <v>7636</v>
      </c>
      <c r="D1362" s="2">
        <v>1</v>
      </c>
      <c r="E1362" t="s">
        <v>7637</v>
      </c>
      <c r="F1362" t="s">
        <v>7638</v>
      </c>
      <c r="G1362" t="s">
        <v>7639</v>
      </c>
      <c r="H1362" t="s">
        <v>7640</v>
      </c>
      <c r="I1362">
        <v>38399</v>
      </c>
      <c r="J1362">
        <v>718</v>
      </c>
      <c r="K1362">
        <v>147</v>
      </c>
      <c r="L1362">
        <v>0</v>
      </c>
      <c r="M1362">
        <v>115</v>
      </c>
    </row>
    <row r="1363" spans="1:13" ht="34" x14ac:dyDescent="0.2">
      <c r="A1363">
        <v>1361</v>
      </c>
      <c r="B1363" s="1" t="s">
        <v>7641</v>
      </c>
      <c r="C1363" s="1" t="s">
        <v>7642</v>
      </c>
      <c r="D1363" s="2">
        <v>0.97360383430083897</v>
      </c>
      <c r="E1363" t="s">
        <v>7643</v>
      </c>
      <c r="F1363" t="s">
        <v>7644</v>
      </c>
      <c r="G1363" t="s">
        <v>7645</v>
      </c>
      <c r="H1363" t="s">
        <v>7646</v>
      </c>
      <c r="I1363">
        <v>130989</v>
      </c>
      <c r="J1363">
        <v>918</v>
      </c>
      <c r="K1363">
        <v>218</v>
      </c>
      <c r="L1363">
        <v>0</v>
      </c>
      <c r="M1363">
        <v>157</v>
      </c>
    </row>
    <row r="1364" spans="1:13" ht="34" x14ac:dyDescent="0.2">
      <c r="A1364">
        <v>1362</v>
      </c>
      <c r="B1364" s="1" t="s">
        <v>7647</v>
      </c>
      <c r="C1364" s="1" t="s">
        <v>7648</v>
      </c>
      <c r="D1364" s="2">
        <v>0.99019607843137203</v>
      </c>
      <c r="E1364" t="s">
        <v>7649</v>
      </c>
      <c r="F1364" t="s">
        <v>7650</v>
      </c>
      <c r="G1364" t="s">
        <v>7651</v>
      </c>
      <c r="H1364" t="s">
        <v>7652</v>
      </c>
      <c r="I1364">
        <v>98768</v>
      </c>
      <c r="J1364">
        <v>1405</v>
      </c>
      <c r="K1364">
        <v>53</v>
      </c>
      <c r="L1364">
        <v>0</v>
      </c>
      <c r="M1364">
        <v>217</v>
      </c>
    </row>
    <row r="1365" spans="1:13" ht="51" x14ac:dyDescent="0.2">
      <c r="A1365">
        <v>1363</v>
      </c>
      <c r="B1365" s="1" t="s">
        <v>7653</v>
      </c>
      <c r="C1365" s="1" t="s">
        <v>7654</v>
      </c>
      <c r="D1365" s="2">
        <v>0.91783812614359395</v>
      </c>
      <c r="E1365" t="s">
        <v>7655</v>
      </c>
      <c r="F1365" t="s">
        <v>7656</v>
      </c>
      <c r="G1365" t="s">
        <v>7657</v>
      </c>
      <c r="H1365" t="s">
        <v>7658</v>
      </c>
      <c r="I1365">
        <v>97018</v>
      </c>
      <c r="J1365">
        <v>791</v>
      </c>
      <c r="K1365">
        <v>29</v>
      </c>
      <c r="L1365">
        <v>0</v>
      </c>
      <c r="M1365">
        <v>39</v>
      </c>
    </row>
    <row r="1366" spans="1:13" ht="34" x14ac:dyDescent="0.2">
      <c r="A1366">
        <v>1364</v>
      </c>
      <c r="B1366" s="1" t="s">
        <v>7659</v>
      </c>
      <c r="C1366" s="1" t="s">
        <v>7660</v>
      </c>
      <c r="D1366" s="2">
        <v>0.98387096774193505</v>
      </c>
      <c r="E1366" t="s">
        <v>7661</v>
      </c>
      <c r="F1366" t="s">
        <v>7662</v>
      </c>
      <c r="G1366" t="s">
        <v>7663</v>
      </c>
      <c r="H1366" t="s">
        <v>7664</v>
      </c>
      <c r="I1366">
        <v>136332</v>
      </c>
      <c r="J1366">
        <v>1752</v>
      </c>
      <c r="K1366">
        <v>49</v>
      </c>
      <c r="L1366">
        <v>0</v>
      </c>
      <c r="M1366">
        <v>187</v>
      </c>
    </row>
    <row r="1367" spans="1:13" ht="51" x14ac:dyDescent="0.2">
      <c r="A1367">
        <v>1365</v>
      </c>
      <c r="B1367" s="1" t="s">
        <v>7665</v>
      </c>
      <c r="C1367" s="1" t="s">
        <v>7666</v>
      </c>
      <c r="D1367" s="2">
        <v>0.99248120300751796</v>
      </c>
      <c r="E1367" t="s">
        <v>7667</v>
      </c>
      <c r="F1367" t="s">
        <v>7668</v>
      </c>
      <c r="G1367" t="s">
        <v>7669</v>
      </c>
      <c r="H1367" t="s">
        <v>7670</v>
      </c>
      <c r="I1367">
        <v>252950</v>
      </c>
      <c r="J1367">
        <v>3650</v>
      </c>
      <c r="K1367">
        <v>285</v>
      </c>
      <c r="L1367">
        <v>0</v>
      </c>
      <c r="M1367">
        <v>276</v>
      </c>
    </row>
    <row r="1368" spans="1:13" ht="34" x14ac:dyDescent="0.2">
      <c r="A1368">
        <v>1366</v>
      </c>
      <c r="B1368" s="1" t="s">
        <v>7671</v>
      </c>
      <c r="C1368" s="1" t="s">
        <v>7671</v>
      </c>
      <c r="D1368" s="2">
        <v>1</v>
      </c>
      <c r="E1368" t="s">
        <v>7672</v>
      </c>
      <c r="F1368" t="s">
        <v>7673</v>
      </c>
      <c r="G1368" t="s">
        <v>7674</v>
      </c>
      <c r="H1368" t="s">
        <v>7675</v>
      </c>
      <c r="I1368">
        <v>64158</v>
      </c>
      <c r="J1368">
        <v>772</v>
      </c>
      <c r="K1368">
        <v>253</v>
      </c>
      <c r="L1368">
        <v>0</v>
      </c>
      <c r="M1368">
        <v>481</v>
      </c>
    </row>
    <row r="1369" spans="1:13" ht="51" x14ac:dyDescent="0.2">
      <c r="A1369">
        <v>1367</v>
      </c>
      <c r="B1369" s="1" t="s">
        <v>7676</v>
      </c>
      <c r="C1369" s="1" t="s">
        <v>7676</v>
      </c>
      <c r="D1369" s="2">
        <v>0.999999999999999</v>
      </c>
      <c r="E1369" t="s">
        <v>7677</v>
      </c>
      <c r="F1369" t="s">
        <v>7678</v>
      </c>
      <c r="G1369" t="s">
        <v>7679</v>
      </c>
      <c r="H1369" t="s">
        <v>7680</v>
      </c>
      <c r="I1369">
        <v>25917</v>
      </c>
      <c r="J1369">
        <v>319</v>
      </c>
      <c r="K1369">
        <v>40</v>
      </c>
      <c r="L1369">
        <v>0</v>
      </c>
      <c r="M1369">
        <v>37</v>
      </c>
    </row>
    <row r="1370" spans="1:13" ht="34" x14ac:dyDescent="0.2">
      <c r="A1370">
        <v>1368</v>
      </c>
      <c r="B1370" s="1" t="s">
        <v>7681</v>
      </c>
      <c r="C1370" s="1" t="s">
        <v>7682</v>
      </c>
      <c r="D1370" s="2">
        <v>0.99130434782608701</v>
      </c>
      <c r="E1370" t="s">
        <v>7683</v>
      </c>
      <c r="F1370" t="s">
        <v>7684</v>
      </c>
      <c r="G1370" t="s">
        <v>7685</v>
      </c>
      <c r="H1370" t="s">
        <v>7686</v>
      </c>
      <c r="I1370">
        <v>7151</v>
      </c>
      <c r="J1370">
        <v>92</v>
      </c>
      <c r="K1370">
        <v>1</v>
      </c>
      <c r="L1370">
        <v>0</v>
      </c>
      <c r="M1370">
        <v>7</v>
      </c>
    </row>
    <row r="1371" spans="1:13" ht="51" x14ac:dyDescent="0.2">
      <c r="A1371">
        <v>1369</v>
      </c>
      <c r="B1371" s="1" t="s">
        <v>7687</v>
      </c>
      <c r="C1371" s="1" t="s">
        <v>7688</v>
      </c>
      <c r="D1371" s="2">
        <v>0.96109407680149395</v>
      </c>
      <c r="E1371" t="s">
        <v>7689</v>
      </c>
      <c r="F1371" t="s">
        <v>7690</v>
      </c>
      <c r="G1371" t="s">
        <v>7691</v>
      </c>
      <c r="H1371" t="s">
        <v>7692</v>
      </c>
      <c r="I1371">
        <v>84849</v>
      </c>
      <c r="J1371">
        <v>528</v>
      </c>
      <c r="K1371">
        <v>17</v>
      </c>
      <c r="L1371">
        <v>0</v>
      </c>
      <c r="M1371">
        <v>32</v>
      </c>
    </row>
    <row r="1372" spans="1:13" ht="51" x14ac:dyDescent="0.2">
      <c r="A1372">
        <v>1370</v>
      </c>
      <c r="B1372" s="1" t="s">
        <v>7693</v>
      </c>
      <c r="C1372" s="1" t="s">
        <v>7694</v>
      </c>
      <c r="D1372" s="2">
        <v>0.96924271495440495</v>
      </c>
      <c r="F1372" t="s">
        <v>7695</v>
      </c>
      <c r="G1372" t="s">
        <v>7696</v>
      </c>
      <c r="H1372" t="s">
        <v>7697</v>
      </c>
      <c r="I1372">
        <v>244</v>
      </c>
      <c r="J1372">
        <v>1</v>
      </c>
      <c r="K1372">
        <v>1</v>
      </c>
      <c r="L1372">
        <v>0</v>
      </c>
      <c r="M1372">
        <v>2</v>
      </c>
    </row>
    <row r="1373" spans="1:13" ht="51" x14ac:dyDescent="0.2">
      <c r="A1373">
        <v>1371</v>
      </c>
      <c r="B1373" s="1" t="s">
        <v>7698</v>
      </c>
      <c r="C1373" s="1" t="s">
        <v>7699</v>
      </c>
      <c r="D1373" s="2">
        <v>0.99421965317919003</v>
      </c>
      <c r="E1373" t="s">
        <v>7700</v>
      </c>
      <c r="F1373" t="s">
        <v>7701</v>
      </c>
      <c r="G1373" t="s">
        <v>7702</v>
      </c>
      <c r="H1373" t="s">
        <v>7703</v>
      </c>
      <c r="I1373">
        <v>638285</v>
      </c>
      <c r="J1373">
        <v>5067</v>
      </c>
      <c r="K1373">
        <v>303</v>
      </c>
      <c r="L1373">
        <v>0</v>
      </c>
      <c r="M1373">
        <v>565</v>
      </c>
    </row>
    <row r="1374" spans="1:13" ht="51" x14ac:dyDescent="0.2">
      <c r="A1374">
        <v>1372</v>
      </c>
      <c r="B1374" s="1" t="s">
        <v>7704</v>
      </c>
      <c r="C1374" s="1" t="s">
        <v>7704</v>
      </c>
      <c r="D1374" s="2">
        <v>1</v>
      </c>
      <c r="E1374" t="s">
        <v>7705</v>
      </c>
      <c r="F1374" t="s">
        <v>7706</v>
      </c>
      <c r="G1374" t="s">
        <v>7707</v>
      </c>
      <c r="H1374" t="s">
        <v>7708</v>
      </c>
      <c r="I1374">
        <v>27775</v>
      </c>
      <c r="J1374">
        <v>463</v>
      </c>
      <c r="K1374">
        <v>74</v>
      </c>
      <c r="L1374">
        <v>0</v>
      </c>
      <c r="M1374">
        <v>85</v>
      </c>
    </row>
    <row r="1375" spans="1:13" ht="51" x14ac:dyDescent="0.2">
      <c r="A1375">
        <v>1373</v>
      </c>
      <c r="B1375" s="1" t="s">
        <v>7709</v>
      </c>
      <c r="C1375" s="1" t="s">
        <v>7709</v>
      </c>
      <c r="D1375" s="2">
        <v>0.999999999999999</v>
      </c>
      <c r="E1375" t="s">
        <v>7710</v>
      </c>
      <c r="F1375" t="s">
        <v>7711</v>
      </c>
      <c r="G1375" t="s">
        <v>7712</v>
      </c>
      <c r="H1375" t="s">
        <v>7713</v>
      </c>
      <c r="I1375">
        <v>102024</v>
      </c>
      <c r="J1375">
        <v>1485</v>
      </c>
      <c r="K1375">
        <v>25</v>
      </c>
      <c r="L1375">
        <v>0</v>
      </c>
      <c r="M1375">
        <v>90</v>
      </c>
    </row>
    <row r="1376" spans="1:13" ht="34" x14ac:dyDescent="0.2">
      <c r="A1376">
        <v>1374</v>
      </c>
      <c r="B1376" s="1" t="s">
        <v>7714</v>
      </c>
      <c r="C1376" s="1" t="s">
        <v>7714</v>
      </c>
      <c r="D1376" s="2">
        <v>1</v>
      </c>
      <c r="E1376" t="s">
        <v>7715</v>
      </c>
      <c r="F1376" t="s">
        <v>7716</v>
      </c>
      <c r="G1376" t="s">
        <v>7717</v>
      </c>
      <c r="H1376" t="s">
        <v>7718</v>
      </c>
      <c r="I1376">
        <v>32025</v>
      </c>
      <c r="J1376">
        <v>496</v>
      </c>
      <c r="K1376">
        <v>27</v>
      </c>
      <c r="L1376">
        <v>0</v>
      </c>
      <c r="M1376">
        <v>92</v>
      </c>
    </row>
    <row r="1377" spans="1:13" ht="34" x14ac:dyDescent="0.2">
      <c r="A1377">
        <v>1375</v>
      </c>
      <c r="B1377" s="1" t="s">
        <v>7719</v>
      </c>
      <c r="C1377" s="1" t="s">
        <v>7720</v>
      </c>
      <c r="D1377" s="2">
        <v>0.98148148148148096</v>
      </c>
      <c r="E1377" t="s">
        <v>7721</v>
      </c>
      <c r="F1377" t="s">
        <v>7722</v>
      </c>
      <c r="G1377" t="s">
        <v>7723</v>
      </c>
      <c r="H1377" t="s">
        <v>7724</v>
      </c>
      <c r="I1377">
        <v>82567</v>
      </c>
      <c r="J1377">
        <v>688</v>
      </c>
      <c r="K1377">
        <v>35</v>
      </c>
      <c r="L1377">
        <v>0</v>
      </c>
      <c r="M1377">
        <v>51</v>
      </c>
    </row>
    <row r="1378" spans="1:13" ht="34" x14ac:dyDescent="0.2">
      <c r="A1378">
        <v>1376</v>
      </c>
      <c r="B1378" s="1" t="s">
        <v>7725</v>
      </c>
      <c r="C1378" s="1" t="s">
        <v>7726</v>
      </c>
      <c r="D1378" s="2">
        <v>0.92624547084933495</v>
      </c>
      <c r="E1378" t="s">
        <v>7727</v>
      </c>
      <c r="F1378" t="s">
        <v>7728</v>
      </c>
      <c r="G1378" t="s">
        <v>7729</v>
      </c>
      <c r="H1378" t="s">
        <v>7730</v>
      </c>
      <c r="I1378">
        <v>357606</v>
      </c>
      <c r="J1378">
        <v>2389</v>
      </c>
      <c r="K1378">
        <v>315</v>
      </c>
      <c r="L1378">
        <v>0</v>
      </c>
      <c r="M1378">
        <v>169</v>
      </c>
    </row>
    <row r="1379" spans="1:13" ht="68" x14ac:dyDescent="0.2">
      <c r="A1379">
        <v>1377</v>
      </c>
      <c r="B1379" s="1" t="s">
        <v>7731</v>
      </c>
      <c r="C1379" s="1" t="s">
        <v>7731</v>
      </c>
      <c r="D1379" s="2">
        <v>1</v>
      </c>
      <c r="E1379" t="s">
        <v>7732</v>
      </c>
      <c r="F1379" t="s">
        <v>7733</v>
      </c>
      <c r="G1379" t="s">
        <v>7734</v>
      </c>
      <c r="H1379" t="s">
        <v>7735</v>
      </c>
      <c r="I1379">
        <v>450989</v>
      </c>
      <c r="J1379">
        <v>8502</v>
      </c>
      <c r="K1379">
        <v>113</v>
      </c>
      <c r="L1379">
        <v>0</v>
      </c>
      <c r="M1379">
        <v>474</v>
      </c>
    </row>
    <row r="1380" spans="1:13" ht="34" x14ac:dyDescent="0.2">
      <c r="A1380">
        <v>1378</v>
      </c>
      <c r="B1380" s="1" t="s">
        <v>7736</v>
      </c>
      <c r="C1380" s="1" t="s">
        <v>7736</v>
      </c>
      <c r="D1380" s="2">
        <v>1</v>
      </c>
      <c r="E1380" t="s">
        <v>7737</v>
      </c>
      <c r="F1380" t="s">
        <v>7738</v>
      </c>
      <c r="G1380" t="s">
        <v>7739</v>
      </c>
      <c r="H1380" t="s">
        <v>7740</v>
      </c>
      <c r="I1380">
        <v>264404</v>
      </c>
      <c r="J1380">
        <v>3852</v>
      </c>
      <c r="K1380">
        <v>125</v>
      </c>
      <c r="L1380">
        <v>0</v>
      </c>
      <c r="M1380">
        <v>227</v>
      </c>
    </row>
    <row r="1381" spans="1:13" ht="51" x14ac:dyDescent="0.2">
      <c r="A1381">
        <v>1379</v>
      </c>
      <c r="B1381" s="1" t="s">
        <v>7741</v>
      </c>
      <c r="C1381" s="1" t="s">
        <v>7742</v>
      </c>
      <c r="D1381" s="2">
        <v>0.92015753839784598</v>
      </c>
      <c r="E1381" t="s">
        <v>7743</v>
      </c>
      <c r="F1381" t="s">
        <v>7744</v>
      </c>
      <c r="G1381" t="s">
        <v>7745</v>
      </c>
      <c r="H1381" t="s">
        <v>7746</v>
      </c>
      <c r="I1381">
        <v>46639</v>
      </c>
      <c r="J1381">
        <v>1044</v>
      </c>
      <c r="K1381">
        <v>88</v>
      </c>
      <c r="L1381">
        <v>0</v>
      </c>
      <c r="M1381">
        <v>182</v>
      </c>
    </row>
    <row r="1382" spans="1:13" ht="34" x14ac:dyDescent="0.2">
      <c r="A1382">
        <v>1380</v>
      </c>
      <c r="B1382" s="1" t="s">
        <v>7747</v>
      </c>
      <c r="C1382" s="1" t="s">
        <v>7747</v>
      </c>
      <c r="D1382" s="2">
        <v>1</v>
      </c>
      <c r="E1382" t="s">
        <v>7748</v>
      </c>
      <c r="F1382" t="s">
        <v>7749</v>
      </c>
      <c r="G1382" t="s">
        <v>7750</v>
      </c>
      <c r="H1382" t="s">
        <v>7751</v>
      </c>
      <c r="I1382">
        <v>28958</v>
      </c>
      <c r="J1382">
        <v>351</v>
      </c>
      <c r="K1382">
        <v>25</v>
      </c>
      <c r="L1382">
        <v>0</v>
      </c>
      <c r="M1382">
        <v>40</v>
      </c>
    </row>
    <row r="1383" spans="1:13" ht="34" x14ac:dyDescent="0.2">
      <c r="A1383">
        <v>1381</v>
      </c>
      <c r="B1383" s="1" t="s">
        <v>7752</v>
      </c>
      <c r="C1383" s="1" t="s">
        <v>7753</v>
      </c>
      <c r="D1383" s="2">
        <v>0.98936170212765895</v>
      </c>
      <c r="E1383" t="s">
        <v>7754</v>
      </c>
      <c r="F1383" t="s">
        <v>7755</v>
      </c>
      <c r="G1383" t="s">
        <v>7756</v>
      </c>
      <c r="H1383" t="s">
        <v>7757</v>
      </c>
      <c r="I1383">
        <v>5229382</v>
      </c>
      <c r="J1383">
        <v>126873</v>
      </c>
      <c r="K1383">
        <v>9035</v>
      </c>
      <c r="L1383">
        <v>0</v>
      </c>
      <c r="M1383">
        <v>17879</v>
      </c>
    </row>
    <row r="1384" spans="1:13" ht="34" x14ac:dyDescent="0.2">
      <c r="A1384">
        <v>1382</v>
      </c>
      <c r="B1384" s="1" t="s">
        <v>7758</v>
      </c>
      <c r="C1384" s="1" t="s">
        <v>7758</v>
      </c>
      <c r="D1384" s="2">
        <v>1</v>
      </c>
      <c r="E1384" t="s">
        <v>7759</v>
      </c>
      <c r="F1384" t="s">
        <v>7760</v>
      </c>
      <c r="G1384" t="s">
        <v>7761</v>
      </c>
      <c r="H1384" t="s">
        <v>7762</v>
      </c>
      <c r="I1384">
        <v>413541</v>
      </c>
      <c r="J1384">
        <v>3360</v>
      </c>
      <c r="K1384">
        <v>150</v>
      </c>
      <c r="L1384">
        <v>0</v>
      </c>
      <c r="M1384">
        <v>467</v>
      </c>
    </row>
    <row r="1385" spans="1:13" ht="51" x14ac:dyDescent="0.2">
      <c r="A1385">
        <v>1383</v>
      </c>
      <c r="B1385" s="1" t="s">
        <v>7763</v>
      </c>
      <c r="C1385" s="1" t="s">
        <v>7764</v>
      </c>
      <c r="D1385" s="2">
        <v>0.86043989283547295</v>
      </c>
      <c r="E1385" t="s">
        <v>7765</v>
      </c>
      <c r="F1385" t="s">
        <v>7766</v>
      </c>
      <c r="G1385" t="s">
        <v>7767</v>
      </c>
      <c r="H1385" t="s">
        <v>7768</v>
      </c>
      <c r="I1385">
        <v>5543281</v>
      </c>
      <c r="J1385">
        <v>35062</v>
      </c>
      <c r="K1385">
        <v>864</v>
      </c>
      <c r="L1385">
        <v>0</v>
      </c>
      <c r="M1385">
        <v>1896</v>
      </c>
    </row>
    <row r="1386" spans="1:13" ht="34" x14ac:dyDescent="0.2">
      <c r="A1386">
        <v>1384</v>
      </c>
      <c r="B1386" s="1" t="s">
        <v>7769</v>
      </c>
      <c r="C1386" s="1" t="s">
        <v>7769</v>
      </c>
      <c r="D1386" s="2">
        <v>1</v>
      </c>
      <c r="E1386" t="s">
        <v>7770</v>
      </c>
      <c r="F1386" t="s">
        <v>7771</v>
      </c>
      <c r="G1386" t="s">
        <v>7772</v>
      </c>
      <c r="H1386" t="s">
        <v>7773</v>
      </c>
      <c r="I1386">
        <v>172242</v>
      </c>
      <c r="J1386">
        <v>3294</v>
      </c>
      <c r="K1386">
        <v>66</v>
      </c>
      <c r="L1386">
        <v>0</v>
      </c>
      <c r="M1386">
        <v>93</v>
      </c>
    </row>
    <row r="1387" spans="1:13" ht="34" x14ac:dyDescent="0.2">
      <c r="A1387">
        <v>1385</v>
      </c>
      <c r="B1387" s="1" t="s">
        <v>7774</v>
      </c>
      <c r="C1387" s="1" t="s">
        <v>7775</v>
      </c>
      <c r="D1387" s="2">
        <v>0.984615384615384</v>
      </c>
      <c r="E1387" t="s">
        <v>7776</v>
      </c>
      <c r="F1387" t="s">
        <v>7777</v>
      </c>
      <c r="G1387" t="s">
        <v>7778</v>
      </c>
      <c r="H1387" t="s">
        <v>7779</v>
      </c>
      <c r="I1387">
        <v>569574</v>
      </c>
      <c r="J1387">
        <v>7371</v>
      </c>
      <c r="K1387">
        <v>176</v>
      </c>
      <c r="L1387">
        <v>0</v>
      </c>
      <c r="M1387">
        <v>745</v>
      </c>
    </row>
    <row r="1388" spans="1:13" ht="51" x14ac:dyDescent="0.2">
      <c r="A1388">
        <v>1386</v>
      </c>
      <c r="B1388" s="1" t="s">
        <v>7780</v>
      </c>
      <c r="C1388" s="1" t="s">
        <v>7780</v>
      </c>
      <c r="D1388" s="2">
        <v>1</v>
      </c>
      <c r="E1388" t="s">
        <v>7781</v>
      </c>
      <c r="F1388" t="s">
        <v>7782</v>
      </c>
      <c r="G1388" t="s">
        <v>7783</v>
      </c>
      <c r="H1388" t="s">
        <v>7784</v>
      </c>
      <c r="I1388">
        <v>492736</v>
      </c>
      <c r="J1388">
        <v>7977</v>
      </c>
      <c r="K1388">
        <v>81</v>
      </c>
      <c r="L1388">
        <v>0</v>
      </c>
      <c r="M1388">
        <v>339</v>
      </c>
    </row>
    <row r="1389" spans="1:13" ht="34" x14ac:dyDescent="0.2">
      <c r="A1389">
        <v>1387</v>
      </c>
      <c r="B1389" s="1" t="s">
        <v>7785</v>
      </c>
      <c r="C1389" s="1" t="s">
        <v>7785</v>
      </c>
      <c r="D1389" s="2">
        <v>1</v>
      </c>
      <c r="E1389" t="s">
        <v>7786</v>
      </c>
      <c r="F1389" t="s">
        <v>7787</v>
      </c>
      <c r="G1389" t="s">
        <v>7788</v>
      </c>
      <c r="H1389" t="s">
        <v>7789</v>
      </c>
      <c r="I1389">
        <v>199378</v>
      </c>
      <c r="J1389">
        <v>2053</v>
      </c>
      <c r="K1389">
        <v>216</v>
      </c>
      <c r="L1389">
        <v>0</v>
      </c>
      <c r="M1389">
        <v>499</v>
      </c>
    </row>
    <row r="1390" spans="1:13" ht="51" x14ac:dyDescent="0.2">
      <c r="A1390">
        <v>1388</v>
      </c>
      <c r="B1390" s="1" t="s">
        <v>7790</v>
      </c>
      <c r="C1390" s="1" t="s">
        <v>7791</v>
      </c>
      <c r="D1390" s="2">
        <v>0.98008712272764598</v>
      </c>
      <c r="E1390" t="s">
        <v>7792</v>
      </c>
      <c r="F1390" t="s">
        <v>7793</v>
      </c>
      <c r="G1390" t="s">
        <v>7794</v>
      </c>
      <c r="H1390" t="s">
        <v>7795</v>
      </c>
      <c r="I1390">
        <v>194505</v>
      </c>
      <c r="J1390">
        <v>3785</v>
      </c>
      <c r="K1390">
        <v>81</v>
      </c>
      <c r="L1390">
        <v>0</v>
      </c>
      <c r="M1390">
        <v>321</v>
      </c>
    </row>
    <row r="1391" spans="1:13" ht="34" x14ac:dyDescent="0.2">
      <c r="A1391">
        <v>1389</v>
      </c>
      <c r="B1391" s="1" t="s">
        <v>7796</v>
      </c>
      <c r="C1391" s="1" t="s">
        <v>7796</v>
      </c>
      <c r="D1391" s="2">
        <v>1</v>
      </c>
      <c r="E1391" t="s">
        <v>7797</v>
      </c>
      <c r="F1391" t="s">
        <v>7798</v>
      </c>
      <c r="G1391" t="s">
        <v>7799</v>
      </c>
      <c r="H1391" t="s">
        <v>7800</v>
      </c>
      <c r="I1391">
        <v>54632</v>
      </c>
      <c r="J1391">
        <v>949</v>
      </c>
      <c r="K1391">
        <v>31</v>
      </c>
      <c r="L1391">
        <v>0</v>
      </c>
      <c r="M1391">
        <v>93</v>
      </c>
    </row>
    <row r="1392" spans="1:13" ht="51" x14ac:dyDescent="0.2">
      <c r="A1392">
        <v>1390</v>
      </c>
      <c r="B1392" s="1" t="s">
        <v>7801</v>
      </c>
      <c r="C1392" s="1" t="s">
        <v>7801</v>
      </c>
      <c r="D1392" s="2">
        <v>1</v>
      </c>
      <c r="E1392" t="s">
        <v>7802</v>
      </c>
      <c r="F1392" t="s">
        <v>7803</v>
      </c>
      <c r="G1392" t="s">
        <v>7804</v>
      </c>
      <c r="H1392" t="s">
        <v>7805</v>
      </c>
      <c r="I1392">
        <v>260632</v>
      </c>
      <c r="J1392">
        <v>1991</v>
      </c>
      <c r="K1392">
        <v>574</v>
      </c>
      <c r="L1392">
        <v>0</v>
      </c>
      <c r="M1392">
        <v>295</v>
      </c>
    </row>
    <row r="1393" spans="1:13" ht="34" x14ac:dyDescent="0.2">
      <c r="A1393">
        <v>1391</v>
      </c>
      <c r="B1393" s="1" t="s">
        <v>7806</v>
      </c>
      <c r="C1393" s="1" t="s">
        <v>7807</v>
      </c>
      <c r="D1393" s="2">
        <v>0.98850574712643602</v>
      </c>
      <c r="E1393" t="s">
        <v>7808</v>
      </c>
      <c r="F1393" t="s">
        <v>7809</v>
      </c>
      <c r="G1393" t="s">
        <v>7810</v>
      </c>
      <c r="H1393" t="s">
        <v>7811</v>
      </c>
      <c r="I1393">
        <v>16088</v>
      </c>
      <c r="J1393">
        <v>96</v>
      </c>
      <c r="K1393">
        <v>20</v>
      </c>
      <c r="L1393">
        <v>0</v>
      </c>
      <c r="M1393">
        <v>35</v>
      </c>
    </row>
    <row r="1394" spans="1:13" ht="34" x14ac:dyDescent="0.2">
      <c r="A1394">
        <v>1392</v>
      </c>
      <c r="B1394" s="1" t="s">
        <v>7812</v>
      </c>
      <c r="C1394" s="1" t="s">
        <v>7812</v>
      </c>
      <c r="D1394" s="2">
        <v>0.999999999999999</v>
      </c>
      <c r="E1394" t="s">
        <v>7813</v>
      </c>
      <c r="F1394" t="s">
        <v>7814</v>
      </c>
      <c r="G1394" t="s">
        <v>7815</v>
      </c>
      <c r="H1394" t="s">
        <v>7816</v>
      </c>
      <c r="I1394">
        <v>168345</v>
      </c>
      <c r="J1394">
        <v>2510</v>
      </c>
      <c r="K1394">
        <v>49</v>
      </c>
      <c r="L1394">
        <v>0</v>
      </c>
      <c r="M1394">
        <v>225</v>
      </c>
    </row>
    <row r="1395" spans="1:13" ht="34" x14ac:dyDescent="0.2">
      <c r="A1395">
        <v>1393</v>
      </c>
      <c r="B1395" s="1" t="s">
        <v>7817</v>
      </c>
      <c r="C1395" s="1" t="s">
        <v>7817</v>
      </c>
      <c r="D1395" s="2">
        <v>1</v>
      </c>
      <c r="E1395" t="s">
        <v>7818</v>
      </c>
      <c r="F1395" t="s">
        <v>7819</v>
      </c>
      <c r="G1395" t="s">
        <v>7820</v>
      </c>
      <c r="H1395" t="s">
        <v>7821</v>
      </c>
      <c r="I1395">
        <v>71067</v>
      </c>
      <c r="J1395">
        <v>917</v>
      </c>
      <c r="K1395">
        <v>90</v>
      </c>
      <c r="L1395">
        <v>0</v>
      </c>
      <c r="M1395">
        <v>169</v>
      </c>
    </row>
    <row r="1396" spans="1:13" ht="51" x14ac:dyDescent="0.2">
      <c r="A1396">
        <v>1394</v>
      </c>
      <c r="B1396" s="1" t="s">
        <v>7822</v>
      </c>
      <c r="C1396" s="1" t="s">
        <v>7823</v>
      </c>
      <c r="D1396" s="2">
        <v>0.99655172413793003</v>
      </c>
      <c r="E1396" t="s">
        <v>7824</v>
      </c>
      <c r="F1396" t="s">
        <v>7825</v>
      </c>
      <c r="G1396" t="s">
        <v>7826</v>
      </c>
      <c r="H1396" t="s">
        <v>7827</v>
      </c>
      <c r="I1396">
        <v>3545</v>
      </c>
      <c r="J1396">
        <v>79</v>
      </c>
      <c r="K1396">
        <v>0</v>
      </c>
      <c r="L1396">
        <v>0</v>
      </c>
      <c r="M1396">
        <v>3</v>
      </c>
    </row>
    <row r="1397" spans="1:13" ht="51" x14ac:dyDescent="0.2">
      <c r="A1397">
        <v>1395</v>
      </c>
      <c r="B1397" s="1" t="s">
        <v>7828</v>
      </c>
      <c r="C1397" s="1" t="s">
        <v>7829</v>
      </c>
      <c r="D1397" s="2">
        <v>0.89531082649787497</v>
      </c>
      <c r="E1397" t="s">
        <v>7830</v>
      </c>
      <c r="F1397" t="s">
        <v>7831</v>
      </c>
      <c r="G1397" t="s">
        <v>7832</v>
      </c>
      <c r="H1397" t="s">
        <v>7833</v>
      </c>
      <c r="I1397">
        <v>219666</v>
      </c>
      <c r="J1397">
        <v>3121</v>
      </c>
      <c r="K1397">
        <v>220</v>
      </c>
      <c r="L1397">
        <v>0</v>
      </c>
      <c r="M1397">
        <v>254</v>
      </c>
    </row>
    <row r="1398" spans="1:13" ht="34" x14ac:dyDescent="0.2">
      <c r="A1398">
        <v>1396</v>
      </c>
      <c r="B1398" s="1" t="s">
        <v>7834</v>
      </c>
      <c r="C1398" s="1" t="s">
        <v>7835</v>
      </c>
      <c r="D1398" s="2">
        <v>0.97631347631396403</v>
      </c>
      <c r="E1398" t="s">
        <v>7836</v>
      </c>
      <c r="F1398" t="s">
        <v>7837</v>
      </c>
      <c r="G1398" t="s">
        <v>7838</v>
      </c>
      <c r="H1398" t="s">
        <v>7839</v>
      </c>
      <c r="I1398">
        <v>24658</v>
      </c>
      <c r="J1398">
        <v>325</v>
      </c>
      <c r="K1398">
        <v>28</v>
      </c>
      <c r="L1398">
        <v>0</v>
      </c>
      <c r="M1398">
        <v>87</v>
      </c>
    </row>
    <row r="1399" spans="1:13" ht="51" x14ac:dyDescent="0.2">
      <c r="A1399">
        <v>1397</v>
      </c>
      <c r="B1399" s="1" t="s">
        <v>7840</v>
      </c>
      <c r="C1399" s="1" t="s">
        <v>7841</v>
      </c>
      <c r="D1399" s="2">
        <v>0.99374999999999902</v>
      </c>
      <c r="E1399" t="s">
        <v>7842</v>
      </c>
      <c r="F1399" t="s">
        <v>7843</v>
      </c>
      <c r="G1399" t="s">
        <v>7844</v>
      </c>
      <c r="H1399" t="s">
        <v>7845</v>
      </c>
      <c r="I1399">
        <v>138450</v>
      </c>
      <c r="J1399">
        <v>1692</v>
      </c>
      <c r="K1399">
        <v>51</v>
      </c>
      <c r="L1399">
        <v>0</v>
      </c>
      <c r="M1399">
        <v>147</v>
      </c>
    </row>
    <row r="1400" spans="1:13" ht="51" x14ac:dyDescent="0.2">
      <c r="A1400">
        <v>1398</v>
      </c>
      <c r="B1400" s="1" t="s">
        <v>7846</v>
      </c>
      <c r="C1400" s="1" t="s">
        <v>7847</v>
      </c>
      <c r="D1400" s="2">
        <v>0.99733333333333296</v>
      </c>
      <c r="E1400" t="s">
        <v>7848</v>
      </c>
      <c r="F1400" t="s">
        <v>7849</v>
      </c>
      <c r="G1400" t="s">
        <v>7850</v>
      </c>
      <c r="H1400" t="s">
        <v>7851</v>
      </c>
      <c r="I1400">
        <v>12591270</v>
      </c>
      <c r="J1400">
        <v>112606</v>
      </c>
      <c r="K1400">
        <v>8673</v>
      </c>
      <c r="L1400">
        <v>0</v>
      </c>
      <c r="M1400">
        <v>6203</v>
      </c>
    </row>
    <row r="1401" spans="1:13" ht="34" x14ac:dyDescent="0.2">
      <c r="A1401">
        <v>1399</v>
      </c>
      <c r="B1401" s="1" t="s">
        <v>7852</v>
      </c>
      <c r="C1401" s="1" t="s">
        <v>7852</v>
      </c>
      <c r="D1401" s="2">
        <v>1</v>
      </c>
      <c r="E1401" t="s">
        <v>7853</v>
      </c>
      <c r="F1401" t="s">
        <v>7854</v>
      </c>
      <c r="G1401" t="s">
        <v>7855</v>
      </c>
      <c r="H1401" t="s">
        <v>7856</v>
      </c>
      <c r="I1401">
        <v>63525</v>
      </c>
      <c r="J1401">
        <v>858</v>
      </c>
      <c r="K1401">
        <v>17</v>
      </c>
      <c r="L1401">
        <v>0</v>
      </c>
      <c r="M1401">
        <v>81</v>
      </c>
    </row>
    <row r="1402" spans="1:13" ht="34" x14ac:dyDescent="0.2">
      <c r="A1402">
        <v>1400</v>
      </c>
      <c r="B1402" s="1" t="s">
        <v>7857</v>
      </c>
      <c r="C1402" s="1" t="s">
        <v>7858</v>
      </c>
      <c r="D1402" s="2">
        <v>0.98969072164948402</v>
      </c>
      <c r="E1402" t="s">
        <v>7859</v>
      </c>
      <c r="F1402" t="s">
        <v>7860</v>
      </c>
      <c r="G1402" t="s">
        <v>7861</v>
      </c>
      <c r="H1402" t="s">
        <v>7862</v>
      </c>
      <c r="I1402">
        <v>338263</v>
      </c>
      <c r="J1402">
        <v>3237</v>
      </c>
      <c r="K1402">
        <v>146</v>
      </c>
      <c r="L1402">
        <v>0</v>
      </c>
      <c r="M1402">
        <v>237</v>
      </c>
    </row>
    <row r="1403" spans="1:13" ht="34" x14ac:dyDescent="0.2">
      <c r="A1403">
        <v>1401</v>
      </c>
      <c r="B1403" s="1" t="s">
        <v>7863</v>
      </c>
      <c r="C1403" s="1" t="s">
        <v>7863</v>
      </c>
      <c r="D1403" s="2">
        <v>1</v>
      </c>
      <c r="E1403" t="s">
        <v>7864</v>
      </c>
      <c r="F1403" t="s">
        <v>7865</v>
      </c>
      <c r="G1403" t="s">
        <v>7866</v>
      </c>
      <c r="H1403" t="s">
        <v>7867</v>
      </c>
      <c r="I1403">
        <v>61321</v>
      </c>
      <c r="J1403">
        <v>619</v>
      </c>
      <c r="K1403">
        <v>64</v>
      </c>
      <c r="L1403">
        <v>0</v>
      </c>
      <c r="M1403">
        <v>87</v>
      </c>
    </row>
    <row r="1404" spans="1:13" ht="34" x14ac:dyDescent="0.2">
      <c r="A1404">
        <v>1402</v>
      </c>
      <c r="B1404" s="1" t="s">
        <v>7868</v>
      </c>
      <c r="C1404" s="1" t="s">
        <v>7868</v>
      </c>
      <c r="D1404" s="2">
        <v>1</v>
      </c>
      <c r="E1404" t="s">
        <v>7869</v>
      </c>
      <c r="F1404" t="s">
        <v>7870</v>
      </c>
      <c r="G1404" t="s">
        <v>7871</v>
      </c>
      <c r="H1404" t="s">
        <v>7872</v>
      </c>
      <c r="I1404">
        <v>109070</v>
      </c>
      <c r="J1404">
        <v>1841</v>
      </c>
      <c r="K1404">
        <v>64</v>
      </c>
      <c r="L1404">
        <v>0</v>
      </c>
      <c r="M1404">
        <v>250</v>
      </c>
    </row>
    <row r="1405" spans="1:13" ht="51" x14ac:dyDescent="0.2">
      <c r="A1405">
        <v>1403</v>
      </c>
      <c r="B1405" s="1" t="s">
        <v>7873</v>
      </c>
      <c r="C1405" s="1" t="s">
        <v>7873</v>
      </c>
      <c r="D1405" s="2">
        <v>0.999999999999999</v>
      </c>
      <c r="E1405" t="s">
        <v>7874</v>
      </c>
      <c r="F1405" t="s">
        <v>7875</v>
      </c>
      <c r="G1405" t="s">
        <v>7876</v>
      </c>
      <c r="H1405" t="s">
        <v>7877</v>
      </c>
      <c r="I1405">
        <v>85614</v>
      </c>
      <c r="J1405">
        <v>1374</v>
      </c>
      <c r="K1405">
        <v>42</v>
      </c>
      <c r="L1405">
        <v>0</v>
      </c>
      <c r="M1405">
        <v>77</v>
      </c>
    </row>
    <row r="1406" spans="1:13" ht="51" x14ac:dyDescent="0.2">
      <c r="A1406">
        <v>1404</v>
      </c>
      <c r="B1406" s="1" t="s">
        <v>7878</v>
      </c>
      <c r="C1406" s="1" t="s">
        <v>7878</v>
      </c>
      <c r="D1406" s="2">
        <v>1</v>
      </c>
      <c r="E1406" t="s">
        <v>7879</v>
      </c>
      <c r="F1406" t="s">
        <v>7880</v>
      </c>
      <c r="G1406" t="s">
        <v>7881</v>
      </c>
      <c r="H1406" t="s">
        <v>7882</v>
      </c>
      <c r="I1406">
        <v>34903</v>
      </c>
      <c r="J1406">
        <v>572</v>
      </c>
      <c r="K1406">
        <v>81</v>
      </c>
      <c r="L1406">
        <v>0</v>
      </c>
      <c r="M1406">
        <v>167</v>
      </c>
    </row>
    <row r="1407" spans="1:13" ht="34" x14ac:dyDescent="0.2">
      <c r="A1407">
        <v>1405</v>
      </c>
      <c r="B1407" s="1" t="s">
        <v>7883</v>
      </c>
      <c r="C1407" s="1" t="s">
        <v>7884</v>
      </c>
      <c r="D1407" s="2">
        <v>0.93885526514849005</v>
      </c>
      <c r="E1407" t="s">
        <v>7885</v>
      </c>
      <c r="F1407" t="s">
        <v>7886</v>
      </c>
      <c r="G1407" t="s">
        <v>7887</v>
      </c>
      <c r="H1407" t="s">
        <v>7888</v>
      </c>
      <c r="I1407">
        <v>408392</v>
      </c>
      <c r="J1407">
        <v>7550</v>
      </c>
      <c r="K1407">
        <v>335</v>
      </c>
      <c r="L1407">
        <v>0</v>
      </c>
      <c r="M1407">
        <v>1615</v>
      </c>
    </row>
    <row r="1408" spans="1:13" ht="34" x14ac:dyDescent="0.2">
      <c r="A1408">
        <v>1406</v>
      </c>
      <c r="B1408" s="1" t="s">
        <v>7889</v>
      </c>
      <c r="C1408" s="1" t="s">
        <v>7890</v>
      </c>
      <c r="D1408" s="2">
        <v>0.99074074074074003</v>
      </c>
      <c r="E1408" t="s">
        <v>7891</v>
      </c>
      <c r="F1408" t="s">
        <v>7892</v>
      </c>
      <c r="G1408" t="s">
        <v>7893</v>
      </c>
      <c r="H1408" t="s">
        <v>7894</v>
      </c>
      <c r="I1408">
        <v>286955</v>
      </c>
      <c r="J1408">
        <v>2907</v>
      </c>
      <c r="K1408">
        <v>223</v>
      </c>
      <c r="L1408">
        <v>0</v>
      </c>
      <c r="M1408">
        <v>306</v>
      </c>
    </row>
    <row r="1409" spans="1:13" ht="34" x14ac:dyDescent="0.2">
      <c r="A1409">
        <v>1407</v>
      </c>
      <c r="B1409" s="1" t="s">
        <v>7895</v>
      </c>
      <c r="C1409" s="1" t="s">
        <v>7895</v>
      </c>
      <c r="D1409" s="2">
        <v>0.999999999999999</v>
      </c>
      <c r="E1409" t="s">
        <v>7896</v>
      </c>
      <c r="F1409" t="s">
        <v>7897</v>
      </c>
      <c r="G1409" t="s">
        <v>7898</v>
      </c>
      <c r="H1409" t="s">
        <v>7899</v>
      </c>
      <c r="I1409">
        <v>88106</v>
      </c>
      <c r="J1409">
        <v>1543</v>
      </c>
      <c r="K1409">
        <v>75</v>
      </c>
      <c r="L1409">
        <v>0</v>
      </c>
      <c r="M1409">
        <v>442</v>
      </c>
    </row>
    <row r="1410" spans="1:13" ht="51" x14ac:dyDescent="0.2">
      <c r="A1410">
        <v>1408</v>
      </c>
      <c r="B1410" s="1" t="s">
        <v>7900</v>
      </c>
      <c r="C1410" s="1" t="s">
        <v>7900</v>
      </c>
      <c r="D1410" s="2">
        <v>1</v>
      </c>
      <c r="E1410" t="s">
        <v>7901</v>
      </c>
      <c r="F1410" t="s">
        <v>7902</v>
      </c>
      <c r="G1410" t="s">
        <v>7903</v>
      </c>
      <c r="H1410" t="s">
        <v>7904</v>
      </c>
      <c r="I1410">
        <v>65361</v>
      </c>
      <c r="J1410">
        <v>690</v>
      </c>
      <c r="K1410">
        <v>272</v>
      </c>
      <c r="L1410">
        <v>0</v>
      </c>
      <c r="M1410">
        <v>85</v>
      </c>
    </row>
    <row r="1411" spans="1:13" ht="51" x14ac:dyDescent="0.2">
      <c r="A1411">
        <v>1409</v>
      </c>
      <c r="B1411" s="1" t="s">
        <v>7905</v>
      </c>
      <c r="C1411" s="1" t="s">
        <v>7905</v>
      </c>
      <c r="D1411" s="2">
        <v>1</v>
      </c>
      <c r="E1411" t="s">
        <v>7906</v>
      </c>
      <c r="F1411" t="s">
        <v>7907</v>
      </c>
      <c r="G1411" t="s">
        <v>7908</v>
      </c>
      <c r="H1411" t="s">
        <v>7909</v>
      </c>
      <c r="I1411">
        <v>55258</v>
      </c>
      <c r="J1411">
        <v>1147</v>
      </c>
      <c r="K1411">
        <v>101</v>
      </c>
      <c r="L1411">
        <v>0</v>
      </c>
      <c r="M1411">
        <v>186</v>
      </c>
    </row>
    <row r="1412" spans="1:13" ht="34" x14ac:dyDescent="0.2">
      <c r="A1412">
        <v>1410</v>
      </c>
      <c r="B1412" s="1" t="s">
        <v>7910</v>
      </c>
      <c r="C1412" s="1" t="s">
        <v>7911</v>
      </c>
      <c r="D1412" s="2">
        <v>0.99115044247787598</v>
      </c>
      <c r="E1412" t="s">
        <v>7912</v>
      </c>
      <c r="F1412" t="s">
        <v>7913</v>
      </c>
      <c r="G1412" t="s">
        <v>7914</v>
      </c>
      <c r="H1412" t="s">
        <v>7915</v>
      </c>
      <c r="I1412">
        <v>396928</v>
      </c>
      <c r="J1412">
        <v>3171</v>
      </c>
      <c r="K1412">
        <v>154</v>
      </c>
      <c r="L1412">
        <v>0</v>
      </c>
      <c r="M1412">
        <v>453</v>
      </c>
    </row>
    <row r="1413" spans="1:13" ht="34" x14ac:dyDescent="0.2">
      <c r="A1413">
        <v>1411</v>
      </c>
      <c r="B1413" s="1" t="s">
        <v>7916</v>
      </c>
      <c r="C1413" s="1" t="s">
        <v>7916</v>
      </c>
      <c r="D1413" s="2">
        <v>0.999999999999999</v>
      </c>
      <c r="E1413" t="s">
        <v>7917</v>
      </c>
      <c r="F1413" t="s">
        <v>7918</v>
      </c>
      <c r="G1413" t="s">
        <v>7919</v>
      </c>
      <c r="H1413" t="s">
        <v>7920</v>
      </c>
      <c r="I1413">
        <v>88326</v>
      </c>
      <c r="J1413">
        <v>2072</v>
      </c>
      <c r="K1413">
        <v>24</v>
      </c>
      <c r="L1413">
        <v>0</v>
      </c>
      <c r="M1413">
        <v>126</v>
      </c>
    </row>
    <row r="1414" spans="1:13" ht="51" x14ac:dyDescent="0.2">
      <c r="A1414">
        <v>1412</v>
      </c>
      <c r="B1414" s="1" t="s">
        <v>7921</v>
      </c>
      <c r="C1414" s="1" t="s">
        <v>7921</v>
      </c>
      <c r="D1414" s="2">
        <v>1</v>
      </c>
      <c r="E1414" t="s">
        <v>7922</v>
      </c>
      <c r="F1414" t="s">
        <v>7923</v>
      </c>
      <c r="G1414" t="s">
        <v>7924</v>
      </c>
      <c r="H1414" t="s">
        <v>7925</v>
      </c>
      <c r="I1414">
        <v>35989</v>
      </c>
      <c r="J1414">
        <v>286</v>
      </c>
      <c r="K1414">
        <v>60</v>
      </c>
      <c r="L1414">
        <v>0</v>
      </c>
      <c r="M1414">
        <v>62</v>
      </c>
    </row>
    <row r="1415" spans="1:13" ht="34" x14ac:dyDescent="0.2">
      <c r="A1415">
        <v>1413</v>
      </c>
      <c r="B1415" s="1" t="s">
        <v>7926</v>
      </c>
      <c r="C1415" s="1" t="s">
        <v>7927</v>
      </c>
      <c r="D1415" s="2">
        <v>0.99159663865546199</v>
      </c>
      <c r="E1415" t="s">
        <v>7928</v>
      </c>
      <c r="F1415" t="s">
        <v>7929</v>
      </c>
      <c r="G1415" t="s">
        <v>7930</v>
      </c>
      <c r="H1415" t="s">
        <v>7931</v>
      </c>
      <c r="I1415">
        <v>2987296</v>
      </c>
      <c r="J1415">
        <v>44292</v>
      </c>
      <c r="K1415">
        <v>879</v>
      </c>
      <c r="L1415">
        <v>0</v>
      </c>
      <c r="M1415">
        <v>1327</v>
      </c>
    </row>
    <row r="1416" spans="1:13" ht="34" x14ac:dyDescent="0.2">
      <c r="A1416">
        <v>1414</v>
      </c>
      <c r="B1416" s="1" t="s">
        <v>7932</v>
      </c>
      <c r="C1416" s="1" t="s">
        <v>7933</v>
      </c>
      <c r="D1416" s="2">
        <v>0.99256495262787903</v>
      </c>
      <c r="E1416" t="s">
        <v>7934</v>
      </c>
      <c r="F1416" t="s">
        <v>7935</v>
      </c>
      <c r="G1416" t="s">
        <v>7936</v>
      </c>
      <c r="H1416" t="s">
        <v>7937</v>
      </c>
      <c r="I1416">
        <v>4680</v>
      </c>
      <c r="J1416">
        <v>67</v>
      </c>
      <c r="K1416">
        <v>7</v>
      </c>
      <c r="L1416">
        <v>0</v>
      </c>
      <c r="M1416">
        <v>2</v>
      </c>
    </row>
    <row r="1417" spans="1:13" ht="34" x14ac:dyDescent="0.2">
      <c r="A1417">
        <v>1415</v>
      </c>
      <c r="B1417" s="1" t="s">
        <v>7938</v>
      </c>
      <c r="C1417" s="1" t="s">
        <v>7938</v>
      </c>
      <c r="D1417" s="2">
        <v>1</v>
      </c>
      <c r="E1417" t="s">
        <v>7939</v>
      </c>
      <c r="F1417" t="s">
        <v>7940</v>
      </c>
      <c r="G1417" t="s">
        <v>7941</v>
      </c>
      <c r="H1417" t="s">
        <v>7942</v>
      </c>
      <c r="I1417">
        <v>147520</v>
      </c>
      <c r="J1417">
        <v>2324</v>
      </c>
      <c r="K1417">
        <v>88</v>
      </c>
      <c r="L1417">
        <v>0</v>
      </c>
      <c r="M1417">
        <v>261</v>
      </c>
    </row>
    <row r="1418" spans="1:13" ht="68" x14ac:dyDescent="0.2">
      <c r="A1418">
        <v>1416</v>
      </c>
      <c r="B1418" s="1" t="s">
        <v>7943</v>
      </c>
      <c r="C1418" s="1" t="s">
        <v>7944</v>
      </c>
      <c r="D1418" s="2">
        <v>0.94281836501692295</v>
      </c>
      <c r="E1418" t="s">
        <v>7945</v>
      </c>
      <c r="F1418" t="s">
        <v>7946</v>
      </c>
      <c r="G1418" t="s">
        <v>7947</v>
      </c>
      <c r="H1418" t="s">
        <v>7948</v>
      </c>
      <c r="I1418">
        <v>21458286</v>
      </c>
      <c r="J1418">
        <v>344103</v>
      </c>
      <c r="K1418">
        <v>15613</v>
      </c>
      <c r="L1418">
        <v>0</v>
      </c>
      <c r="M1418">
        <v>20518</v>
      </c>
    </row>
    <row r="1419" spans="1:13" ht="34" x14ac:dyDescent="0.2">
      <c r="A1419">
        <v>1417</v>
      </c>
      <c r="B1419" s="1" t="s">
        <v>7949</v>
      </c>
      <c r="C1419" s="1" t="s">
        <v>7949</v>
      </c>
      <c r="D1419" s="2">
        <v>1</v>
      </c>
      <c r="E1419" t="s">
        <v>7950</v>
      </c>
      <c r="F1419" t="s">
        <v>7951</v>
      </c>
      <c r="G1419" t="s">
        <v>7952</v>
      </c>
      <c r="H1419" t="s">
        <v>7953</v>
      </c>
      <c r="I1419">
        <v>75294</v>
      </c>
      <c r="J1419">
        <v>1006</v>
      </c>
      <c r="K1419">
        <v>20</v>
      </c>
      <c r="L1419">
        <v>0</v>
      </c>
      <c r="M1419">
        <v>80</v>
      </c>
    </row>
    <row r="1420" spans="1:13" ht="34" x14ac:dyDescent="0.2">
      <c r="A1420">
        <v>1418</v>
      </c>
      <c r="B1420" s="1" t="s">
        <v>7954</v>
      </c>
      <c r="C1420" s="1" t="s">
        <v>7955</v>
      </c>
      <c r="D1420" s="2">
        <v>0.98795180722891496</v>
      </c>
      <c r="E1420" t="s">
        <v>7956</v>
      </c>
      <c r="F1420" t="s">
        <v>7957</v>
      </c>
      <c r="G1420" t="s">
        <v>7958</v>
      </c>
      <c r="H1420" t="s">
        <v>7959</v>
      </c>
      <c r="I1420">
        <v>2537870</v>
      </c>
      <c r="J1420">
        <v>81185</v>
      </c>
      <c r="K1420">
        <v>9474</v>
      </c>
      <c r="L1420">
        <v>0</v>
      </c>
      <c r="M1420">
        <v>8092</v>
      </c>
    </row>
    <row r="1421" spans="1:13" ht="34" x14ac:dyDescent="0.2">
      <c r="A1421">
        <v>1419</v>
      </c>
      <c r="B1421" s="1" t="s">
        <v>7960</v>
      </c>
      <c r="C1421" s="1" t="s">
        <v>7960</v>
      </c>
      <c r="D1421" s="2">
        <v>1</v>
      </c>
      <c r="E1421" t="s">
        <v>7961</v>
      </c>
      <c r="F1421" t="s">
        <v>7962</v>
      </c>
      <c r="G1421" t="s">
        <v>7963</v>
      </c>
      <c r="H1421" t="s">
        <v>7964</v>
      </c>
      <c r="I1421">
        <v>60931</v>
      </c>
      <c r="J1421">
        <v>961</v>
      </c>
      <c r="K1421">
        <v>63</v>
      </c>
      <c r="L1421">
        <v>0</v>
      </c>
      <c r="M1421">
        <v>166</v>
      </c>
    </row>
    <row r="1422" spans="1:13" ht="34" x14ac:dyDescent="0.2">
      <c r="A1422">
        <v>1420</v>
      </c>
      <c r="B1422" s="1" t="s">
        <v>7965</v>
      </c>
      <c r="C1422" s="1" t="s">
        <v>7965</v>
      </c>
      <c r="D1422" s="2">
        <v>0.999999999999999</v>
      </c>
      <c r="E1422" t="s">
        <v>7966</v>
      </c>
      <c r="F1422" t="s">
        <v>7967</v>
      </c>
      <c r="G1422" t="s">
        <v>7968</v>
      </c>
      <c r="H1422" t="s">
        <v>7969</v>
      </c>
      <c r="I1422">
        <v>140663</v>
      </c>
      <c r="J1422">
        <v>1866</v>
      </c>
      <c r="K1422">
        <v>960</v>
      </c>
      <c r="L1422">
        <v>0</v>
      </c>
      <c r="M1422">
        <v>750</v>
      </c>
    </row>
    <row r="1423" spans="1:13" ht="51" x14ac:dyDescent="0.2">
      <c r="A1423">
        <v>1421</v>
      </c>
      <c r="B1423" s="1" t="s">
        <v>7970</v>
      </c>
      <c r="C1423" s="1" t="s">
        <v>7970</v>
      </c>
      <c r="D1423" s="2">
        <v>0.999999999999999</v>
      </c>
      <c r="E1423" t="s">
        <v>7971</v>
      </c>
      <c r="F1423" t="s">
        <v>7972</v>
      </c>
      <c r="G1423" t="s">
        <v>7973</v>
      </c>
      <c r="H1423" t="s">
        <v>7974</v>
      </c>
      <c r="I1423">
        <v>21848</v>
      </c>
      <c r="J1423">
        <v>285</v>
      </c>
      <c r="K1423">
        <v>25</v>
      </c>
      <c r="L1423">
        <v>0</v>
      </c>
      <c r="M1423">
        <v>69</v>
      </c>
    </row>
    <row r="1424" spans="1:13" ht="51" x14ac:dyDescent="0.2">
      <c r="A1424">
        <v>1422</v>
      </c>
      <c r="B1424" s="1" t="s">
        <v>7975</v>
      </c>
      <c r="C1424" s="1" t="s">
        <v>7976</v>
      </c>
      <c r="D1424" s="2">
        <v>0.98249394093727205</v>
      </c>
      <c r="E1424" t="s">
        <v>7977</v>
      </c>
      <c r="F1424" t="s">
        <v>7978</v>
      </c>
      <c r="G1424" t="s">
        <v>7979</v>
      </c>
      <c r="H1424" t="s">
        <v>7980</v>
      </c>
      <c r="I1424">
        <v>2656165</v>
      </c>
      <c r="J1424">
        <v>36398</v>
      </c>
      <c r="K1424">
        <v>1171</v>
      </c>
      <c r="L1424">
        <v>0</v>
      </c>
      <c r="M1424">
        <v>6179</v>
      </c>
    </row>
    <row r="1425" spans="1:13" ht="34" x14ac:dyDescent="0.2">
      <c r="A1425">
        <v>1423</v>
      </c>
      <c r="B1425" s="1" t="s">
        <v>7981</v>
      </c>
      <c r="C1425" s="1" t="s">
        <v>7981</v>
      </c>
      <c r="D1425" s="2">
        <v>0.999999999999999</v>
      </c>
      <c r="E1425" t="s">
        <v>7982</v>
      </c>
      <c r="F1425" t="s">
        <v>7983</v>
      </c>
      <c r="G1425" t="s">
        <v>7984</v>
      </c>
      <c r="H1425" t="s">
        <v>7985</v>
      </c>
      <c r="I1425">
        <v>54879</v>
      </c>
      <c r="J1425">
        <v>606</v>
      </c>
      <c r="K1425">
        <v>79</v>
      </c>
      <c r="L1425">
        <v>0</v>
      </c>
      <c r="M1425">
        <v>133</v>
      </c>
    </row>
    <row r="1426" spans="1:13" ht="34" x14ac:dyDescent="0.2">
      <c r="A1426">
        <v>1424</v>
      </c>
      <c r="B1426" s="1" t="s">
        <v>7986</v>
      </c>
      <c r="C1426" s="1" t="s">
        <v>7987</v>
      </c>
      <c r="D1426" s="2">
        <v>0.967266606313262</v>
      </c>
      <c r="E1426" t="s">
        <v>7988</v>
      </c>
      <c r="F1426" t="s">
        <v>7989</v>
      </c>
      <c r="G1426" t="s">
        <v>7990</v>
      </c>
      <c r="H1426" t="s">
        <v>7991</v>
      </c>
      <c r="I1426">
        <v>169210</v>
      </c>
      <c r="J1426">
        <v>2016</v>
      </c>
      <c r="K1426">
        <v>63</v>
      </c>
      <c r="L1426">
        <v>0</v>
      </c>
      <c r="M1426">
        <v>187</v>
      </c>
    </row>
    <row r="1427" spans="1:13" ht="34" x14ac:dyDescent="0.2">
      <c r="A1427">
        <v>1425</v>
      </c>
      <c r="B1427" s="1" t="s">
        <v>7992</v>
      </c>
      <c r="C1427" s="1" t="s">
        <v>7992</v>
      </c>
      <c r="D1427" s="2">
        <v>1</v>
      </c>
      <c r="E1427" t="s">
        <v>7993</v>
      </c>
      <c r="F1427" t="s">
        <v>7994</v>
      </c>
      <c r="G1427" t="s">
        <v>7995</v>
      </c>
      <c r="H1427" t="s">
        <v>7996</v>
      </c>
      <c r="I1427">
        <v>584535</v>
      </c>
      <c r="J1427">
        <v>15895</v>
      </c>
      <c r="K1427">
        <v>398</v>
      </c>
      <c r="L1427">
        <v>0</v>
      </c>
      <c r="M1427">
        <v>1263</v>
      </c>
    </row>
    <row r="1428" spans="1:13" ht="34" x14ac:dyDescent="0.2">
      <c r="A1428">
        <v>1426</v>
      </c>
      <c r="B1428" s="1" t="s">
        <v>7997</v>
      </c>
      <c r="C1428" s="1" t="s">
        <v>7997</v>
      </c>
      <c r="D1428" s="2">
        <v>1</v>
      </c>
      <c r="E1428" t="s">
        <v>7998</v>
      </c>
      <c r="F1428" t="s">
        <v>7999</v>
      </c>
      <c r="G1428" t="s">
        <v>8000</v>
      </c>
      <c r="H1428" t="s">
        <v>8001</v>
      </c>
      <c r="I1428">
        <v>128961</v>
      </c>
      <c r="J1428">
        <v>1332</v>
      </c>
      <c r="K1428">
        <v>150</v>
      </c>
      <c r="L1428">
        <v>0</v>
      </c>
      <c r="M1428">
        <v>235</v>
      </c>
    </row>
    <row r="1429" spans="1:13" ht="34" x14ac:dyDescent="0.2">
      <c r="A1429">
        <v>1427</v>
      </c>
      <c r="B1429" s="1" t="s">
        <v>8002</v>
      </c>
      <c r="C1429" s="1" t="s">
        <v>8003</v>
      </c>
      <c r="D1429" s="2">
        <v>0.74803973692626602</v>
      </c>
      <c r="E1429" t="s">
        <v>8004</v>
      </c>
      <c r="F1429" t="s">
        <v>8005</v>
      </c>
      <c r="G1429" t="s">
        <v>8006</v>
      </c>
      <c r="H1429" t="s">
        <v>8007</v>
      </c>
      <c r="I1429">
        <v>44649683</v>
      </c>
      <c r="J1429">
        <v>327808</v>
      </c>
      <c r="K1429">
        <v>9123</v>
      </c>
      <c r="L1429">
        <v>0</v>
      </c>
      <c r="M1429">
        <v>24056</v>
      </c>
    </row>
    <row r="1430" spans="1:13" ht="68" x14ac:dyDescent="0.2">
      <c r="A1430">
        <v>1428</v>
      </c>
      <c r="B1430" s="1" t="s">
        <v>8008</v>
      </c>
      <c r="C1430" s="1" t="s">
        <v>8009</v>
      </c>
      <c r="D1430" s="2">
        <v>0.87042361829418002</v>
      </c>
      <c r="E1430" t="s">
        <v>8010</v>
      </c>
      <c r="F1430" t="s">
        <v>8011</v>
      </c>
      <c r="G1430" t="s">
        <v>8012</v>
      </c>
      <c r="H1430" t="s">
        <v>8013</v>
      </c>
      <c r="I1430">
        <v>33470</v>
      </c>
      <c r="J1430">
        <v>414</v>
      </c>
      <c r="K1430">
        <v>266</v>
      </c>
      <c r="L1430">
        <v>0</v>
      </c>
      <c r="M1430">
        <v>323</v>
      </c>
    </row>
    <row r="1431" spans="1:13" ht="34" x14ac:dyDescent="0.2">
      <c r="A1431">
        <v>1429</v>
      </c>
      <c r="B1431" s="1" t="s">
        <v>8014</v>
      </c>
      <c r="C1431" s="1" t="s">
        <v>8014</v>
      </c>
      <c r="D1431" s="2">
        <v>0.999999999999999</v>
      </c>
      <c r="E1431" t="s">
        <v>8015</v>
      </c>
      <c r="F1431" t="s">
        <v>8016</v>
      </c>
      <c r="G1431" t="s">
        <v>8017</v>
      </c>
      <c r="H1431" t="s">
        <v>8018</v>
      </c>
      <c r="I1431">
        <v>454849</v>
      </c>
      <c r="J1431">
        <v>14341</v>
      </c>
      <c r="K1431">
        <v>157</v>
      </c>
      <c r="L1431">
        <v>0</v>
      </c>
      <c r="M1431">
        <v>1268</v>
      </c>
    </row>
    <row r="1432" spans="1:13" ht="34" x14ac:dyDescent="0.2">
      <c r="A1432">
        <v>1430</v>
      </c>
      <c r="B1432" s="1" t="s">
        <v>8019</v>
      </c>
      <c r="C1432" s="1" t="s">
        <v>8019</v>
      </c>
      <c r="D1432" s="2">
        <v>1</v>
      </c>
      <c r="E1432" t="s">
        <v>8020</v>
      </c>
      <c r="F1432" t="s">
        <v>8021</v>
      </c>
      <c r="G1432" t="s">
        <v>8022</v>
      </c>
      <c r="H1432" t="s">
        <v>8023</v>
      </c>
      <c r="I1432">
        <v>188195</v>
      </c>
      <c r="J1432">
        <v>3299</v>
      </c>
      <c r="K1432">
        <v>109</v>
      </c>
      <c r="L1432">
        <v>0</v>
      </c>
      <c r="M1432">
        <v>319</v>
      </c>
    </row>
    <row r="1433" spans="1:13" ht="34" x14ac:dyDescent="0.2">
      <c r="A1433">
        <v>1431</v>
      </c>
      <c r="B1433" s="1" t="s">
        <v>8024</v>
      </c>
      <c r="C1433" s="1" t="s">
        <v>8024</v>
      </c>
      <c r="D1433" s="2">
        <v>1</v>
      </c>
      <c r="E1433" t="s">
        <v>8025</v>
      </c>
      <c r="F1433" t="s">
        <v>8026</v>
      </c>
      <c r="G1433" t="s">
        <v>8027</v>
      </c>
      <c r="H1433" t="s">
        <v>8028</v>
      </c>
      <c r="I1433">
        <v>76012</v>
      </c>
      <c r="J1433">
        <v>810</v>
      </c>
      <c r="K1433">
        <v>60</v>
      </c>
      <c r="L1433">
        <v>0</v>
      </c>
      <c r="M1433">
        <v>279</v>
      </c>
    </row>
    <row r="1434" spans="1:13" ht="34" x14ac:dyDescent="0.2">
      <c r="A1434">
        <v>1432</v>
      </c>
      <c r="B1434" s="1" t="s">
        <v>8029</v>
      </c>
      <c r="C1434" s="1" t="s">
        <v>8029</v>
      </c>
      <c r="D1434" s="2">
        <v>1</v>
      </c>
      <c r="E1434" t="s">
        <v>8030</v>
      </c>
      <c r="F1434" t="s">
        <v>8031</v>
      </c>
      <c r="G1434" t="s">
        <v>8032</v>
      </c>
      <c r="H1434" t="s">
        <v>8033</v>
      </c>
      <c r="I1434">
        <v>54181</v>
      </c>
      <c r="J1434">
        <v>809</v>
      </c>
      <c r="K1434">
        <v>49</v>
      </c>
      <c r="L1434">
        <v>0</v>
      </c>
      <c r="M1434">
        <v>131</v>
      </c>
    </row>
    <row r="1435" spans="1:13" ht="51" x14ac:dyDescent="0.2">
      <c r="A1435">
        <v>1433</v>
      </c>
      <c r="B1435" s="1" t="s">
        <v>8034</v>
      </c>
      <c r="C1435" s="1" t="s">
        <v>8035</v>
      </c>
      <c r="D1435" s="2">
        <v>0.93734122437683398</v>
      </c>
      <c r="E1435" t="s">
        <v>8036</v>
      </c>
      <c r="F1435" t="s">
        <v>8037</v>
      </c>
      <c r="G1435" t="s">
        <v>8038</v>
      </c>
      <c r="H1435" t="s">
        <v>8039</v>
      </c>
      <c r="I1435">
        <v>124110</v>
      </c>
      <c r="J1435">
        <v>2152</v>
      </c>
      <c r="K1435">
        <v>49</v>
      </c>
      <c r="L1435">
        <v>0</v>
      </c>
      <c r="M1435">
        <v>258</v>
      </c>
    </row>
    <row r="1436" spans="1:13" ht="34" x14ac:dyDescent="0.2">
      <c r="A1436">
        <v>1434</v>
      </c>
      <c r="B1436" s="1" t="s">
        <v>8040</v>
      </c>
      <c r="C1436" s="1" t="s">
        <v>8041</v>
      </c>
      <c r="D1436" s="2">
        <v>0.86364192721029798</v>
      </c>
      <c r="E1436" t="s">
        <v>8042</v>
      </c>
      <c r="F1436" t="s">
        <v>8043</v>
      </c>
      <c r="G1436" t="s">
        <v>8044</v>
      </c>
      <c r="H1436" t="s">
        <v>8045</v>
      </c>
      <c r="I1436">
        <v>146901</v>
      </c>
      <c r="J1436">
        <v>1357</v>
      </c>
      <c r="K1436">
        <v>27</v>
      </c>
      <c r="L1436">
        <v>0</v>
      </c>
      <c r="M1436">
        <v>195</v>
      </c>
    </row>
    <row r="1437" spans="1:13" ht="34" x14ac:dyDescent="0.2">
      <c r="A1437">
        <v>1435</v>
      </c>
      <c r="B1437" s="1" t="s">
        <v>8046</v>
      </c>
      <c r="C1437" s="1" t="s">
        <v>8046</v>
      </c>
      <c r="D1437" s="2">
        <v>1</v>
      </c>
      <c r="E1437" t="s">
        <v>8047</v>
      </c>
      <c r="F1437" t="s">
        <v>8048</v>
      </c>
      <c r="G1437" t="s">
        <v>8049</v>
      </c>
      <c r="H1437" t="s">
        <v>8050</v>
      </c>
      <c r="I1437">
        <v>425369</v>
      </c>
      <c r="J1437">
        <v>4148</v>
      </c>
      <c r="K1437">
        <v>274</v>
      </c>
      <c r="L1437">
        <v>0</v>
      </c>
      <c r="M1437">
        <v>672</v>
      </c>
    </row>
    <row r="1438" spans="1:13" ht="51" x14ac:dyDescent="0.2">
      <c r="A1438">
        <v>1436</v>
      </c>
      <c r="B1438" s="1" t="s">
        <v>8051</v>
      </c>
      <c r="C1438" s="1" t="s">
        <v>8052</v>
      </c>
      <c r="D1438" s="2">
        <v>0.99588477366255101</v>
      </c>
      <c r="E1438" t="s">
        <v>8053</v>
      </c>
      <c r="F1438" t="s">
        <v>8054</v>
      </c>
      <c r="G1438" t="s">
        <v>8055</v>
      </c>
      <c r="H1438" t="s">
        <v>8056</v>
      </c>
      <c r="I1438">
        <v>3697660</v>
      </c>
      <c r="J1438">
        <v>52786</v>
      </c>
      <c r="K1438">
        <v>1266</v>
      </c>
      <c r="L1438">
        <v>0</v>
      </c>
      <c r="M1438">
        <v>1261</v>
      </c>
    </row>
    <row r="1439" spans="1:13" ht="34" x14ac:dyDescent="0.2">
      <c r="A1439">
        <v>1437</v>
      </c>
      <c r="B1439" s="1" t="s">
        <v>8057</v>
      </c>
      <c r="C1439" s="1" t="s">
        <v>8057</v>
      </c>
      <c r="D1439" s="2">
        <v>1</v>
      </c>
      <c r="E1439" t="s">
        <v>8058</v>
      </c>
      <c r="F1439" t="s">
        <v>8059</v>
      </c>
      <c r="G1439" t="s">
        <v>8060</v>
      </c>
      <c r="H1439" t="s">
        <v>8061</v>
      </c>
      <c r="I1439">
        <v>166483</v>
      </c>
      <c r="J1439">
        <v>3971</v>
      </c>
      <c r="K1439">
        <v>62</v>
      </c>
      <c r="L1439">
        <v>0</v>
      </c>
      <c r="M1439">
        <v>267</v>
      </c>
    </row>
    <row r="1440" spans="1:13" ht="51" x14ac:dyDescent="0.2">
      <c r="A1440">
        <v>1438</v>
      </c>
      <c r="B1440" s="1" t="s">
        <v>8062</v>
      </c>
      <c r="C1440" s="1" t="s">
        <v>8062</v>
      </c>
      <c r="D1440" s="2">
        <v>1</v>
      </c>
      <c r="E1440" t="s">
        <v>8063</v>
      </c>
      <c r="F1440" t="s">
        <v>8064</v>
      </c>
      <c r="G1440" t="s">
        <v>8065</v>
      </c>
      <c r="H1440" t="s">
        <v>8066</v>
      </c>
      <c r="I1440">
        <v>216419</v>
      </c>
      <c r="J1440">
        <v>3388</v>
      </c>
      <c r="K1440">
        <v>66</v>
      </c>
      <c r="L1440">
        <v>0</v>
      </c>
      <c r="M1440">
        <v>613</v>
      </c>
    </row>
    <row r="1441" spans="1:13" ht="51" x14ac:dyDescent="0.2">
      <c r="A1441">
        <v>1439</v>
      </c>
      <c r="B1441" s="1" t="s">
        <v>8067</v>
      </c>
      <c r="C1441" s="1" t="s">
        <v>8067</v>
      </c>
      <c r="D1441" s="2">
        <v>1</v>
      </c>
      <c r="E1441" t="s">
        <v>8068</v>
      </c>
      <c r="F1441" t="s">
        <v>8069</v>
      </c>
      <c r="G1441" t="s">
        <v>8070</v>
      </c>
      <c r="H1441" t="s">
        <v>8071</v>
      </c>
      <c r="I1441">
        <v>190678</v>
      </c>
      <c r="J1441">
        <v>2722</v>
      </c>
      <c r="K1441">
        <v>141</v>
      </c>
      <c r="L1441">
        <v>0</v>
      </c>
      <c r="M1441">
        <v>322</v>
      </c>
    </row>
    <row r="1442" spans="1:13" ht="34" x14ac:dyDescent="0.2">
      <c r="A1442">
        <v>1440</v>
      </c>
      <c r="B1442" s="1" t="s">
        <v>8072</v>
      </c>
      <c r="C1442" s="1" t="s">
        <v>8072</v>
      </c>
      <c r="D1442" s="2">
        <v>1</v>
      </c>
      <c r="E1442" t="s">
        <v>8073</v>
      </c>
      <c r="F1442" t="s">
        <v>8074</v>
      </c>
      <c r="G1442" t="s">
        <v>8075</v>
      </c>
      <c r="H1442" t="s">
        <v>8076</v>
      </c>
      <c r="I1442">
        <v>139621</v>
      </c>
      <c r="J1442">
        <v>2169</v>
      </c>
      <c r="K1442">
        <v>91</v>
      </c>
      <c r="L1442">
        <v>0</v>
      </c>
      <c r="M1442">
        <v>463</v>
      </c>
    </row>
    <row r="1443" spans="1:13" ht="34" x14ac:dyDescent="0.2">
      <c r="A1443">
        <v>1441</v>
      </c>
      <c r="B1443" s="1" t="s">
        <v>8077</v>
      </c>
      <c r="C1443" s="1" t="s">
        <v>8077</v>
      </c>
      <c r="D1443" s="2">
        <v>0.999999999999999</v>
      </c>
      <c r="E1443" t="s">
        <v>8078</v>
      </c>
      <c r="F1443" t="s">
        <v>8079</v>
      </c>
      <c r="G1443" t="s">
        <v>8080</v>
      </c>
      <c r="H1443" t="s">
        <v>8081</v>
      </c>
      <c r="I1443">
        <v>68358</v>
      </c>
      <c r="J1443">
        <v>902</v>
      </c>
      <c r="K1443">
        <v>34</v>
      </c>
      <c r="L1443">
        <v>0</v>
      </c>
      <c r="M1443">
        <v>125</v>
      </c>
    </row>
    <row r="1444" spans="1:13" ht="34" x14ac:dyDescent="0.2">
      <c r="A1444">
        <v>1442</v>
      </c>
      <c r="B1444" s="1" t="s">
        <v>8082</v>
      </c>
      <c r="C1444" s="1" t="s">
        <v>8082</v>
      </c>
      <c r="D1444" s="2">
        <v>1</v>
      </c>
      <c r="E1444" t="s">
        <v>8083</v>
      </c>
      <c r="F1444" t="s">
        <v>8084</v>
      </c>
      <c r="G1444" t="s">
        <v>8085</v>
      </c>
      <c r="H1444" t="s">
        <v>8086</v>
      </c>
      <c r="I1444">
        <v>243772</v>
      </c>
      <c r="J1444">
        <v>3282</v>
      </c>
      <c r="K1444">
        <v>116</v>
      </c>
      <c r="L1444">
        <v>0</v>
      </c>
      <c r="M1444">
        <v>395</v>
      </c>
    </row>
    <row r="1445" spans="1:13" ht="51" x14ac:dyDescent="0.2">
      <c r="A1445">
        <v>1443</v>
      </c>
      <c r="B1445" s="1" t="s">
        <v>8087</v>
      </c>
      <c r="C1445" s="1" t="s">
        <v>8087</v>
      </c>
      <c r="D1445" s="2">
        <v>1</v>
      </c>
      <c r="E1445" t="s">
        <v>8088</v>
      </c>
      <c r="F1445" t="s">
        <v>8089</v>
      </c>
      <c r="G1445" t="s">
        <v>8090</v>
      </c>
      <c r="H1445" t="s">
        <v>8091</v>
      </c>
      <c r="I1445">
        <v>163872</v>
      </c>
      <c r="J1445">
        <v>1989</v>
      </c>
      <c r="K1445">
        <v>88</v>
      </c>
      <c r="L1445">
        <v>0</v>
      </c>
      <c r="M1445">
        <v>97</v>
      </c>
    </row>
    <row r="1446" spans="1:13" ht="34" x14ac:dyDescent="0.2">
      <c r="A1446">
        <v>1444</v>
      </c>
      <c r="B1446" s="1" t="s">
        <v>8092</v>
      </c>
      <c r="C1446" s="1" t="s">
        <v>8092</v>
      </c>
      <c r="D1446" s="2">
        <v>1</v>
      </c>
      <c r="E1446" t="s">
        <v>8093</v>
      </c>
      <c r="F1446" t="s">
        <v>8094</v>
      </c>
      <c r="G1446" t="s">
        <v>8095</v>
      </c>
      <c r="H1446" t="s">
        <v>8096</v>
      </c>
      <c r="I1446">
        <v>113083</v>
      </c>
      <c r="J1446">
        <v>1240</v>
      </c>
      <c r="K1446">
        <v>108</v>
      </c>
      <c r="L1446">
        <v>0</v>
      </c>
      <c r="M1446">
        <v>196</v>
      </c>
    </row>
    <row r="1447" spans="1:13" ht="34" x14ac:dyDescent="0.2">
      <c r="A1447">
        <v>1445</v>
      </c>
      <c r="B1447" s="1" t="s">
        <v>8097</v>
      </c>
      <c r="C1447" s="1" t="s">
        <v>8097</v>
      </c>
      <c r="D1447" s="2">
        <v>0.999999999999999</v>
      </c>
      <c r="E1447" t="s">
        <v>8098</v>
      </c>
      <c r="F1447" t="s">
        <v>8099</v>
      </c>
      <c r="G1447" t="s">
        <v>8100</v>
      </c>
      <c r="H1447" t="s">
        <v>8101</v>
      </c>
      <c r="I1447">
        <v>524110</v>
      </c>
      <c r="J1447">
        <v>8288</v>
      </c>
      <c r="K1447">
        <v>126</v>
      </c>
      <c r="L1447">
        <v>0</v>
      </c>
      <c r="M1447">
        <v>580</v>
      </c>
    </row>
    <row r="1448" spans="1:13" ht="51" x14ac:dyDescent="0.2">
      <c r="A1448">
        <v>1446</v>
      </c>
      <c r="B1448" s="1" t="s">
        <v>8102</v>
      </c>
      <c r="C1448" s="1" t="s">
        <v>8102</v>
      </c>
      <c r="D1448" s="2">
        <v>1</v>
      </c>
      <c r="E1448" t="s">
        <v>8103</v>
      </c>
      <c r="F1448" t="s">
        <v>8104</v>
      </c>
      <c r="G1448" t="s">
        <v>8105</v>
      </c>
      <c r="H1448" t="s">
        <v>8106</v>
      </c>
      <c r="I1448">
        <v>50063</v>
      </c>
      <c r="J1448">
        <v>974</v>
      </c>
      <c r="K1448">
        <v>117</v>
      </c>
      <c r="L1448">
        <v>0</v>
      </c>
      <c r="M1448">
        <v>276</v>
      </c>
    </row>
    <row r="1449" spans="1:13" ht="34" x14ac:dyDescent="0.2">
      <c r="A1449">
        <v>1447</v>
      </c>
      <c r="B1449" s="1" t="s">
        <v>8107</v>
      </c>
      <c r="C1449" s="1" t="s">
        <v>8108</v>
      </c>
      <c r="D1449" s="2">
        <v>0.98181818181818103</v>
      </c>
      <c r="E1449" t="s">
        <v>8109</v>
      </c>
      <c r="F1449" t="s">
        <v>8110</v>
      </c>
      <c r="G1449" t="s">
        <v>8111</v>
      </c>
      <c r="H1449" t="s">
        <v>8112</v>
      </c>
      <c r="I1449">
        <v>5697955</v>
      </c>
      <c r="J1449">
        <v>92260</v>
      </c>
      <c r="K1449">
        <v>2256</v>
      </c>
      <c r="L1449">
        <v>0</v>
      </c>
      <c r="M1449">
        <v>4093</v>
      </c>
    </row>
    <row r="1450" spans="1:13" ht="68" x14ac:dyDescent="0.2">
      <c r="A1450">
        <v>1448</v>
      </c>
      <c r="B1450" s="1" t="s">
        <v>8113</v>
      </c>
      <c r="C1450" s="1" t="s">
        <v>8114</v>
      </c>
      <c r="D1450" s="2">
        <v>0.90702537751762602</v>
      </c>
      <c r="E1450" t="s">
        <v>8115</v>
      </c>
      <c r="F1450" t="s">
        <v>8116</v>
      </c>
      <c r="G1450" t="s">
        <v>8117</v>
      </c>
      <c r="H1450" t="s">
        <v>8118</v>
      </c>
      <c r="I1450">
        <v>3806063</v>
      </c>
      <c r="J1450">
        <v>104054</v>
      </c>
      <c r="K1450">
        <v>3895</v>
      </c>
      <c r="L1450">
        <v>0</v>
      </c>
      <c r="M1450">
        <v>14711</v>
      </c>
    </row>
    <row r="1451" spans="1:13" ht="34" x14ac:dyDescent="0.2">
      <c r="A1451">
        <v>1449</v>
      </c>
      <c r="B1451" s="1" t="s">
        <v>8119</v>
      </c>
      <c r="C1451" s="1" t="s">
        <v>8120</v>
      </c>
      <c r="D1451" s="2">
        <v>0.98876404494381998</v>
      </c>
      <c r="E1451" t="s">
        <v>8121</v>
      </c>
      <c r="F1451" t="s">
        <v>8122</v>
      </c>
      <c r="G1451" t="s">
        <v>8123</v>
      </c>
      <c r="H1451" t="s">
        <v>8124</v>
      </c>
      <c r="I1451">
        <v>564085</v>
      </c>
      <c r="J1451">
        <v>7426</v>
      </c>
      <c r="K1451">
        <v>192</v>
      </c>
      <c r="L1451">
        <v>0</v>
      </c>
      <c r="M1451">
        <v>741</v>
      </c>
    </row>
    <row r="1452" spans="1:13" ht="34" x14ac:dyDescent="0.2">
      <c r="A1452">
        <v>1450</v>
      </c>
      <c r="B1452" s="1" t="s">
        <v>8125</v>
      </c>
      <c r="C1452" s="1" t="s">
        <v>8126</v>
      </c>
      <c r="D1452" s="2">
        <v>0.99224806201550297</v>
      </c>
      <c r="E1452" t="s">
        <v>8127</v>
      </c>
      <c r="F1452" t="s">
        <v>8128</v>
      </c>
      <c r="G1452" t="s">
        <v>8129</v>
      </c>
      <c r="H1452" t="s">
        <v>8130</v>
      </c>
      <c r="I1452">
        <v>935805</v>
      </c>
      <c r="J1452">
        <v>18425</v>
      </c>
      <c r="K1452">
        <v>131</v>
      </c>
      <c r="L1452">
        <v>0</v>
      </c>
      <c r="M1452">
        <v>1324</v>
      </c>
    </row>
    <row r="1453" spans="1:13" ht="34" x14ac:dyDescent="0.2">
      <c r="A1453">
        <v>1451</v>
      </c>
      <c r="B1453" s="1" t="s">
        <v>8131</v>
      </c>
      <c r="C1453" s="1" t="s">
        <v>8131</v>
      </c>
      <c r="D1453" s="2">
        <v>1</v>
      </c>
      <c r="E1453" t="s">
        <v>8132</v>
      </c>
      <c r="F1453" t="s">
        <v>8133</v>
      </c>
      <c r="G1453" t="s">
        <v>8134</v>
      </c>
      <c r="H1453" t="s">
        <v>8135</v>
      </c>
      <c r="I1453">
        <v>111096</v>
      </c>
      <c r="J1453">
        <v>2283</v>
      </c>
      <c r="K1453">
        <v>41</v>
      </c>
      <c r="L1453">
        <v>0</v>
      </c>
      <c r="M1453">
        <v>206</v>
      </c>
    </row>
    <row r="1454" spans="1:13" ht="51" x14ac:dyDescent="0.2">
      <c r="A1454">
        <v>1452</v>
      </c>
      <c r="B1454" s="1" t="s">
        <v>8136</v>
      </c>
      <c r="C1454" s="1" t="s">
        <v>8137</v>
      </c>
      <c r="D1454" s="2">
        <v>0.934451743684236</v>
      </c>
      <c r="E1454" t="s">
        <v>8138</v>
      </c>
      <c r="F1454" t="s">
        <v>8139</v>
      </c>
      <c r="G1454" t="s">
        <v>8140</v>
      </c>
      <c r="H1454" t="s">
        <v>8141</v>
      </c>
      <c r="I1454">
        <v>3328768</v>
      </c>
      <c r="J1454">
        <v>86636</v>
      </c>
      <c r="K1454">
        <v>562</v>
      </c>
      <c r="L1454">
        <v>0</v>
      </c>
      <c r="M1454">
        <v>3910</v>
      </c>
    </row>
    <row r="1455" spans="1:13" ht="51" x14ac:dyDescent="0.2">
      <c r="A1455">
        <v>1453</v>
      </c>
      <c r="B1455" s="1" t="s">
        <v>8142</v>
      </c>
      <c r="C1455" s="1" t="s">
        <v>8143</v>
      </c>
      <c r="D1455" s="2">
        <v>0.993506493506493</v>
      </c>
      <c r="E1455" t="s">
        <v>8144</v>
      </c>
      <c r="F1455" t="s">
        <v>8145</v>
      </c>
      <c r="G1455" t="s">
        <v>8146</v>
      </c>
      <c r="H1455" t="s">
        <v>8147</v>
      </c>
      <c r="I1455">
        <v>694102</v>
      </c>
      <c r="J1455">
        <v>10303</v>
      </c>
      <c r="K1455">
        <v>492</v>
      </c>
      <c r="L1455">
        <v>0</v>
      </c>
      <c r="M1455">
        <v>1176</v>
      </c>
    </row>
    <row r="1456" spans="1:13" ht="51" x14ac:dyDescent="0.2">
      <c r="A1456">
        <v>1454</v>
      </c>
      <c r="B1456" s="1" t="s">
        <v>8148</v>
      </c>
      <c r="C1456" s="1" t="s">
        <v>8148</v>
      </c>
      <c r="D1456" s="2">
        <v>1</v>
      </c>
      <c r="E1456" t="s">
        <v>8149</v>
      </c>
      <c r="F1456" t="s">
        <v>8150</v>
      </c>
      <c r="G1456" t="s">
        <v>8151</v>
      </c>
      <c r="H1456" t="s">
        <v>8152</v>
      </c>
      <c r="I1456">
        <v>131878</v>
      </c>
      <c r="J1456">
        <v>2585</v>
      </c>
      <c r="K1456">
        <v>40</v>
      </c>
      <c r="L1456">
        <v>0</v>
      </c>
      <c r="M1456">
        <v>345</v>
      </c>
    </row>
    <row r="1457" spans="1:13" ht="51" x14ac:dyDescent="0.2">
      <c r="A1457">
        <v>1455</v>
      </c>
      <c r="B1457" s="1" t="s">
        <v>8153</v>
      </c>
      <c r="C1457" s="1" t="s">
        <v>8153</v>
      </c>
      <c r="D1457" s="2">
        <v>1</v>
      </c>
      <c r="E1457" t="s">
        <v>8154</v>
      </c>
      <c r="F1457" t="s">
        <v>8155</v>
      </c>
      <c r="G1457" t="s">
        <v>8156</v>
      </c>
      <c r="H1457" t="s">
        <v>8157</v>
      </c>
      <c r="I1457">
        <v>211407</v>
      </c>
      <c r="J1457">
        <v>3853</v>
      </c>
      <c r="K1457">
        <v>99</v>
      </c>
      <c r="L1457">
        <v>0</v>
      </c>
      <c r="M1457">
        <v>1050</v>
      </c>
    </row>
    <row r="1458" spans="1:13" ht="51" x14ac:dyDescent="0.2">
      <c r="A1458">
        <v>1456</v>
      </c>
      <c r="B1458" s="1" t="s">
        <v>8158</v>
      </c>
      <c r="C1458" s="1" t="s">
        <v>8159</v>
      </c>
      <c r="D1458" s="2">
        <v>0.98357587281538195</v>
      </c>
      <c r="E1458" t="s">
        <v>8160</v>
      </c>
      <c r="F1458" t="s">
        <v>8161</v>
      </c>
      <c r="G1458" t="s">
        <v>8162</v>
      </c>
      <c r="H1458" t="s">
        <v>8163</v>
      </c>
      <c r="I1458">
        <v>217697</v>
      </c>
      <c r="J1458">
        <v>2547</v>
      </c>
      <c r="K1458">
        <v>513</v>
      </c>
      <c r="L1458">
        <v>0</v>
      </c>
      <c r="M1458">
        <v>734</v>
      </c>
    </row>
    <row r="1459" spans="1:13" ht="34" x14ac:dyDescent="0.2">
      <c r="A1459">
        <v>1457</v>
      </c>
      <c r="B1459" s="1" t="s">
        <v>8164</v>
      </c>
      <c r="C1459" s="1" t="s">
        <v>8164</v>
      </c>
      <c r="D1459" s="2">
        <v>1</v>
      </c>
      <c r="E1459" t="s">
        <v>8165</v>
      </c>
      <c r="F1459" t="s">
        <v>8166</v>
      </c>
      <c r="G1459" t="s">
        <v>8167</v>
      </c>
      <c r="H1459" t="s">
        <v>8168</v>
      </c>
      <c r="I1459">
        <v>72021</v>
      </c>
      <c r="J1459">
        <v>1259</v>
      </c>
      <c r="K1459">
        <v>45</v>
      </c>
      <c r="L1459">
        <v>0</v>
      </c>
      <c r="M1459">
        <v>148</v>
      </c>
    </row>
    <row r="1460" spans="1:13" ht="51" x14ac:dyDescent="0.2">
      <c r="A1460">
        <v>1458</v>
      </c>
      <c r="B1460" s="1" t="s">
        <v>8169</v>
      </c>
      <c r="C1460" s="1" t="s">
        <v>8169</v>
      </c>
      <c r="D1460" s="2">
        <v>0.999999999999999</v>
      </c>
      <c r="E1460" t="s">
        <v>8170</v>
      </c>
      <c r="F1460" t="s">
        <v>8171</v>
      </c>
      <c r="G1460" t="s">
        <v>8172</v>
      </c>
      <c r="H1460" t="s">
        <v>8173</v>
      </c>
      <c r="I1460">
        <v>118299</v>
      </c>
      <c r="J1460">
        <v>1936</v>
      </c>
      <c r="K1460">
        <v>85</v>
      </c>
      <c r="L1460">
        <v>0</v>
      </c>
      <c r="M1460">
        <v>323</v>
      </c>
    </row>
    <row r="1461" spans="1:13" ht="51" x14ac:dyDescent="0.2">
      <c r="A1461">
        <v>1459</v>
      </c>
      <c r="B1461" s="1" t="s">
        <v>8174</v>
      </c>
      <c r="C1461" s="1" t="s">
        <v>8175</v>
      </c>
      <c r="D1461" s="2">
        <v>0.990291262135922</v>
      </c>
      <c r="E1461" t="s">
        <v>8176</v>
      </c>
      <c r="F1461" t="s">
        <v>8177</v>
      </c>
      <c r="G1461" t="s">
        <v>8178</v>
      </c>
      <c r="H1461" t="s">
        <v>8179</v>
      </c>
      <c r="I1461">
        <v>2136928</v>
      </c>
      <c r="J1461">
        <v>35089</v>
      </c>
      <c r="K1461">
        <v>389</v>
      </c>
      <c r="L1461">
        <v>0</v>
      </c>
      <c r="M1461">
        <v>2273</v>
      </c>
    </row>
    <row r="1462" spans="1:13" ht="34" x14ac:dyDescent="0.2">
      <c r="A1462">
        <v>1460</v>
      </c>
      <c r="B1462" s="1" t="s">
        <v>8180</v>
      </c>
      <c r="C1462" s="1" t="s">
        <v>8181</v>
      </c>
      <c r="D1462" s="2">
        <v>0.99074074074074003</v>
      </c>
      <c r="E1462" t="s">
        <v>8182</v>
      </c>
      <c r="F1462" t="s">
        <v>8183</v>
      </c>
      <c r="G1462" t="s">
        <v>8184</v>
      </c>
      <c r="H1462" t="s">
        <v>8185</v>
      </c>
      <c r="I1462">
        <v>8935582</v>
      </c>
      <c r="J1462">
        <v>215925</v>
      </c>
      <c r="K1462">
        <v>3198</v>
      </c>
      <c r="L1462">
        <v>0</v>
      </c>
      <c r="M1462">
        <v>14614</v>
      </c>
    </row>
    <row r="1463" spans="1:13" ht="34" x14ac:dyDescent="0.2">
      <c r="A1463">
        <v>1461</v>
      </c>
      <c r="B1463" s="1" t="s">
        <v>8186</v>
      </c>
      <c r="C1463" s="1" t="s">
        <v>8186</v>
      </c>
      <c r="D1463" s="2">
        <v>1</v>
      </c>
      <c r="E1463" t="s">
        <v>8187</v>
      </c>
      <c r="F1463" t="s">
        <v>8188</v>
      </c>
      <c r="G1463" t="s">
        <v>8189</v>
      </c>
      <c r="H1463" t="s">
        <v>8190</v>
      </c>
      <c r="I1463">
        <v>55238</v>
      </c>
      <c r="J1463">
        <v>930</v>
      </c>
      <c r="K1463">
        <v>48</v>
      </c>
      <c r="L1463">
        <v>0</v>
      </c>
      <c r="M1463">
        <v>259</v>
      </c>
    </row>
    <row r="1464" spans="1:13" ht="34" x14ac:dyDescent="0.2">
      <c r="A1464">
        <v>1462</v>
      </c>
      <c r="B1464" s="1" t="s">
        <v>8191</v>
      </c>
      <c r="C1464" s="1" t="s">
        <v>8191</v>
      </c>
      <c r="D1464" s="2">
        <v>0.999999999999999</v>
      </c>
      <c r="E1464" t="s">
        <v>8192</v>
      </c>
      <c r="F1464" t="s">
        <v>8193</v>
      </c>
      <c r="G1464" t="s">
        <v>8194</v>
      </c>
      <c r="H1464" t="s">
        <v>8195</v>
      </c>
      <c r="I1464">
        <v>259847</v>
      </c>
      <c r="J1464">
        <v>4098</v>
      </c>
      <c r="K1464">
        <v>154</v>
      </c>
      <c r="L1464">
        <v>0</v>
      </c>
      <c r="M1464">
        <v>338</v>
      </c>
    </row>
    <row r="1465" spans="1:13" ht="51" x14ac:dyDescent="0.2">
      <c r="A1465">
        <v>1463</v>
      </c>
      <c r="B1465" s="1" t="s">
        <v>8196</v>
      </c>
      <c r="C1465" s="1" t="s">
        <v>8197</v>
      </c>
      <c r="D1465" s="2">
        <v>0.87072215713757695</v>
      </c>
      <c r="E1465" t="s">
        <v>8198</v>
      </c>
      <c r="F1465" t="s">
        <v>8199</v>
      </c>
      <c r="G1465" t="s">
        <v>8200</v>
      </c>
      <c r="H1465" t="s">
        <v>8201</v>
      </c>
      <c r="I1465">
        <v>43472</v>
      </c>
      <c r="J1465">
        <v>785</v>
      </c>
      <c r="K1465">
        <v>27</v>
      </c>
      <c r="L1465">
        <v>0</v>
      </c>
      <c r="M1465">
        <v>87</v>
      </c>
    </row>
    <row r="1466" spans="1:13" ht="34" x14ac:dyDescent="0.2">
      <c r="A1466">
        <v>1464</v>
      </c>
      <c r="B1466" s="1" t="s">
        <v>8202</v>
      </c>
      <c r="C1466" s="1" t="s">
        <v>8202</v>
      </c>
      <c r="D1466" s="2">
        <v>1</v>
      </c>
      <c r="E1466" t="s">
        <v>8203</v>
      </c>
      <c r="F1466" t="s">
        <v>8204</v>
      </c>
      <c r="G1466" t="s">
        <v>8205</v>
      </c>
      <c r="H1466" t="s">
        <v>8206</v>
      </c>
      <c r="I1466">
        <v>221682</v>
      </c>
      <c r="J1466">
        <v>2349</v>
      </c>
      <c r="K1466">
        <v>95</v>
      </c>
      <c r="L1466">
        <v>0</v>
      </c>
      <c r="M1466">
        <v>419</v>
      </c>
    </row>
    <row r="1467" spans="1:13" ht="51" x14ac:dyDescent="0.2">
      <c r="A1467">
        <v>1465</v>
      </c>
      <c r="B1467" s="1" t="s">
        <v>8207</v>
      </c>
      <c r="C1467" s="1" t="s">
        <v>8207</v>
      </c>
      <c r="D1467" s="2">
        <v>0.999999999999999</v>
      </c>
      <c r="E1467" t="s">
        <v>8208</v>
      </c>
      <c r="F1467" t="s">
        <v>8209</v>
      </c>
      <c r="G1467" t="s">
        <v>8210</v>
      </c>
      <c r="H1467" t="s">
        <v>8211</v>
      </c>
      <c r="I1467">
        <v>340940</v>
      </c>
      <c r="J1467">
        <v>4815</v>
      </c>
      <c r="K1467">
        <v>65</v>
      </c>
      <c r="L1467">
        <v>0</v>
      </c>
    </row>
    <row r="1468" spans="1:13" ht="68" x14ac:dyDescent="0.2">
      <c r="A1468">
        <v>1466</v>
      </c>
      <c r="B1468" s="1" t="s">
        <v>8212</v>
      </c>
      <c r="C1468" s="1" t="s">
        <v>8213</v>
      </c>
      <c r="D1468" s="2">
        <v>0.94635923458794302</v>
      </c>
      <c r="E1468" t="s">
        <v>8214</v>
      </c>
      <c r="F1468" t="s">
        <v>8215</v>
      </c>
      <c r="G1468" t="s">
        <v>8216</v>
      </c>
      <c r="H1468" t="s">
        <v>8217</v>
      </c>
      <c r="I1468">
        <v>169860</v>
      </c>
      <c r="J1468">
        <v>1704</v>
      </c>
      <c r="K1468">
        <v>57</v>
      </c>
      <c r="L1468">
        <v>0</v>
      </c>
      <c r="M1468">
        <v>154</v>
      </c>
    </row>
    <row r="1469" spans="1:13" ht="51" x14ac:dyDescent="0.2">
      <c r="A1469">
        <v>1467</v>
      </c>
      <c r="B1469" s="1" t="s">
        <v>8218</v>
      </c>
      <c r="C1469" s="1" t="s">
        <v>8219</v>
      </c>
      <c r="D1469" s="2">
        <v>0.88310845469365296</v>
      </c>
      <c r="E1469" t="s">
        <v>8220</v>
      </c>
      <c r="F1469" t="s">
        <v>8221</v>
      </c>
      <c r="G1469" t="s">
        <v>8222</v>
      </c>
      <c r="H1469" t="s">
        <v>8223</v>
      </c>
      <c r="I1469">
        <v>370296</v>
      </c>
      <c r="J1469">
        <v>1357</v>
      </c>
      <c r="K1469">
        <v>22</v>
      </c>
      <c r="L1469">
        <v>0</v>
      </c>
      <c r="M1469">
        <v>84</v>
      </c>
    </row>
    <row r="1470" spans="1:13" ht="34" x14ac:dyDescent="0.2">
      <c r="A1470">
        <v>1468</v>
      </c>
      <c r="B1470" s="1" t="s">
        <v>8224</v>
      </c>
      <c r="C1470" s="1" t="s">
        <v>8224</v>
      </c>
      <c r="D1470" s="2">
        <v>1</v>
      </c>
      <c r="E1470" t="s">
        <v>8225</v>
      </c>
      <c r="F1470" t="s">
        <v>8226</v>
      </c>
      <c r="G1470" t="s">
        <v>8227</v>
      </c>
      <c r="H1470" t="s">
        <v>8228</v>
      </c>
      <c r="I1470">
        <v>119581</v>
      </c>
      <c r="J1470">
        <v>1894</v>
      </c>
      <c r="K1470">
        <v>94</v>
      </c>
      <c r="L1470">
        <v>0</v>
      </c>
      <c r="M1470">
        <v>176</v>
      </c>
    </row>
    <row r="1471" spans="1:13" ht="34" x14ac:dyDescent="0.2">
      <c r="A1471">
        <v>1469</v>
      </c>
      <c r="B1471" s="1" t="s">
        <v>8229</v>
      </c>
      <c r="C1471" s="1" t="s">
        <v>8230</v>
      </c>
      <c r="D1471" s="2">
        <v>0.99074074074074003</v>
      </c>
      <c r="E1471" t="s">
        <v>8231</v>
      </c>
      <c r="F1471" t="s">
        <v>8232</v>
      </c>
      <c r="G1471" t="s">
        <v>8233</v>
      </c>
      <c r="H1471" t="s">
        <v>8234</v>
      </c>
      <c r="I1471">
        <v>521415</v>
      </c>
      <c r="J1471">
        <v>4827</v>
      </c>
      <c r="K1471">
        <v>230</v>
      </c>
      <c r="L1471">
        <v>0</v>
      </c>
      <c r="M1471">
        <v>1041</v>
      </c>
    </row>
    <row r="1472" spans="1:13" ht="51" x14ac:dyDescent="0.2">
      <c r="A1472">
        <v>1470</v>
      </c>
      <c r="B1472" s="1" t="s">
        <v>8235</v>
      </c>
      <c r="C1472" s="1" t="s">
        <v>8236</v>
      </c>
      <c r="D1472" s="2">
        <v>0.99537037037037002</v>
      </c>
      <c r="E1472" t="s">
        <v>8237</v>
      </c>
      <c r="F1472" t="s">
        <v>8238</v>
      </c>
      <c r="G1472" t="s">
        <v>8239</v>
      </c>
      <c r="H1472" t="s">
        <v>8240</v>
      </c>
      <c r="I1472">
        <v>256193</v>
      </c>
      <c r="J1472">
        <v>6119</v>
      </c>
      <c r="K1472">
        <v>133</v>
      </c>
      <c r="L1472">
        <v>0</v>
      </c>
      <c r="M1472">
        <v>839</v>
      </c>
    </row>
    <row r="1473" spans="1:13" ht="51" x14ac:dyDescent="0.2">
      <c r="A1473">
        <v>1471</v>
      </c>
      <c r="B1473" s="1" t="s">
        <v>8241</v>
      </c>
      <c r="C1473" s="1" t="s">
        <v>8242</v>
      </c>
      <c r="D1473" s="2">
        <v>0.87291992349828695</v>
      </c>
      <c r="E1473" t="s">
        <v>8243</v>
      </c>
      <c r="F1473" t="s">
        <v>8244</v>
      </c>
      <c r="G1473" t="s">
        <v>8245</v>
      </c>
      <c r="H1473" t="s">
        <v>8246</v>
      </c>
      <c r="I1473">
        <v>1001050</v>
      </c>
      <c r="J1473">
        <v>9195</v>
      </c>
      <c r="K1473">
        <v>750</v>
      </c>
      <c r="L1473">
        <v>0</v>
      </c>
      <c r="M1473">
        <v>881</v>
      </c>
    </row>
    <row r="1474" spans="1:13" ht="51" x14ac:dyDescent="0.2">
      <c r="A1474">
        <v>1472</v>
      </c>
      <c r="B1474" s="1" t="s">
        <v>8247</v>
      </c>
      <c r="C1474" s="1" t="s">
        <v>8247</v>
      </c>
      <c r="D1474" s="2">
        <v>0.999999999999999</v>
      </c>
      <c r="E1474" t="s">
        <v>8248</v>
      </c>
      <c r="F1474" t="s">
        <v>8249</v>
      </c>
      <c r="G1474" t="s">
        <v>8250</v>
      </c>
      <c r="H1474" t="s">
        <v>8251</v>
      </c>
      <c r="I1474">
        <v>183783</v>
      </c>
      <c r="J1474">
        <v>3049</v>
      </c>
      <c r="K1474">
        <v>108</v>
      </c>
      <c r="L1474">
        <v>0</v>
      </c>
      <c r="M1474">
        <v>366</v>
      </c>
    </row>
    <row r="1475" spans="1:13" ht="51" x14ac:dyDescent="0.2">
      <c r="A1475">
        <v>1473</v>
      </c>
      <c r="B1475" s="1" t="s">
        <v>8252</v>
      </c>
      <c r="C1475" s="1" t="s">
        <v>8252</v>
      </c>
      <c r="D1475" s="2">
        <v>1</v>
      </c>
      <c r="E1475" t="s">
        <v>8253</v>
      </c>
      <c r="F1475" t="s">
        <v>8254</v>
      </c>
      <c r="G1475" t="s">
        <v>8255</v>
      </c>
      <c r="H1475" t="s">
        <v>8256</v>
      </c>
      <c r="I1475">
        <v>74774</v>
      </c>
      <c r="J1475">
        <v>1456</v>
      </c>
      <c r="K1475">
        <v>67</v>
      </c>
      <c r="L1475">
        <v>0</v>
      </c>
      <c r="M1475">
        <v>125</v>
      </c>
    </row>
    <row r="1476" spans="1:13" ht="34" x14ac:dyDescent="0.2">
      <c r="A1476">
        <v>1474</v>
      </c>
      <c r="B1476" s="1" t="s">
        <v>8257</v>
      </c>
      <c r="C1476" s="1" t="s">
        <v>8257</v>
      </c>
      <c r="D1476" s="2">
        <v>1</v>
      </c>
      <c r="E1476" t="s">
        <v>8258</v>
      </c>
      <c r="F1476" t="s">
        <v>8259</v>
      </c>
      <c r="G1476" t="s">
        <v>8260</v>
      </c>
      <c r="H1476" t="s">
        <v>8261</v>
      </c>
      <c r="I1476">
        <v>72739</v>
      </c>
      <c r="J1476">
        <v>1007</v>
      </c>
      <c r="K1476">
        <v>354</v>
      </c>
      <c r="L1476">
        <v>0</v>
      </c>
      <c r="M1476">
        <v>271</v>
      </c>
    </row>
    <row r="1477" spans="1:13" ht="51" x14ac:dyDescent="0.2">
      <c r="A1477">
        <v>1475</v>
      </c>
      <c r="B1477" s="1" t="s">
        <v>8262</v>
      </c>
      <c r="C1477" s="1" t="s">
        <v>8263</v>
      </c>
      <c r="D1477" s="2">
        <v>0.99056603773584895</v>
      </c>
      <c r="E1477" t="s">
        <v>8264</v>
      </c>
      <c r="F1477" t="s">
        <v>8265</v>
      </c>
      <c r="G1477" t="s">
        <v>8266</v>
      </c>
      <c r="H1477" t="s">
        <v>8267</v>
      </c>
      <c r="I1477">
        <v>736492</v>
      </c>
      <c r="J1477">
        <v>8434</v>
      </c>
      <c r="K1477">
        <v>157</v>
      </c>
      <c r="L1477">
        <v>0</v>
      </c>
      <c r="M1477">
        <v>288</v>
      </c>
    </row>
    <row r="1478" spans="1:13" ht="34" x14ac:dyDescent="0.2">
      <c r="A1478">
        <v>1476</v>
      </c>
      <c r="B1478" s="1" t="s">
        <v>8268</v>
      </c>
      <c r="C1478" s="1" t="s">
        <v>8268</v>
      </c>
      <c r="D1478" s="2">
        <v>1</v>
      </c>
      <c r="E1478" t="s">
        <v>8269</v>
      </c>
      <c r="F1478" t="s">
        <v>8270</v>
      </c>
      <c r="G1478" t="s">
        <v>8271</v>
      </c>
      <c r="H1478" t="s">
        <v>8272</v>
      </c>
      <c r="I1478">
        <v>85700</v>
      </c>
      <c r="J1478">
        <v>736</v>
      </c>
      <c r="K1478">
        <v>41</v>
      </c>
      <c r="L1478">
        <v>0</v>
      </c>
      <c r="M1478">
        <v>83</v>
      </c>
    </row>
    <row r="1479" spans="1:13" ht="34" x14ac:dyDescent="0.2">
      <c r="A1479">
        <v>1477</v>
      </c>
      <c r="B1479" s="1" t="s">
        <v>8273</v>
      </c>
      <c r="C1479" s="1" t="s">
        <v>8273</v>
      </c>
      <c r="D1479" s="2">
        <v>1</v>
      </c>
      <c r="E1479" t="s">
        <v>8274</v>
      </c>
      <c r="F1479" t="s">
        <v>8275</v>
      </c>
      <c r="G1479" t="s">
        <v>8276</v>
      </c>
      <c r="H1479" t="s">
        <v>8277</v>
      </c>
      <c r="I1479">
        <v>107815</v>
      </c>
      <c r="J1479">
        <v>1306</v>
      </c>
      <c r="K1479">
        <v>126</v>
      </c>
      <c r="L1479">
        <v>0</v>
      </c>
      <c r="M1479">
        <v>242</v>
      </c>
    </row>
    <row r="1480" spans="1:13" ht="34" x14ac:dyDescent="0.2">
      <c r="A1480">
        <v>1478</v>
      </c>
      <c r="B1480" s="1" t="s">
        <v>8278</v>
      </c>
      <c r="C1480" s="1" t="s">
        <v>8279</v>
      </c>
      <c r="D1480" s="2">
        <v>0.964135368082916</v>
      </c>
      <c r="E1480" t="s">
        <v>8280</v>
      </c>
      <c r="F1480" t="s">
        <v>8281</v>
      </c>
      <c r="G1480" t="s">
        <v>8282</v>
      </c>
      <c r="H1480" t="s">
        <v>8283</v>
      </c>
      <c r="I1480">
        <v>153927</v>
      </c>
      <c r="J1480">
        <v>2393</v>
      </c>
      <c r="K1480">
        <v>72</v>
      </c>
      <c r="L1480">
        <v>0</v>
      </c>
      <c r="M1480">
        <v>234</v>
      </c>
    </row>
    <row r="1481" spans="1:13" ht="51" x14ac:dyDescent="0.2">
      <c r="A1481">
        <v>1479</v>
      </c>
      <c r="B1481" s="1" t="s">
        <v>8284</v>
      </c>
      <c r="C1481" s="1" t="s">
        <v>8284</v>
      </c>
      <c r="D1481" s="2">
        <v>1</v>
      </c>
      <c r="E1481" t="s">
        <v>8285</v>
      </c>
      <c r="F1481" t="s">
        <v>8286</v>
      </c>
      <c r="G1481" t="s">
        <v>8287</v>
      </c>
      <c r="H1481" t="s">
        <v>8288</v>
      </c>
      <c r="I1481">
        <v>133981</v>
      </c>
      <c r="J1481">
        <v>1555</v>
      </c>
      <c r="K1481">
        <v>76</v>
      </c>
      <c r="L1481">
        <v>0</v>
      </c>
      <c r="M1481">
        <v>216</v>
      </c>
    </row>
    <row r="1482" spans="1:13" ht="51" x14ac:dyDescent="0.2">
      <c r="A1482">
        <v>1480</v>
      </c>
      <c r="B1482" s="1" t="s">
        <v>8289</v>
      </c>
      <c r="C1482" s="1" t="s">
        <v>8290</v>
      </c>
      <c r="D1482" s="2">
        <v>0.989014283886407</v>
      </c>
      <c r="E1482" t="s">
        <v>8291</v>
      </c>
      <c r="F1482" t="s">
        <v>8292</v>
      </c>
      <c r="G1482" t="s">
        <v>8293</v>
      </c>
      <c r="H1482" t="s">
        <v>8294</v>
      </c>
      <c r="I1482">
        <v>159321</v>
      </c>
      <c r="J1482">
        <v>2870</v>
      </c>
      <c r="K1482">
        <v>154</v>
      </c>
      <c r="L1482">
        <v>0</v>
      </c>
      <c r="M1482">
        <v>351</v>
      </c>
    </row>
    <row r="1483" spans="1:13" ht="68" x14ac:dyDescent="0.2">
      <c r="A1483">
        <v>1481</v>
      </c>
      <c r="B1483" s="1" t="s">
        <v>8295</v>
      </c>
      <c r="C1483" s="1" t="s">
        <v>8296</v>
      </c>
      <c r="D1483" s="2">
        <v>0.98964307551214203</v>
      </c>
      <c r="E1483" t="s">
        <v>8297</v>
      </c>
      <c r="F1483" t="s">
        <v>8298</v>
      </c>
      <c r="G1483" t="s">
        <v>8299</v>
      </c>
      <c r="H1483" t="s">
        <v>8300</v>
      </c>
      <c r="I1483">
        <v>154849</v>
      </c>
      <c r="J1483">
        <v>2706</v>
      </c>
      <c r="K1483">
        <v>49</v>
      </c>
      <c r="L1483">
        <v>0</v>
      </c>
      <c r="M1483">
        <v>348</v>
      </c>
    </row>
    <row r="1484" spans="1:13" ht="34" x14ac:dyDescent="0.2">
      <c r="A1484">
        <v>1482</v>
      </c>
      <c r="B1484" s="1" t="s">
        <v>8301</v>
      </c>
      <c r="C1484" s="1" t="s">
        <v>8302</v>
      </c>
      <c r="D1484" s="2">
        <v>0.98507462686567104</v>
      </c>
      <c r="E1484" t="s">
        <v>8303</v>
      </c>
      <c r="F1484" t="s">
        <v>8304</v>
      </c>
      <c r="G1484" t="s">
        <v>8305</v>
      </c>
      <c r="H1484" t="s">
        <v>8306</v>
      </c>
      <c r="I1484">
        <v>11255873</v>
      </c>
      <c r="J1484">
        <v>102507</v>
      </c>
      <c r="K1484">
        <v>9143</v>
      </c>
      <c r="L1484">
        <v>0</v>
      </c>
      <c r="M1484">
        <v>7386</v>
      </c>
    </row>
    <row r="1485" spans="1:13" ht="34" x14ac:dyDescent="0.2">
      <c r="A1485">
        <v>1483</v>
      </c>
      <c r="B1485" s="1" t="s">
        <v>8307</v>
      </c>
      <c r="C1485" s="1" t="s">
        <v>8307</v>
      </c>
      <c r="D1485" s="2">
        <v>1</v>
      </c>
      <c r="E1485" t="s">
        <v>8308</v>
      </c>
      <c r="F1485" t="s">
        <v>8309</v>
      </c>
      <c r="G1485" t="s">
        <v>8310</v>
      </c>
      <c r="H1485" t="s">
        <v>8311</v>
      </c>
      <c r="I1485">
        <v>332881</v>
      </c>
      <c r="J1485">
        <v>5842</v>
      </c>
      <c r="K1485">
        <v>137</v>
      </c>
      <c r="L1485">
        <v>0</v>
      </c>
      <c r="M1485">
        <v>818</v>
      </c>
    </row>
    <row r="1486" spans="1:13" ht="51" x14ac:dyDescent="0.2">
      <c r="A1486">
        <v>1484</v>
      </c>
      <c r="B1486" s="1" t="s">
        <v>8312</v>
      </c>
      <c r="C1486" s="1" t="s">
        <v>8312</v>
      </c>
      <c r="D1486" s="2">
        <v>1</v>
      </c>
      <c r="E1486" t="s">
        <v>8313</v>
      </c>
      <c r="F1486" t="s">
        <v>8314</v>
      </c>
      <c r="G1486" t="s">
        <v>8315</v>
      </c>
      <c r="H1486" t="s">
        <v>8316</v>
      </c>
      <c r="I1486">
        <v>106973</v>
      </c>
      <c r="J1486">
        <v>946</v>
      </c>
      <c r="K1486">
        <v>317</v>
      </c>
      <c r="L1486">
        <v>0</v>
      </c>
      <c r="M1486">
        <v>604</v>
      </c>
    </row>
    <row r="1487" spans="1:13" ht="51" x14ac:dyDescent="0.2">
      <c r="A1487">
        <v>1485</v>
      </c>
      <c r="B1487" s="1" t="s">
        <v>8317</v>
      </c>
      <c r="C1487" s="1" t="s">
        <v>8317</v>
      </c>
      <c r="D1487" s="2">
        <v>1</v>
      </c>
      <c r="E1487" t="s">
        <v>8318</v>
      </c>
      <c r="F1487" t="s">
        <v>8319</v>
      </c>
      <c r="G1487" t="s">
        <v>8320</v>
      </c>
      <c r="H1487" t="s">
        <v>8321</v>
      </c>
      <c r="I1487">
        <v>117760</v>
      </c>
      <c r="J1487">
        <v>1726</v>
      </c>
      <c r="K1487">
        <v>78</v>
      </c>
      <c r="L1487">
        <v>0</v>
      </c>
      <c r="M1487">
        <v>298</v>
      </c>
    </row>
    <row r="1488" spans="1:13" ht="51" x14ac:dyDescent="0.2">
      <c r="A1488">
        <v>1486</v>
      </c>
      <c r="B1488" s="1" t="s">
        <v>8322</v>
      </c>
      <c r="C1488" s="1" t="s">
        <v>8323</v>
      </c>
      <c r="D1488" s="2">
        <v>0.97168581419227995</v>
      </c>
      <c r="E1488" t="s">
        <v>8324</v>
      </c>
      <c r="F1488" t="s">
        <v>8325</v>
      </c>
      <c r="G1488" t="s">
        <v>8326</v>
      </c>
      <c r="H1488" t="s">
        <v>8327</v>
      </c>
      <c r="I1488">
        <v>579432</v>
      </c>
      <c r="J1488">
        <v>12729</v>
      </c>
      <c r="K1488">
        <v>123</v>
      </c>
      <c r="L1488">
        <v>0</v>
      </c>
      <c r="M1488">
        <v>1328</v>
      </c>
    </row>
    <row r="1489" spans="1:13" ht="51" x14ac:dyDescent="0.2">
      <c r="A1489">
        <v>1487</v>
      </c>
      <c r="B1489" s="1" t="s">
        <v>8328</v>
      </c>
      <c r="C1489" s="1" t="s">
        <v>8328</v>
      </c>
      <c r="D1489" s="2">
        <v>1</v>
      </c>
      <c r="E1489" t="s">
        <v>8329</v>
      </c>
      <c r="F1489" t="s">
        <v>8330</v>
      </c>
      <c r="G1489" t="s">
        <v>8331</v>
      </c>
      <c r="H1489" t="s">
        <v>8332</v>
      </c>
      <c r="I1489">
        <v>43697</v>
      </c>
      <c r="J1489">
        <v>608</v>
      </c>
      <c r="K1489">
        <v>189</v>
      </c>
      <c r="L1489">
        <v>0</v>
      </c>
      <c r="M1489">
        <v>276</v>
      </c>
    </row>
    <row r="1490" spans="1:13" ht="34" x14ac:dyDescent="0.2">
      <c r="A1490">
        <v>1488</v>
      </c>
      <c r="B1490" s="1" t="s">
        <v>8333</v>
      </c>
      <c r="C1490" s="1" t="s">
        <v>8334</v>
      </c>
      <c r="D1490" s="2">
        <v>0.98701298701298701</v>
      </c>
      <c r="E1490" t="s">
        <v>8335</v>
      </c>
      <c r="F1490" t="s">
        <v>8336</v>
      </c>
      <c r="G1490" t="s">
        <v>8337</v>
      </c>
      <c r="H1490" t="s">
        <v>8338</v>
      </c>
      <c r="I1490">
        <v>657175</v>
      </c>
      <c r="J1490">
        <v>4909</v>
      </c>
      <c r="K1490">
        <v>956</v>
      </c>
      <c r="L1490">
        <v>0</v>
      </c>
      <c r="M1490">
        <v>473</v>
      </c>
    </row>
    <row r="1491" spans="1:13" ht="34" x14ac:dyDescent="0.2">
      <c r="A1491">
        <v>1489</v>
      </c>
      <c r="B1491" s="1" t="s">
        <v>8339</v>
      </c>
      <c r="C1491" s="1" t="s">
        <v>8339</v>
      </c>
      <c r="D1491" s="2">
        <v>1</v>
      </c>
      <c r="E1491" t="s">
        <v>8340</v>
      </c>
      <c r="F1491" t="s">
        <v>8341</v>
      </c>
      <c r="G1491" t="s">
        <v>8342</v>
      </c>
      <c r="H1491" t="s">
        <v>8343</v>
      </c>
      <c r="I1491">
        <v>274748</v>
      </c>
      <c r="J1491">
        <v>1644</v>
      </c>
      <c r="K1491">
        <v>167</v>
      </c>
      <c r="L1491">
        <v>0</v>
      </c>
      <c r="M1491">
        <v>158</v>
      </c>
    </row>
    <row r="1492" spans="1:13" ht="51" x14ac:dyDescent="0.2">
      <c r="A1492">
        <v>1490</v>
      </c>
      <c r="B1492" s="1" t="s">
        <v>8344</v>
      </c>
      <c r="C1492" s="1" t="s">
        <v>8344</v>
      </c>
      <c r="D1492" s="2">
        <v>0.999999999999999</v>
      </c>
      <c r="E1492" t="s">
        <v>8345</v>
      </c>
      <c r="F1492" t="s">
        <v>8346</v>
      </c>
      <c r="G1492" t="s">
        <v>8347</v>
      </c>
      <c r="H1492" t="s">
        <v>8348</v>
      </c>
      <c r="I1492">
        <v>1055502</v>
      </c>
      <c r="J1492">
        <v>17453</v>
      </c>
      <c r="K1492">
        <v>785</v>
      </c>
      <c r="L1492">
        <v>0</v>
      </c>
      <c r="M1492">
        <v>3363</v>
      </c>
    </row>
    <row r="1493" spans="1:13" ht="51" x14ac:dyDescent="0.2">
      <c r="A1493">
        <v>1491</v>
      </c>
      <c r="B1493" s="1" t="s">
        <v>8349</v>
      </c>
      <c r="C1493" s="1" t="s">
        <v>8350</v>
      </c>
      <c r="D1493" s="2">
        <v>0.992187499999999</v>
      </c>
      <c r="E1493" t="s">
        <v>8351</v>
      </c>
      <c r="F1493" t="s">
        <v>8352</v>
      </c>
      <c r="G1493" t="s">
        <v>8353</v>
      </c>
      <c r="H1493" t="s">
        <v>8354</v>
      </c>
      <c r="I1493">
        <v>569586</v>
      </c>
      <c r="J1493">
        <v>8532</v>
      </c>
      <c r="K1493">
        <v>96</v>
      </c>
      <c r="L1493">
        <v>0</v>
      </c>
      <c r="M1493">
        <v>295</v>
      </c>
    </row>
    <row r="1494" spans="1:13" ht="34" x14ac:dyDescent="0.2">
      <c r="A1494">
        <v>1492</v>
      </c>
      <c r="B1494" s="1" t="s">
        <v>8355</v>
      </c>
      <c r="C1494" s="1" t="s">
        <v>8355</v>
      </c>
      <c r="D1494" s="2">
        <v>0.999999999999999</v>
      </c>
      <c r="E1494" t="s">
        <v>8356</v>
      </c>
      <c r="F1494" t="s">
        <v>8357</v>
      </c>
      <c r="G1494" t="s">
        <v>8358</v>
      </c>
      <c r="H1494" t="s">
        <v>8359</v>
      </c>
      <c r="I1494">
        <v>154686</v>
      </c>
      <c r="J1494">
        <v>1937</v>
      </c>
      <c r="K1494">
        <v>119</v>
      </c>
      <c r="L1494">
        <v>0</v>
      </c>
      <c r="M1494">
        <v>151</v>
      </c>
    </row>
    <row r="1495" spans="1:13" ht="34" x14ac:dyDescent="0.2">
      <c r="A1495">
        <v>1493</v>
      </c>
      <c r="B1495" s="1" t="s">
        <v>8360</v>
      </c>
      <c r="C1495" s="1" t="s">
        <v>8361</v>
      </c>
      <c r="D1495" s="2">
        <v>0.987179487179487</v>
      </c>
      <c r="E1495" t="s">
        <v>8362</v>
      </c>
      <c r="F1495" t="s">
        <v>8363</v>
      </c>
      <c r="G1495" t="s">
        <v>8364</v>
      </c>
      <c r="H1495" t="s">
        <v>8365</v>
      </c>
      <c r="I1495">
        <v>3657381</v>
      </c>
      <c r="J1495">
        <v>37214</v>
      </c>
      <c r="K1495">
        <v>489</v>
      </c>
      <c r="L1495">
        <v>0</v>
      </c>
      <c r="M1495">
        <v>951</v>
      </c>
    </row>
    <row r="1496" spans="1:13" ht="34" x14ac:dyDescent="0.2">
      <c r="A1496">
        <v>1494</v>
      </c>
      <c r="B1496" s="1" t="s">
        <v>8366</v>
      </c>
      <c r="C1496" s="1" t="s">
        <v>8366</v>
      </c>
      <c r="D1496" s="2">
        <v>1</v>
      </c>
      <c r="E1496" t="s">
        <v>8367</v>
      </c>
      <c r="F1496" t="s">
        <v>8368</v>
      </c>
      <c r="G1496" t="s">
        <v>8369</v>
      </c>
      <c r="H1496" t="s">
        <v>8370</v>
      </c>
      <c r="I1496">
        <v>29439</v>
      </c>
      <c r="J1496">
        <v>272</v>
      </c>
      <c r="K1496">
        <v>96</v>
      </c>
      <c r="L1496">
        <v>0</v>
      </c>
      <c r="M1496">
        <v>176</v>
      </c>
    </row>
    <row r="1497" spans="1:13" ht="34" x14ac:dyDescent="0.2">
      <c r="A1497">
        <v>1495</v>
      </c>
      <c r="B1497" s="1" t="s">
        <v>8371</v>
      </c>
      <c r="C1497" s="1" t="s">
        <v>8372</v>
      </c>
      <c r="D1497" s="2">
        <v>0.99152542372881303</v>
      </c>
      <c r="E1497" t="s">
        <v>8373</v>
      </c>
      <c r="F1497" t="s">
        <v>8374</v>
      </c>
      <c r="G1497" t="s">
        <v>8375</v>
      </c>
      <c r="H1497" t="s">
        <v>8376</v>
      </c>
      <c r="I1497">
        <v>1857370</v>
      </c>
      <c r="J1497">
        <v>70466</v>
      </c>
      <c r="K1497">
        <v>1289</v>
      </c>
      <c r="L1497">
        <v>0</v>
      </c>
      <c r="M1497">
        <v>3656</v>
      </c>
    </row>
    <row r="1498" spans="1:13" ht="34" x14ac:dyDescent="0.2">
      <c r="A1498">
        <v>1496</v>
      </c>
      <c r="B1498" s="1" t="s">
        <v>8377</v>
      </c>
      <c r="C1498" s="1" t="s">
        <v>8377</v>
      </c>
      <c r="D1498" s="2">
        <v>1</v>
      </c>
      <c r="E1498" t="s">
        <v>8378</v>
      </c>
      <c r="F1498" t="s">
        <v>8379</v>
      </c>
      <c r="G1498" t="s">
        <v>8380</v>
      </c>
      <c r="H1498" t="s">
        <v>8381</v>
      </c>
      <c r="I1498">
        <v>1809549</v>
      </c>
      <c r="J1498">
        <v>35233</v>
      </c>
      <c r="K1498">
        <v>784</v>
      </c>
      <c r="L1498">
        <v>0</v>
      </c>
      <c r="M1498">
        <v>998</v>
      </c>
    </row>
    <row r="1499" spans="1:13" ht="34" x14ac:dyDescent="0.2">
      <c r="A1499">
        <v>1497</v>
      </c>
      <c r="B1499" s="1" t="s">
        <v>8382</v>
      </c>
      <c r="C1499" s="1" t="s">
        <v>8383</v>
      </c>
      <c r="D1499" s="2">
        <v>0.98979591836734704</v>
      </c>
      <c r="E1499" t="s">
        <v>8384</v>
      </c>
      <c r="F1499" t="s">
        <v>8385</v>
      </c>
      <c r="G1499" t="s">
        <v>8386</v>
      </c>
      <c r="H1499" t="s">
        <v>8387</v>
      </c>
      <c r="I1499">
        <v>251858</v>
      </c>
      <c r="J1499">
        <v>2210</v>
      </c>
      <c r="K1499">
        <v>51</v>
      </c>
      <c r="L1499">
        <v>0</v>
      </c>
      <c r="M1499">
        <v>82</v>
      </c>
    </row>
    <row r="1500" spans="1:13" ht="51" x14ac:dyDescent="0.2">
      <c r="A1500">
        <v>1498</v>
      </c>
      <c r="B1500" s="1" t="s">
        <v>8388</v>
      </c>
      <c r="C1500" s="1" t="s">
        <v>8388</v>
      </c>
      <c r="D1500" s="2">
        <v>0.999999999999999</v>
      </c>
      <c r="E1500" t="s">
        <v>8389</v>
      </c>
      <c r="F1500" t="s">
        <v>8390</v>
      </c>
      <c r="G1500" t="s">
        <v>8391</v>
      </c>
      <c r="H1500" t="s">
        <v>8392</v>
      </c>
      <c r="I1500">
        <v>56742</v>
      </c>
      <c r="J1500">
        <v>645</v>
      </c>
      <c r="K1500">
        <v>66</v>
      </c>
      <c r="L1500">
        <v>0</v>
      </c>
      <c r="M1500">
        <v>83</v>
      </c>
    </row>
    <row r="1501" spans="1:13" ht="51" x14ac:dyDescent="0.2">
      <c r="A1501">
        <v>1499</v>
      </c>
      <c r="B1501" s="1" t="s">
        <v>8393</v>
      </c>
      <c r="C1501" s="1" t="s">
        <v>8394</v>
      </c>
      <c r="D1501" s="2">
        <v>0.91352329514104302</v>
      </c>
      <c r="E1501" t="s">
        <v>8395</v>
      </c>
      <c r="F1501" t="s">
        <v>8396</v>
      </c>
      <c r="G1501" t="s">
        <v>8397</v>
      </c>
      <c r="H1501" t="s">
        <v>8398</v>
      </c>
      <c r="I1501">
        <v>188950</v>
      </c>
      <c r="J1501">
        <v>2970</v>
      </c>
      <c r="K1501">
        <v>58</v>
      </c>
      <c r="L1501">
        <v>0</v>
      </c>
      <c r="M1501">
        <v>82</v>
      </c>
    </row>
    <row r="1502" spans="1:13" ht="51" x14ac:dyDescent="0.2">
      <c r="A1502">
        <v>1500</v>
      </c>
      <c r="B1502" s="1" t="s">
        <v>8399</v>
      </c>
      <c r="C1502" s="1" t="s">
        <v>8400</v>
      </c>
      <c r="D1502" s="2">
        <v>0.99275362318840599</v>
      </c>
      <c r="E1502" t="s">
        <v>8401</v>
      </c>
      <c r="F1502" t="s">
        <v>8402</v>
      </c>
      <c r="G1502" t="s">
        <v>8403</v>
      </c>
      <c r="H1502" t="s">
        <v>8404</v>
      </c>
      <c r="I1502">
        <v>367261</v>
      </c>
      <c r="J1502">
        <v>5387</v>
      </c>
      <c r="K1502">
        <v>107</v>
      </c>
      <c r="L1502">
        <v>0</v>
      </c>
      <c r="M1502">
        <v>569</v>
      </c>
    </row>
    <row r="1503" spans="1:13" ht="51" x14ac:dyDescent="0.2">
      <c r="A1503">
        <v>1501</v>
      </c>
      <c r="B1503" s="1" t="s">
        <v>8405</v>
      </c>
      <c r="C1503" s="1" t="s">
        <v>8406</v>
      </c>
      <c r="D1503" s="2">
        <v>0.99044195929154499</v>
      </c>
      <c r="E1503" t="s">
        <v>8407</v>
      </c>
      <c r="F1503" t="s">
        <v>8408</v>
      </c>
      <c r="G1503" t="s">
        <v>8409</v>
      </c>
      <c r="H1503" t="s">
        <v>8410</v>
      </c>
      <c r="I1503">
        <v>5666194</v>
      </c>
      <c r="J1503">
        <v>55262</v>
      </c>
      <c r="K1503">
        <v>1327</v>
      </c>
      <c r="L1503">
        <v>0</v>
      </c>
      <c r="M1503">
        <v>1599</v>
      </c>
    </row>
    <row r="1504" spans="1:13" ht="51" x14ac:dyDescent="0.2">
      <c r="A1504">
        <v>1502</v>
      </c>
      <c r="B1504" s="1" t="s">
        <v>8411</v>
      </c>
      <c r="C1504" s="1" t="s">
        <v>8412</v>
      </c>
      <c r="D1504" s="2">
        <v>0.96263527187957598</v>
      </c>
      <c r="E1504" t="s">
        <v>8413</v>
      </c>
      <c r="F1504" t="s">
        <v>8414</v>
      </c>
      <c r="G1504" t="s">
        <v>8415</v>
      </c>
      <c r="H1504" t="s">
        <v>8416</v>
      </c>
      <c r="I1504">
        <v>3971767</v>
      </c>
      <c r="J1504">
        <v>81745</v>
      </c>
      <c r="K1504">
        <v>1152</v>
      </c>
      <c r="L1504">
        <v>0</v>
      </c>
      <c r="M1504">
        <v>4116</v>
      </c>
    </row>
    <row r="1505" spans="1:13" ht="34" x14ac:dyDescent="0.2">
      <c r="A1505">
        <v>1503</v>
      </c>
      <c r="B1505" s="1" t="s">
        <v>8417</v>
      </c>
      <c r="C1505" s="1" t="s">
        <v>8418</v>
      </c>
      <c r="D1505" s="2">
        <v>0.97560975609756095</v>
      </c>
      <c r="E1505" t="s">
        <v>8419</v>
      </c>
      <c r="F1505" t="s">
        <v>8420</v>
      </c>
      <c r="G1505" t="s">
        <v>8421</v>
      </c>
      <c r="H1505" t="s">
        <v>8422</v>
      </c>
      <c r="I1505">
        <v>2714457</v>
      </c>
      <c r="J1505">
        <v>50160</v>
      </c>
      <c r="K1505">
        <v>3077</v>
      </c>
      <c r="L1505">
        <v>0</v>
      </c>
      <c r="M1505">
        <v>7682</v>
      </c>
    </row>
    <row r="1506" spans="1:13" ht="51" x14ac:dyDescent="0.2">
      <c r="A1506">
        <v>1504</v>
      </c>
      <c r="B1506" s="1" t="s">
        <v>8423</v>
      </c>
      <c r="C1506" s="1" t="s">
        <v>8424</v>
      </c>
      <c r="D1506" s="2">
        <v>0.93190210299617604</v>
      </c>
      <c r="E1506" t="s">
        <v>8425</v>
      </c>
      <c r="F1506" t="s">
        <v>8426</v>
      </c>
      <c r="G1506" t="s">
        <v>8427</v>
      </c>
      <c r="H1506" t="s">
        <v>8428</v>
      </c>
      <c r="I1506">
        <v>119221</v>
      </c>
      <c r="J1506">
        <v>935</v>
      </c>
      <c r="K1506">
        <v>328</v>
      </c>
      <c r="L1506">
        <v>0</v>
      </c>
      <c r="M1506">
        <v>153</v>
      </c>
    </row>
    <row r="1507" spans="1:13" ht="17" x14ac:dyDescent="0.2">
      <c r="A1507">
        <v>1505</v>
      </c>
      <c r="B1507" s="1" t="s">
        <v>8429</v>
      </c>
      <c r="C1507" s="1" t="s">
        <v>8430</v>
      </c>
      <c r="D1507" s="2">
        <v>0.94302251583852503</v>
      </c>
      <c r="E1507" t="s">
        <v>8431</v>
      </c>
      <c r="F1507" t="s">
        <v>8432</v>
      </c>
      <c r="G1507" t="s">
        <v>8433</v>
      </c>
      <c r="H1507" t="s">
        <v>8434</v>
      </c>
      <c r="I1507">
        <v>20524</v>
      </c>
      <c r="J1507">
        <v>106</v>
      </c>
      <c r="K1507">
        <v>8</v>
      </c>
      <c r="L1507">
        <v>0</v>
      </c>
      <c r="M1507">
        <v>12</v>
      </c>
    </row>
    <row r="1508" spans="1:13" ht="34" x14ac:dyDescent="0.2">
      <c r="A1508">
        <v>1506</v>
      </c>
      <c r="B1508" s="1" t="s">
        <v>8435</v>
      </c>
      <c r="C1508" s="1" t="s">
        <v>8435</v>
      </c>
      <c r="D1508" s="2">
        <v>1</v>
      </c>
      <c r="E1508" t="s">
        <v>8436</v>
      </c>
      <c r="F1508" t="s">
        <v>8437</v>
      </c>
      <c r="G1508" t="s">
        <v>8438</v>
      </c>
      <c r="H1508" t="s">
        <v>8439</v>
      </c>
      <c r="I1508">
        <v>203435</v>
      </c>
      <c r="J1508">
        <v>4141</v>
      </c>
      <c r="K1508">
        <v>77</v>
      </c>
      <c r="L1508">
        <v>0</v>
      </c>
      <c r="M1508">
        <v>223</v>
      </c>
    </row>
    <row r="1509" spans="1:13" ht="34" x14ac:dyDescent="0.2">
      <c r="A1509">
        <v>1507</v>
      </c>
      <c r="B1509" s="1" t="s">
        <v>8440</v>
      </c>
      <c r="C1509" s="1" t="s">
        <v>8440</v>
      </c>
      <c r="D1509" s="2">
        <v>1</v>
      </c>
      <c r="E1509" t="s">
        <v>8441</v>
      </c>
      <c r="F1509" t="s">
        <v>8442</v>
      </c>
      <c r="G1509" t="s">
        <v>8443</v>
      </c>
      <c r="H1509" t="s">
        <v>8444</v>
      </c>
      <c r="I1509">
        <v>242654</v>
      </c>
      <c r="J1509">
        <v>2326</v>
      </c>
      <c r="K1509">
        <v>1265</v>
      </c>
      <c r="L1509">
        <v>0</v>
      </c>
      <c r="M1509">
        <v>744</v>
      </c>
    </row>
    <row r="1510" spans="1:13" ht="34" x14ac:dyDescent="0.2">
      <c r="A1510">
        <v>1508</v>
      </c>
      <c r="B1510" s="1" t="s">
        <v>8445</v>
      </c>
      <c r="C1510" s="1" t="s">
        <v>8445</v>
      </c>
      <c r="D1510" s="2">
        <v>1</v>
      </c>
      <c r="E1510" t="s">
        <v>8446</v>
      </c>
      <c r="F1510" t="s">
        <v>8447</v>
      </c>
      <c r="G1510" t="s">
        <v>8448</v>
      </c>
      <c r="H1510" t="s">
        <v>8449</v>
      </c>
      <c r="I1510">
        <v>342639</v>
      </c>
      <c r="J1510">
        <v>5223</v>
      </c>
      <c r="K1510">
        <v>358</v>
      </c>
      <c r="L1510">
        <v>0</v>
      </c>
      <c r="M1510">
        <v>926</v>
      </c>
    </row>
    <row r="1511" spans="1:13" ht="34" x14ac:dyDescent="0.2">
      <c r="A1511">
        <v>1509</v>
      </c>
      <c r="B1511" s="1" t="s">
        <v>8450</v>
      </c>
      <c r="C1511" s="1" t="s">
        <v>8451</v>
      </c>
      <c r="D1511" s="2">
        <v>0.90331991727676297</v>
      </c>
      <c r="E1511" t="s">
        <v>8452</v>
      </c>
      <c r="F1511" t="s">
        <v>8453</v>
      </c>
      <c r="G1511" t="s">
        <v>8454</v>
      </c>
      <c r="H1511" t="s">
        <v>8455</v>
      </c>
      <c r="I1511">
        <v>378061</v>
      </c>
      <c r="J1511">
        <v>5627</v>
      </c>
      <c r="K1511">
        <v>67</v>
      </c>
      <c r="L1511">
        <v>0</v>
      </c>
      <c r="M1511">
        <v>194</v>
      </c>
    </row>
    <row r="1512" spans="1:13" ht="51" x14ac:dyDescent="0.2">
      <c r="A1512">
        <v>1510</v>
      </c>
      <c r="B1512" s="1" t="s">
        <v>8456</v>
      </c>
      <c r="C1512" s="1" t="s">
        <v>8456</v>
      </c>
      <c r="D1512" s="2">
        <v>1</v>
      </c>
      <c r="E1512" t="s">
        <v>8457</v>
      </c>
      <c r="F1512" t="s">
        <v>8458</v>
      </c>
      <c r="G1512" t="s">
        <v>8459</v>
      </c>
      <c r="H1512" t="s">
        <v>8460</v>
      </c>
      <c r="I1512">
        <v>76399</v>
      </c>
      <c r="J1512">
        <v>1005</v>
      </c>
      <c r="K1512">
        <v>66</v>
      </c>
      <c r="L1512">
        <v>0</v>
      </c>
      <c r="M1512">
        <v>197</v>
      </c>
    </row>
    <row r="1513" spans="1:13" ht="34" x14ac:dyDescent="0.2">
      <c r="A1513">
        <v>1511</v>
      </c>
      <c r="B1513" s="1" t="s">
        <v>8461</v>
      </c>
      <c r="C1513" s="1" t="s">
        <v>8461</v>
      </c>
      <c r="D1513" s="2">
        <v>1</v>
      </c>
      <c r="E1513" t="s">
        <v>8462</v>
      </c>
      <c r="F1513" t="s">
        <v>8463</v>
      </c>
      <c r="G1513" t="s">
        <v>8464</v>
      </c>
      <c r="H1513" t="s">
        <v>8465</v>
      </c>
      <c r="I1513">
        <v>243418</v>
      </c>
      <c r="J1513">
        <v>4224</v>
      </c>
      <c r="K1513">
        <v>73</v>
      </c>
      <c r="L1513">
        <v>0</v>
      </c>
      <c r="M1513">
        <v>240</v>
      </c>
    </row>
    <row r="1514" spans="1:13" ht="51" x14ac:dyDescent="0.2">
      <c r="A1514">
        <v>1512</v>
      </c>
      <c r="B1514" s="1" t="s">
        <v>8466</v>
      </c>
      <c r="C1514" s="1" t="s">
        <v>8467</v>
      </c>
      <c r="D1514" s="2">
        <v>0.99019607843137203</v>
      </c>
      <c r="E1514" t="s">
        <v>8468</v>
      </c>
      <c r="F1514" t="s">
        <v>8469</v>
      </c>
      <c r="G1514" t="s">
        <v>8470</v>
      </c>
      <c r="H1514" t="s">
        <v>8471</v>
      </c>
      <c r="I1514">
        <v>1948977</v>
      </c>
      <c r="J1514">
        <v>27947</v>
      </c>
      <c r="K1514">
        <v>525</v>
      </c>
      <c r="L1514">
        <v>0</v>
      </c>
      <c r="M1514">
        <v>1775</v>
      </c>
    </row>
    <row r="1515" spans="1:13" ht="34" x14ac:dyDescent="0.2">
      <c r="A1515">
        <v>1513</v>
      </c>
      <c r="B1515" s="1" t="s">
        <v>8472</v>
      </c>
      <c r="C1515" s="1" t="s">
        <v>8472</v>
      </c>
      <c r="D1515" s="2">
        <v>1</v>
      </c>
      <c r="E1515" t="s">
        <v>8473</v>
      </c>
      <c r="F1515" t="s">
        <v>8474</v>
      </c>
      <c r="G1515" t="s">
        <v>8475</v>
      </c>
      <c r="H1515" t="s">
        <v>8476</v>
      </c>
      <c r="I1515">
        <v>95092</v>
      </c>
      <c r="J1515">
        <v>1511</v>
      </c>
      <c r="K1515">
        <v>63</v>
      </c>
      <c r="L1515">
        <v>0</v>
      </c>
      <c r="M1515">
        <v>200</v>
      </c>
    </row>
    <row r="1516" spans="1:13" ht="68" x14ac:dyDescent="0.2">
      <c r="A1516">
        <v>1514</v>
      </c>
      <c r="B1516" s="1" t="s">
        <v>8477</v>
      </c>
      <c r="C1516" s="1" t="s">
        <v>8478</v>
      </c>
      <c r="D1516" s="2">
        <v>0.91134064060210995</v>
      </c>
      <c r="E1516" t="s">
        <v>8479</v>
      </c>
      <c r="F1516" t="s">
        <v>8480</v>
      </c>
      <c r="G1516" t="s">
        <v>8481</v>
      </c>
      <c r="H1516" t="s">
        <v>8482</v>
      </c>
      <c r="I1516">
        <v>2120028</v>
      </c>
      <c r="J1516">
        <v>26209</v>
      </c>
      <c r="K1516">
        <v>3101</v>
      </c>
      <c r="L1516">
        <v>0</v>
      </c>
      <c r="M1516">
        <v>9718</v>
      </c>
    </row>
    <row r="1517" spans="1:13" ht="34" x14ac:dyDescent="0.2">
      <c r="A1517">
        <v>1515</v>
      </c>
      <c r="B1517" s="1" t="s">
        <v>8483</v>
      </c>
      <c r="C1517" s="1" t="s">
        <v>8483</v>
      </c>
      <c r="D1517" s="2">
        <v>1</v>
      </c>
      <c r="E1517" t="s">
        <v>8484</v>
      </c>
      <c r="F1517" t="s">
        <v>8485</v>
      </c>
      <c r="G1517" t="s">
        <v>8486</v>
      </c>
      <c r="H1517" t="s">
        <v>8487</v>
      </c>
      <c r="I1517">
        <v>211863</v>
      </c>
      <c r="J1517">
        <v>2597</v>
      </c>
      <c r="K1517">
        <v>84</v>
      </c>
      <c r="L1517">
        <v>0</v>
      </c>
      <c r="M1517">
        <v>523</v>
      </c>
    </row>
    <row r="1518" spans="1:13" ht="34" x14ac:dyDescent="0.2">
      <c r="A1518">
        <v>1516</v>
      </c>
      <c r="B1518" s="1" t="s">
        <v>8488</v>
      </c>
      <c r="C1518" s="1" t="s">
        <v>8489</v>
      </c>
      <c r="D1518" s="2">
        <v>0.984375</v>
      </c>
      <c r="E1518" t="s">
        <v>8490</v>
      </c>
      <c r="F1518" t="s">
        <v>8491</v>
      </c>
      <c r="G1518" t="s">
        <v>8492</v>
      </c>
      <c r="H1518" t="s">
        <v>8493</v>
      </c>
      <c r="I1518">
        <v>1685540</v>
      </c>
      <c r="J1518">
        <v>51865</v>
      </c>
      <c r="K1518">
        <v>779</v>
      </c>
      <c r="L1518">
        <v>0</v>
      </c>
      <c r="M1518">
        <v>895</v>
      </c>
    </row>
    <row r="1519" spans="1:13" ht="34" x14ac:dyDescent="0.2">
      <c r="A1519">
        <v>1517</v>
      </c>
      <c r="B1519" s="1" t="s">
        <v>8494</v>
      </c>
      <c r="C1519" s="1" t="s">
        <v>8495</v>
      </c>
      <c r="D1519" s="2">
        <v>0.98701298701298701</v>
      </c>
      <c r="E1519" t="s">
        <v>8496</v>
      </c>
      <c r="F1519" t="s">
        <v>8497</v>
      </c>
      <c r="G1519" t="s">
        <v>8498</v>
      </c>
      <c r="H1519" t="s">
        <v>8499</v>
      </c>
      <c r="I1519">
        <v>845174</v>
      </c>
      <c r="J1519">
        <v>14627</v>
      </c>
      <c r="K1519">
        <v>433</v>
      </c>
      <c r="L1519">
        <v>0</v>
      </c>
      <c r="M1519">
        <v>789</v>
      </c>
    </row>
    <row r="1520" spans="1:13" ht="51" x14ac:dyDescent="0.2">
      <c r="A1520">
        <v>1518</v>
      </c>
      <c r="B1520" s="1" t="s">
        <v>8500</v>
      </c>
      <c r="C1520" s="1" t="s">
        <v>8500</v>
      </c>
      <c r="D1520" s="2">
        <v>1</v>
      </c>
      <c r="E1520" t="s">
        <v>8501</v>
      </c>
      <c r="F1520" t="s">
        <v>8502</v>
      </c>
      <c r="G1520" t="s">
        <v>8503</v>
      </c>
      <c r="H1520" t="s">
        <v>8504</v>
      </c>
      <c r="I1520">
        <v>102255</v>
      </c>
      <c r="J1520">
        <v>1618</v>
      </c>
      <c r="K1520">
        <v>49</v>
      </c>
      <c r="L1520">
        <v>0</v>
      </c>
      <c r="M1520">
        <v>141</v>
      </c>
    </row>
    <row r="1521" spans="1:13" ht="51" x14ac:dyDescent="0.2">
      <c r="A1521">
        <v>1519</v>
      </c>
      <c r="B1521" s="1" t="s">
        <v>8505</v>
      </c>
      <c r="C1521" s="1" t="s">
        <v>8506</v>
      </c>
      <c r="D1521" s="2">
        <v>0.99324324324324298</v>
      </c>
      <c r="E1521" t="s">
        <v>8507</v>
      </c>
      <c r="F1521" t="s">
        <v>8508</v>
      </c>
      <c r="G1521" t="s">
        <v>8509</v>
      </c>
      <c r="H1521" t="s">
        <v>8510</v>
      </c>
      <c r="I1521">
        <v>215916</v>
      </c>
      <c r="J1521">
        <v>2806</v>
      </c>
      <c r="K1521">
        <v>63</v>
      </c>
      <c r="L1521">
        <v>0</v>
      </c>
      <c r="M1521">
        <v>314</v>
      </c>
    </row>
    <row r="1522" spans="1:13" ht="51" x14ac:dyDescent="0.2">
      <c r="A1522">
        <v>1520</v>
      </c>
      <c r="B1522" s="1" t="s">
        <v>8511</v>
      </c>
      <c r="C1522" s="1" t="s">
        <v>8512</v>
      </c>
      <c r="D1522" s="2">
        <v>0.99315068493150604</v>
      </c>
      <c r="E1522" t="s">
        <v>8513</v>
      </c>
      <c r="F1522" t="s">
        <v>8514</v>
      </c>
      <c r="G1522" t="s">
        <v>8515</v>
      </c>
      <c r="H1522" t="s">
        <v>8516</v>
      </c>
      <c r="I1522">
        <v>401141</v>
      </c>
      <c r="J1522">
        <v>8279</v>
      </c>
      <c r="K1522">
        <v>144</v>
      </c>
      <c r="L1522">
        <v>0</v>
      </c>
      <c r="M1522">
        <v>1041</v>
      </c>
    </row>
    <row r="1523" spans="1:13" ht="34" x14ac:dyDescent="0.2">
      <c r="A1523">
        <v>1521</v>
      </c>
      <c r="B1523" s="1" t="s">
        <v>8517</v>
      </c>
      <c r="C1523" s="1" t="s">
        <v>8517</v>
      </c>
      <c r="D1523" s="2">
        <v>1</v>
      </c>
      <c r="E1523" t="s">
        <v>8518</v>
      </c>
      <c r="F1523" t="s">
        <v>8519</v>
      </c>
      <c r="G1523" t="s">
        <v>8520</v>
      </c>
      <c r="H1523" t="s">
        <v>8521</v>
      </c>
      <c r="I1523">
        <v>77720</v>
      </c>
      <c r="J1523">
        <v>1129</v>
      </c>
      <c r="K1523">
        <v>91</v>
      </c>
      <c r="L1523">
        <v>0</v>
      </c>
      <c r="M1523">
        <v>114</v>
      </c>
    </row>
    <row r="1524" spans="1:13" ht="34" x14ac:dyDescent="0.2">
      <c r="A1524">
        <v>1522</v>
      </c>
      <c r="B1524" s="1" t="s">
        <v>8522</v>
      </c>
      <c r="C1524" s="1" t="s">
        <v>8523</v>
      </c>
      <c r="D1524" s="2">
        <v>0.98936170212765895</v>
      </c>
      <c r="E1524" t="s">
        <v>8524</v>
      </c>
      <c r="F1524" t="s">
        <v>8525</v>
      </c>
      <c r="G1524" t="s">
        <v>8526</v>
      </c>
      <c r="H1524" t="s">
        <v>8527</v>
      </c>
      <c r="I1524">
        <v>950481</v>
      </c>
      <c r="J1524">
        <v>9710</v>
      </c>
      <c r="K1524">
        <v>504</v>
      </c>
      <c r="L1524">
        <v>0</v>
      </c>
      <c r="M1524">
        <v>983</v>
      </c>
    </row>
    <row r="1525" spans="1:13" ht="51" x14ac:dyDescent="0.2">
      <c r="A1525">
        <v>1523</v>
      </c>
      <c r="B1525" s="1" t="s">
        <v>8528</v>
      </c>
      <c r="C1525" s="1" t="s">
        <v>8529</v>
      </c>
      <c r="D1525" s="2">
        <v>0.97932719554824699</v>
      </c>
      <c r="E1525" t="s">
        <v>8530</v>
      </c>
      <c r="F1525" t="s">
        <v>8531</v>
      </c>
      <c r="G1525" t="s">
        <v>8532</v>
      </c>
      <c r="H1525" t="s">
        <v>8533</v>
      </c>
      <c r="I1525">
        <v>8571812</v>
      </c>
      <c r="J1525">
        <v>90036</v>
      </c>
      <c r="K1525">
        <v>1739</v>
      </c>
      <c r="L1525">
        <v>0</v>
      </c>
      <c r="M1525">
        <v>3892</v>
      </c>
    </row>
    <row r="1526" spans="1:13" ht="51" x14ac:dyDescent="0.2">
      <c r="A1526">
        <v>1524</v>
      </c>
      <c r="B1526" s="1" t="s">
        <v>8534</v>
      </c>
      <c r="C1526" s="1" t="s">
        <v>8534</v>
      </c>
      <c r="D1526" s="2">
        <v>0.999999999999999</v>
      </c>
      <c r="E1526" t="s">
        <v>8535</v>
      </c>
      <c r="F1526" t="s">
        <v>8536</v>
      </c>
      <c r="G1526" t="s">
        <v>8537</v>
      </c>
      <c r="H1526" t="s">
        <v>8538</v>
      </c>
      <c r="I1526">
        <v>60612</v>
      </c>
      <c r="J1526">
        <v>786</v>
      </c>
      <c r="K1526">
        <v>756</v>
      </c>
      <c r="L1526">
        <v>0</v>
      </c>
      <c r="M1526">
        <v>527</v>
      </c>
    </row>
    <row r="1527" spans="1:13" ht="51" x14ac:dyDescent="0.2">
      <c r="A1527">
        <v>1525</v>
      </c>
      <c r="B1527" s="1" t="s">
        <v>8539</v>
      </c>
      <c r="C1527" s="1" t="s">
        <v>8540</v>
      </c>
      <c r="D1527" s="2">
        <v>0.98252334441008005</v>
      </c>
      <c r="E1527" t="s">
        <v>8541</v>
      </c>
      <c r="F1527" t="s">
        <v>8542</v>
      </c>
      <c r="G1527" t="s">
        <v>8543</v>
      </c>
      <c r="H1527" t="s">
        <v>8544</v>
      </c>
      <c r="I1527">
        <v>68969</v>
      </c>
      <c r="J1527">
        <v>1706</v>
      </c>
      <c r="K1527">
        <v>76</v>
      </c>
      <c r="L1527">
        <v>0</v>
      </c>
      <c r="M1527">
        <v>417</v>
      </c>
    </row>
    <row r="1528" spans="1:13" ht="34" x14ac:dyDescent="0.2">
      <c r="A1528">
        <v>1526</v>
      </c>
      <c r="B1528" s="1" t="s">
        <v>8545</v>
      </c>
      <c r="C1528" s="1" t="s">
        <v>8546</v>
      </c>
      <c r="D1528" s="2">
        <v>0.99199999999999999</v>
      </c>
      <c r="E1528" t="s">
        <v>8547</v>
      </c>
      <c r="F1528" t="s">
        <v>8548</v>
      </c>
      <c r="G1528" t="s">
        <v>8549</v>
      </c>
      <c r="H1528" t="s">
        <v>8550</v>
      </c>
      <c r="I1528">
        <v>322673</v>
      </c>
      <c r="J1528">
        <v>5549</v>
      </c>
      <c r="K1528">
        <v>695</v>
      </c>
      <c r="L1528">
        <v>0</v>
      </c>
      <c r="M1528">
        <v>1295</v>
      </c>
    </row>
    <row r="1529" spans="1:13" ht="51" x14ac:dyDescent="0.2">
      <c r="A1529">
        <v>1527</v>
      </c>
      <c r="B1529" s="1" t="s">
        <v>8551</v>
      </c>
      <c r="C1529" s="1" t="s">
        <v>8551</v>
      </c>
      <c r="D1529" s="2">
        <v>1</v>
      </c>
      <c r="E1529" t="s">
        <v>8552</v>
      </c>
      <c r="F1529" t="s">
        <v>8553</v>
      </c>
      <c r="G1529" t="s">
        <v>8554</v>
      </c>
      <c r="H1529" t="s">
        <v>8555</v>
      </c>
      <c r="I1529">
        <v>139797</v>
      </c>
      <c r="J1529">
        <v>1282</v>
      </c>
      <c r="K1529">
        <v>175</v>
      </c>
      <c r="L1529">
        <v>0</v>
      </c>
      <c r="M1529">
        <v>207</v>
      </c>
    </row>
    <row r="1530" spans="1:13" ht="51" x14ac:dyDescent="0.2">
      <c r="A1530">
        <v>1528</v>
      </c>
      <c r="B1530" s="1" t="s">
        <v>8556</v>
      </c>
      <c r="C1530" s="1" t="s">
        <v>8556</v>
      </c>
      <c r="D1530" s="2">
        <v>0.999999999999999</v>
      </c>
      <c r="E1530" t="s">
        <v>8557</v>
      </c>
      <c r="F1530" t="s">
        <v>8558</v>
      </c>
      <c r="G1530" t="s">
        <v>8559</v>
      </c>
      <c r="H1530" t="s">
        <v>8560</v>
      </c>
      <c r="I1530">
        <v>59589</v>
      </c>
      <c r="J1530">
        <v>757</v>
      </c>
      <c r="K1530">
        <v>22</v>
      </c>
      <c r="L1530">
        <v>0</v>
      </c>
      <c r="M1530">
        <v>110</v>
      </c>
    </row>
    <row r="1531" spans="1:13" ht="51" x14ac:dyDescent="0.2">
      <c r="A1531">
        <v>1529</v>
      </c>
      <c r="B1531" s="1" t="s">
        <v>8561</v>
      </c>
      <c r="C1531" s="1" t="s">
        <v>8562</v>
      </c>
      <c r="D1531" s="2">
        <v>0.99129156131663498</v>
      </c>
      <c r="E1531" t="s">
        <v>8563</v>
      </c>
      <c r="F1531" t="s">
        <v>8564</v>
      </c>
      <c r="G1531" t="s">
        <v>8565</v>
      </c>
      <c r="H1531" t="s">
        <v>8566</v>
      </c>
      <c r="I1531">
        <v>1033634</v>
      </c>
      <c r="J1531">
        <v>29228</v>
      </c>
      <c r="K1531">
        <v>189</v>
      </c>
      <c r="L1531">
        <v>0</v>
      </c>
      <c r="M1531">
        <v>1830</v>
      </c>
    </row>
    <row r="1532" spans="1:13" ht="34" x14ac:dyDescent="0.2">
      <c r="A1532">
        <v>1530</v>
      </c>
      <c r="B1532" s="1" t="s">
        <v>8567</v>
      </c>
      <c r="C1532" s="1" t="s">
        <v>8567</v>
      </c>
      <c r="D1532" s="2">
        <v>1</v>
      </c>
      <c r="E1532" t="s">
        <v>8568</v>
      </c>
      <c r="F1532" t="s">
        <v>8569</v>
      </c>
      <c r="G1532" t="s">
        <v>8570</v>
      </c>
      <c r="H1532" t="s">
        <v>8571</v>
      </c>
      <c r="I1532">
        <v>67294</v>
      </c>
      <c r="J1532">
        <v>1136</v>
      </c>
      <c r="K1532">
        <v>31</v>
      </c>
      <c r="L1532">
        <v>0</v>
      </c>
      <c r="M1532">
        <v>132</v>
      </c>
    </row>
    <row r="1533" spans="1:13" ht="34" x14ac:dyDescent="0.2">
      <c r="A1533">
        <v>1531</v>
      </c>
      <c r="B1533" s="1" t="s">
        <v>8572</v>
      </c>
      <c r="C1533" s="1" t="s">
        <v>8572</v>
      </c>
      <c r="D1533" s="2">
        <v>1</v>
      </c>
      <c r="E1533" t="s">
        <v>8573</v>
      </c>
      <c r="F1533" t="s">
        <v>8574</v>
      </c>
      <c r="G1533" t="s">
        <v>8575</v>
      </c>
      <c r="H1533" t="s">
        <v>8576</v>
      </c>
      <c r="I1533">
        <v>182910</v>
      </c>
      <c r="J1533">
        <v>1512</v>
      </c>
      <c r="K1533">
        <v>98</v>
      </c>
      <c r="L1533">
        <v>0</v>
      </c>
      <c r="M1533">
        <v>103</v>
      </c>
    </row>
    <row r="1534" spans="1:13" ht="34" x14ac:dyDescent="0.2">
      <c r="A1534">
        <v>1532</v>
      </c>
      <c r="B1534" s="1" t="s">
        <v>8577</v>
      </c>
      <c r="C1534" s="1" t="s">
        <v>8577</v>
      </c>
      <c r="D1534" s="2">
        <v>1</v>
      </c>
      <c r="E1534" t="s">
        <v>8578</v>
      </c>
      <c r="F1534" t="s">
        <v>8579</v>
      </c>
      <c r="G1534" t="s">
        <v>8580</v>
      </c>
      <c r="H1534" t="s">
        <v>8581</v>
      </c>
      <c r="I1534">
        <v>281595</v>
      </c>
      <c r="J1534">
        <v>6184</v>
      </c>
      <c r="K1534">
        <v>631</v>
      </c>
      <c r="L1534">
        <v>0</v>
      </c>
      <c r="M1534">
        <v>1506</v>
      </c>
    </row>
    <row r="1535" spans="1:13" ht="51" x14ac:dyDescent="0.2">
      <c r="A1535">
        <v>1533</v>
      </c>
      <c r="B1535" s="1" t="s">
        <v>8582</v>
      </c>
      <c r="C1535" s="1" t="s">
        <v>8583</v>
      </c>
      <c r="D1535" s="2">
        <v>0.99456521739130399</v>
      </c>
      <c r="E1535" t="s">
        <v>8584</v>
      </c>
      <c r="F1535" t="s">
        <v>8585</v>
      </c>
      <c r="G1535" t="s">
        <v>8586</v>
      </c>
      <c r="H1535" t="s">
        <v>8587</v>
      </c>
      <c r="I1535">
        <v>47272</v>
      </c>
      <c r="J1535">
        <v>674</v>
      </c>
      <c r="K1535">
        <v>24</v>
      </c>
      <c r="L1535">
        <v>0</v>
      </c>
      <c r="M1535">
        <v>72</v>
      </c>
    </row>
    <row r="1536" spans="1:13" ht="34" x14ac:dyDescent="0.2">
      <c r="A1536">
        <v>1534</v>
      </c>
      <c r="B1536" s="1" t="s">
        <v>8588</v>
      </c>
      <c r="C1536" s="1" t="s">
        <v>8588</v>
      </c>
      <c r="D1536" s="2">
        <v>1</v>
      </c>
      <c r="E1536" t="s">
        <v>8589</v>
      </c>
      <c r="F1536" t="s">
        <v>8590</v>
      </c>
      <c r="G1536" t="s">
        <v>8591</v>
      </c>
      <c r="H1536" t="s">
        <v>8592</v>
      </c>
      <c r="I1536">
        <v>254547</v>
      </c>
      <c r="J1536">
        <v>2396</v>
      </c>
      <c r="K1536">
        <v>89</v>
      </c>
      <c r="L1536">
        <v>0</v>
      </c>
      <c r="M1536">
        <v>138</v>
      </c>
    </row>
    <row r="1537" spans="1:13" ht="68" x14ac:dyDescent="0.2">
      <c r="A1537">
        <v>1535</v>
      </c>
      <c r="B1537" s="1" t="s">
        <v>8593</v>
      </c>
      <c r="C1537" s="1" t="s">
        <v>8594</v>
      </c>
      <c r="D1537" s="2">
        <v>0.99089976827492299</v>
      </c>
      <c r="E1537" t="s">
        <v>8595</v>
      </c>
      <c r="F1537" t="s">
        <v>8596</v>
      </c>
      <c r="G1537" t="s">
        <v>8597</v>
      </c>
      <c r="H1537" t="s">
        <v>8598</v>
      </c>
      <c r="I1537">
        <v>45439</v>
      </c>
      <c r="J1537">
        <v>878</v>
      </c>
      <c r="K1537">
        <v>36</v>
      </c>
      <c r="L1537">
        <v>0</v>
      </c>
      <c r="M1537">
        <v>231</v>
      </c>
    </row>
    <row r="1538" spans="1:13" ht="34" x14ac:dyDescent="0.2">
      <c r="A1538">
        <v>1536</v>
      </c>
      <c r="B1538" s="1" t="s">
        <v>8599</v>
      </c>
      <c r="C1538" s="1" t="s">
        <v>8599</v>
      </c>
      <c r="D1538" s="2">
        <v>0.999999999999999</v>
      </c>
      <c r="E1538" t="s">
        <v>8600</v>
      </c>
      <c r="F1538" t="s">
        <v>8601</v>
      </c>
      <c r="G1538" t="s">
        <v>8602</v>
      </c>
      <c r="H1538" t="s">
        <v>8603</v>
      </c>
      <c r="I1538">
        <v>182061</v>
      </c>
      <c r="J1538">
        <v>1701</v>
      </c>
      <c r="K1538">
        <v>94</v>
      </c>
      <c r="L1538">
        <v>0</v>
      </c>
      <c r="M1538">
        <v>416</v>
      </c>
    </row>
    <row r="1539" spans="1:13" ht="34" x14ac:dyDescent="0.2">
      <c r="A1539">
        <v>1537</v>
      </c>
      <c r="B1539" s="1" t="s">
        <v>8604</v>
      </c>
      <c r="C1539" s="1" t="s">
        <v>8604</v>
      </c>
      <c r="D1539" s="2">
        <v>1</v>
      </c>
      <c r="E1539" t="s">
        <v>8605</v>
      </c>
      <c r="F1539" t="s">
        <v>8606</v>
      </c>
      <c r="G1539" t="s">
        <v>8607</v>
      </c>
      <c r="H1539" t="s">
        <v>8608</v>
      </c>
      <c r="I1539">
        <v>590085</v>
      </c>
      <c r="J1539">
        <v>12670</v>
      </c>
      <c r="K1539">
        <v>3629</v>
      </c>
      <c r="L1539">
        <v>0</v>
      </c>
      <c r="M1539">
        <v>8501</v>
      </c>
    </row>
    <row r="1540" spans="1:13" ht="68" x14ac:dyDescent="0.2">
      <c r="A1540">
        <v>1538</v>
      </c>
      <c r="B1540" s="1" t="s">
        <v>8609</v>
      </c>
      <c r="C1540" s="1" t="s">
        <v>8610</v>
      </c>
      <c r="D1540" s="2">
        <v>0.95309530412298704</v>
      </c>
      <c r="E1540" t="s">
        <v>8611</v>
      </c>
      <c r="F1540" t="s">
        <v>8612</v>
      </c>
      <c r="G1540" t="s">
        <v>8613</v>
      </c>
      <c r="H1540" t="s">
        <v>8614</v>
      </c>
      <c r="I1540">
        <v>52650</v>
      </c>
      <c r="J1540">
        <v>488</v>
      </c>
      <c r="K1540">
        <v>64</v>
      </c>
      <c r="L1540">
        <v>0</v>
      </c>
      <c r="M1540">
        <v>80</v>
      </c>
    </row>
    <row r="1541" spans="1:13" ht="34" x14ac:dyDescent="0.2">
      <c r="A1541">
        <v>1539</v>
      </c>
      <c r="B1541" s="1" t="s">
        <v>8615</v>
      </c>
      <c r="C1541" s="1" t="s">
        <v>8615</v>
      </c>
      <c r="D1541" s="2">
        <v>1</v>
      </c>
      <c r="E1541" t="s">
        <v>8616</v>
      </c>
      <c r="F1541" t="s">
        <v>8617</v>
      </c>
      <c r="G1541" t="s">
        <v>8618</v>
      </c>
      <c r="H1541" t="s">
        <v>8619</v>
      </c>
      <c r="I1541">
        <v>113846</v>
      </c>
      <c r="J1541">
        <v>2979</v>
      </c>
      <c r="K1541">
        <v>72</v>
      </c>
      <c r="L1541">
        <v>0</v>
      </c>
      <c r="M1541">
        <v>275</v>
      </c>
    </row>
    <row r="1542" spans="1:13" ht="51" x14ac:dyDescent="0.2">
      <c r="A1542">
        <v>1540</v>
      </c>
      <c r="B1542" s="1" t="s">
        <v>8620</v>
      </c>
      <c r="C1542" s="1" t="s">
        <v>7764</v>
      </c>
      <c r="D1542" s="2">
        <v>0.99408284023668603</v>
      </c>
      <c r="E1542" t="s">
        <v>7765</v>
      </c>
      <c r="F1542" t="s">
        <v>7766</v>
      </c>
      <c r="G1542" t="s">
        <v>7767</v>
      </c>
      <c r="H1542" t="s">
        <v>7768</v>
      </c>
      <c r="I1542">
        <v>5541492</v>
      </c>
      <c r="J1542">
        <v>35052</v>
      </c>
      <c r="K1542">
        <v>863</v>
      </c>
      <c r="L1542">
        <v>0</v>
      </c>
      <c r="M1542">
        <v>1893</v>
      </c>
    </row>
    <row r="1543" spans="1:13" ht="51" x14ac:dyDescent="0.2">
      <c r="A1543">
        <v>1541</v>
      </c>
      <c r="B1543" s="1" t="s">
        <v>8621</v>
      </c>
      <c r="C1543" s="1" t="s">
        <v>8622</v>
      </c>
      <c r="D1543" s="2">
        <v>0.97882187728145098</v>
      </c>
      <c r="E1543" t="s">
        <v>8623</v>
      </c>
      <c r="F1543" t="s">
        <v>8624</v>
      </c>
      <c r="G1543" t="s">
        <v>8625</v>
      </c>
      <c r="H1543" t="s">
        <v>8626</v>
      </c>
      <c r="I1543">
        <v>153779</v>
      </c>
      <c r="J1543">
        <v>2801</v>
      </c>
      <c r="K1543">
        <v>68</v>
      </c>
      <c r="L1543">
        <v>0</v>
      </c>
      <c r="M1543">
        <v>408</v>
      </c>
    </row>
    <row r="1544" spans="1:13" ht="51" x14ac:dyDescent="0.2">
      <c r="A1544">
        <v>1542</v>
      </c>
      <c r="B1544" s="1" t="s">
        <v>8627</v>
      </c>
      <c r="C1544" s="1" t="s">
        <v>8627</v>
      </c>
      <c r="D1544" s="2">
        <v>1</v>
      </c>
      <c r="E1544" t="s">
        <v>8628</v>
      </c>
      <c r="F1544" t="s">
        <v>8629</v>
      </c>
      <c r="G1544" t="s">
        <v>8630</v>
      </c>
      <c r="H1544" t="s">
        <v>8631</v>
      </c>
      <c r="I1544">
        <v>236350</v>
      </c>
      <c r="J1544">
        <v>3828</v>
      </c>
      <c r="K1544">
        <v>230</v>
      </c>
      <c r="L1544">
        <v>0</v>
      </c>
      <c r="M1544">
        <v>777</v>
      </c>
    </row>
    <row r="1545" spans="1:13" ht="34" x14ac:dyDescent="0.2">
      <c r="A1545">
        <v>1543</v>
      </c>
      <c r="B1545" s="1" t="s">
        <v>8632</v>
      </c>
      <c r="C1545" s="1" t="s">
        <v>8633</v>
      </c>
      <c r="D1545" s="2">
        <v>0.96736330937772996</v>
      </c>
      <c r="E1545" t="s">
        <v>8634</v>
      </c>
      <c r="F1545" t="s">
        <v>8635</v>
      </c>
      <c r="G1545" t="s">
        <v>8636</v>
      </c>
      <c r="H1545" t="s">
        <v>8637</v>
      </c>
      <c r="I1545">
        <v>65451</v>
      </c>
      <c r="J1545">
        <v>1101</v>
      </c>
      <c r="K1545">
        <v>85</v>
      </c>
      <c r="L1545">
        <v>0</v>
      </c>
      <c r="M1545">
        <v>306</v>
      </c>
    </row>
    <row r="1546" spans="1:13" ht="51" x14ac:dyDescent="0.2">
      <c r="A1546">
        <v>1544</v>
      </c>
      <c r="B1546" s="1" t="s">
        <v>8638</v>
      </c>
      <c r="C1546" s="1" t="s">
        <v>8639</v>
      </c>
      <c r="D1546" s="2">
        <v>0.99633699633699602</v>
      </c>
      <c r="E1546" t="s">
        <v>8640</v>
      </c>
      <c r="F1546" t="s">
        <v>8641</v>
      </c>
      <c r="G1546" t="s">
        <v>8642</v>
      </c>
      <c r="H1546" t="s">
        <v>8643</v>
      </c>
      <c r="I1546">
        <v>388700</v>
      </c>
      <c r="J1546">
        <v>4537</v>
      </c>
      <c r="K1546">
        <v>77</v>
      </c>
      <c r="L1546">
        <v>0</v>
      </c>
      <c r="M1546">
        <v>593</v>
      </c>
    </row>
    <row r="1547" spans="1:13" ht="51" x14ac:dyDescent="0.2">
      <c r="A1547">
        <v>1545</v>
      </c>
      <c r="B1547" s="1" t="s">
        <v>8644</v>
      </c>
      <c r="C1547" s="1" t="s">
        <v>8645</v>
      </c>
      <c r="D1547" s="2">
        <v>0.98221246083219205</v>
      </c>
      <c r="E1547" t="s">
        <v>8646</v>
      </c>
      <c r="F1547" t="s">
        <v>8647</v>
      </c>
      <c r="G1547" t="s">
        <v>8648</v>
      </c>
      <c r="H1547" t="s">
        <v>8649</v>
      </c>
      <c r="I1547">
        <v>269098</v>
      </c>
      <c r="J1547">
        <v>3197</v>
      </c>
      <c r="K1547">
        <v>479</v>
      </c>
      <c r="L1547">
        <v>0</v>
      </c>
      <c r="M1547">
        <v>571</v>
      </c>
    </row>
    <row r="1548" spans="1:13" ht="34" x14ac:dyDescent="0.2">
      <c r="A1548">
        <v>1546</v>
      </c>
      <c r="B1548" s="1" t="s">
        <v>8650</v>
      </c>
      <c r="C1548" s="1" t="s">
        <v>8650</v>
      </c>
      <c r="D1548" s="2">
        <v>1</v>
      </c>
      <c r="E1548" t="s">
        <v>8651</v>
      </c>
      <c r="F1548" t="s">
        <v>8652</v>
      </c>
      <c r="G1548" t="s">
        <v>8653</v>
      </c>
      <c r="H1548" t="s">
        <v>8654</v>
      </c>
      <c r="I1548">
        <v>121683</v>
      </c>
      <c r="J1548">
        <v>2178</v>
      </c>
      <c r="K1548">
        <v>34</v>
      </c>
      <c r="L1548">
        <v>0</v>
      </c>
      <c r="M1548">
        <v>148</v>
      </c>
    </row>
    <row r="1549" spans="1:13" ht="34" x14ac:dyDescent="0.2">
      <c r="A1549">
        <v>1547</v>
      </c>
      <c r="B1549" s="1" t="s">
        <v>8655</v>
      </c>
      <c r="C1549" s="1" t="s">
        <v>8655</v>
      </c>
      <c r="D1549" s="2">
        <v>1</v>
      </c>
      <c r="E1549" t="s">
        <v>8656</v>
      </c>
      <c r="F1549" t="s">
        <v>8657</v>
      </c>
      <c r="G1549" t="s">
        <v>8658</v>
      </c>
      <c r="H1549" t="s">
        <v>8659</v>
      </c>
      <c r="I1549">
        <v>89304</v>
      </c>
      <c r="J1549">
        <v>1449</v>
      </c>
      <c r="K1549">
        <v>33</v>
      </c>
      <c r="L1549">
        <v>0</v>
      </c>
      <c r="M1549">
        <v>109</v>
      </c>
    </row>
    <row r="1550" spans="1:13" ht="17" x14ac:dyDescent="0.2">
      <c r="A1550">
        <v>1548</v>
      </c>
      <c r="B1550" s="1" t="s">
        <v>8660</v>
      </c>
      <c r="C1550" s="1" t="s">
        <v>8660</v>
      </c>
      <c r="D1550" s="2">
        <v>1</v>
      </c>
      <c r="E1550" t="s">
        <v>8661</v>
      </c>
      <c r="F1550" t="s">
        <v>8662</v>
      </c>
      <c r="G1550" t="s">
        <v>8663</v>
      </c>
      <c r="H1550" t="s">
        <v>8664</v>
      </c>
      <c r="I1550">
        <v>252750</v>
      </c>
      <c r="J1550">
        <v>3845</v>
      </c>
      <c r="K1550">
        <v>97</v>
      </c>
      <c r="L1550">
        <v>0</v>
      </c>
      <c r="M1550">
        <v>198</v>
      </c>
    </row>
    <row r="1551" spans="1:13" ht="34" x14ac:dyDescent="0.2">
      <c r="A1551">
        <v>1549</v>
      </c>
      <c r="B1551" s="1" t="s">
        <v>8665</v>
      </c>
      <c r="C1551" s="1" t="s">
        <v>8665</v>
      </c>
      <c r="D1551" s="2">
        <v>1</v>
      </c>
      <c r="F1551" t="s">
        <v>8666</v>
      </c>
      <c r="G1551" t="s">
        <v>8667</v>
      </c>
      <c r="H1551" t="s">
        <v>8668</v>
      </c>
      <c r="I1551">
        <v>2690</v>
      </c>
      <c r="J1551">
        <v>14</v>
      </c>
      <c r="K1551">
        <v>0</v>
      </c>
      <c r="L1551">
        <v>0</v>
      </c>
      <c r="M1551">
        <v>0</v>
      </c>
    </row>
    <row r="1552" spans="1:13" ht="34" x14ac:dyDescent="0.2">
      <c r="A1552">
        <v>1550</v>
      </c>
      <c r="B1552" s="1" t="s">
        <v>8669</v>
      </c>
      <c r="C1552" s="1" t="s">
        <v>8670</v>
      </c>
      <c r="D1552" s="2">
        <v>0.98630136986301298</v>
      </c>
      <c r="E1552" t="s">
        <v>8671</v>
      </c>
      <c r="F1552" t="s">
        <v>8672</v>
      </c>
      <c r="G1552" t="s">
        <v>8673</v>
      </c>
      <c r="H1552" t="s">
        <v>8674</v>
      </c>
      <c r="I1552">
        <v>23374382</v>
      </c>
      <c r="J1552">
        <v>496858</v>
      </c>
      <c r="K1552">
        <v>12894</v>
      </c>
      <c r="L1552">
        <v>0</v>
      </c>
      <c r="M1552">
        <v>15413</v>
      </c>
    </row>
    <row r="1553" spans="1:13" ht="34" x14ac:dyDescent="0.2">
      <c r="A1553">
        <v>1551</v>
      </c>
      <c r="B1553" s="1" t="s">
        <v>8675</v>
      </c>
      <c r="C1553" s="1" t="s">
        <v>8675</v>
      </c>
      <c r="D1553" s="2">
        <v>1</v>
      </c>
      <c r="E1553" t="s">
        <v>8676</v>
      </c>
      <c r="F1553" t="s">
        <v>8677</v>
      </c>
      <c r="G1553" t="s">
        <v>8678</v>
      </c>
      <c r="H1553" t="s">
        <v>8679</v>
      </c>
      <c r="I1553">
        <v>173616</v>
      </c>
      <c r="J1553">
        <v>2527</v>
      </c>
      <c r="K1553">
        <v>191</v>
      </c>
      <c r="L1553">
        <v>0</v>
      </c>
      <c r="M1553">
        <v>628</v>
      </c>
    </row>
    <row r="1554" spans="1:13" ht="34" x14ac:dyDescent="0.2">
      <c r="A1554">
        <v>1552</v>
      </c>
      <c r="B1554" s="1" t="s">
        <v>8680</v>
      </c>
      <c r="C1554" s="1" t="s">
        <v>8681</v>
      </c>
      <c r="D1554" s="2">
        <v>0.999999999999999</v>
      </c>
      <c r="E1554" t="s">
        <v>8682</v>
      </c>
      <c r="F1554" t="s">
        <v>8683</v>
      </c>
      <c r="G1554" t="s">
        <v>8684</v>
      </c>
      <c r="H1554" t="s">
        <v>8685</v>
      </c>
      <c r="I1554">
        <v>74223</v>
      </c>
      <c r="J1554">
        <v>1201</v>
      </c>
      <c r="K1554">
        <v>89</v>
      </c>
      <c r="L1554">
        <v>0</v>
      </c>
    </row>
    <row r="1555" spans="1:13" ht="68" x14ac:dyDescent="0.2">
      <c r="A1555">
        <v>1553</v>
      </c>
      <c r="B1555" s="1" t="s">
        <v>8686</v>
      </c>
      <c r="C1555" s="1" t="s">
        <v>8687</v>
      </c>
      <c r="D1555" s="2">
        <v>0.95464360642148705</v>
      </c>
      <c r="E1555" t="s">
        <v>8688</v>
      </c>
      <c r="F1555" t="s">
        <v>8689</v>
      </c>
      <c r="G1555" t="s">
        <v>8690</v>
      </c>
      <c r="H1555" t="s">
        <v>8691</v>
      </c>
      <c r="I1555">
        <v>106663</v>
      </c>
      <c r="J1555">
        <v>1499</v>
      </c>
      <c r="K1555">
        <v>44</v>
      </c>
      <c r="L1555">
        <v>0</v>
      </c>
      <c r="M1555">
        <v>128</v>
      </c>
    </row>
    <row r="1556" spans="1:13" ht="68" x14ac:dyDescent="0.2">
      <c r="A1556">
        <v>1554</v>
      </c>
      <c r="B1556" s="1" t="s">
        <v>8692</v>
      </c>
      <c r="C1556" s="1" t="s">
        <v>8692</v>
      </c>
      <c r="D1556" s="2">
        <v>0.999999999999999</v>
      </c>
      <c r="E1556" t="s">
        <v>8693</v>
      </c>
      <c r="F1556" t="s">
        <v>8694</v>
      </c>
      <c r="G1556" t="s">
        <v>8695</v>
      </c>
      <c r="H1556" t="s">
        <v>8696</v>
      </c>
      <c r="I1556">
        <v>97049</v>
      </c>
      <c r="J1556">
        <v>1361</v>
      </c>
      <c r="K1556">
        <v>72</v>
      </c>
      <c r="L1556">
        <v>0</v>
      </c>
      <c r="M1556">
        <v>314</v>
      </c>
    </row>
    <row r="1557" spans="1:13" ht="51" x14ac:dyDescent="0.2">
      <c r="A1557">
        <v>1555</v>
      </c>
      <c r="B1557" s="1" t="s">
        <v>8697</v>
      </c>
      <c r="C1557" s="1" t="s">
        <v>8697</v>
      </c>
      <c r="D1557" s="2">
        <v>1</v>
      </c>
      <c r="E1557" t="s">
        <v>8698</v>
      </c>
      <c r="F1557" t="s">
        <v>8699</v>
      </c>
      <c r="G1557" t="s">
        <v>8700</v>
      </c>
      <c r="H1557" t="s">
        <v>8701</v>
      </c>
      <c r="I1557">
        <v>151801</v>
      </c>
      <c r="J1557">
        <v>2610</v>
      </c>
      <c r="K1557">
        <v>76</v>
      </c>
      <c r="L1557">
        <v>0</v>
      </c>
      <c r="M1557">
        <v>187</v>
      </c>
    </row>
    <row r="1558" spans="1:13" ht="34" x14ac:dyDescent="0.2">
      <c r="A1558">
        <v>1556</v>
      </c>
      <c r="B1558" s="1" t="s">
        <v>8702</v>
      </c>
      <c r="C1558" s="1" t="s">
        <v>8702</v>
      </c>
      <c r="D1558" s="2">
        <v>1</v>
      </c>
      <c r="E1558" t="s">
        <v>8703</v>
      </c>
      <c r="F1558" t="s">
        <v>8704</v>
      </c>
      <c r="G1558" t="s">
        <v>8705</v>
      </c>
      <c r="H1558" t="s">
        <v>8706</v>
      </c>
      <c r="I1558">
        <v>118961</v>
      </c>
      <c r="J1558">
        <v>1216</v>
      </c>
      <c r="K1558">
        <v>244</v>
      </c>
      <c r="L1558">
        <v>0</v>
      </c>
      <c r="M1558">
        <v>221</v>
      </c>
    </row>
    <row r="1559" spans="1:13" ht="34" x14ac:dyDescent="0.2">
      <c r="A1559">
        <v>1557</v>
      </c>
      <c r="B1559" s="1" t="s">
        <v>8707</v>
      </c>
      <c r="C1559" s="1" t="s">
        <v>8707</v>
      </c>
      <c r="D1559" s="2">
        <v>1</v>
      </c>
      <c r="E1559" t="s">
        <v>8708</v>
      </c>
      <c r="F1559" t="s">
        <v>8709</v>
      </c>
      <c r="G1559" t="s">
        <v>8710</v>
      </c>
      <c r="H1559" t="s">
        <v>8711</v>
      </c>
      <c r="I1559">
        <v>124183</v>
      </c>
      <c r="J1559">
        <v>1767</v>
      </c>
      <c r="K1559">
        <v>46</v>
      </c>
      <c r="L1559">
        <v>0</v>
      </c>
      <c r="M1559">
        <v>166</v>
      </c>
    </row>
    <row r="1560" spans="1:13" ht="51" x14ac:dyDescent="0.2">
      <c r="A1560">
        <v>1558</v>
      </c>
      <c r="B1560" s="1" t="s">
        <v>8712</v>
      </c>
      <c r="C1560" s="1" t="s">
        <v>8712</v>
      </c>
      <c r="D1560" s="2">
        <v>1</v>
      </c>
      <c r="E1560" t="s">
        <v>8713</v>
      </c>
      <c r="F1560" t="s">
        <v>8714</v>
      </c>
      <c r="G1560" t="s">
        <v>8715</v>
      </c>
      <c r="H1560" t="s">
        <v>8716</v>
      </c>
      <c r="I1560">
        <v>120786</v>
      </c>
      <c r="J1560">
        <v>1006</v>
      </c>
      <c r="K1560">
        <v>195</v>
      </c>
      <c r="L1560">
        <v>0</v>
      </c>
      <c r="M1560">
        <v>102</v>
      </c>
    </row>
    <row r="1561" spans="1:13" ht="51" x14ac:dyDescent="0.2">
      <c r="A1561">
        <v>1559</v>
      </c>
      <c r="B1561" s="1" t="s">
        <v>8717</v>
      </c>
      <c r="C1561" s="1" t="s">
        <v>8718</v>
      </c>
      <c r="D1561" s="2">
        <v>0.84583119056369704</v>
      </c>
      <c r="E1561" t="s">
        <v>8719</v>
      </c>
      <c r="F1561" t="s">
        <v>8720</v>
      </c>
      <c r="G1561" t="s">
        <v>8721</v>
      </c>
      <c r="H1561" t="s">
        <v>8722</v>
      </c>
      <c r="I1561">
        <v>72228</v>
      </c>
      <c r="J1561">
        <v>934</v>
      </c>
      <c r="K1561">
        <v>18</v>
      </c>
      <c r="L1561">
        <v>0</v>
      </c>
      <c r="M1561">
        <v>80</v>
      </c>
    </row>
    <row r="1562" spans="1:13" ht="34" x14ac:dyDescent="0.2">
      <c r="A1562">
        <v>1560</v>
      </c>
      <c r="B1562" s="1" t="s">
        <v>8723</v>
      </c>
      <c r="C1562" s="1" t="s">
        <v>8724</v>
      </c>
      <c r="D1562" s="2">
        <v>0.97777777777777697</v>
      </c>
      <c r="E1562" t="s">
        <v>8725</v>
      </c>
      <c r="F1562" t="s">
        <v>8726</v>
      </c>
      <c r="G1562" t="s">
        <v>8727</v>
      </c>
      <c r="H1562" t="s">
        <v>8728</v>
      </c>
      <c r="I1562">
        <v>1305588</v>
      </c>
      <c r="J1562">
        <v>18764</v>
      </c>
      <c r="K1562">
        <v>543</v>
      </c>
      <c r="L1562">
        <v>0</v>
      </c>
      <c r="M1562">
        <v>1297</v>
      </c>
    </row>
    <row r="1563" spans="1:13" ht="34" x14ac:dyDescent="0.2">
      <c r="A1563">
        <v>1561</v>
      </c>
      <c r="B1563" s="1" t="s">
        <v>8729</v>
      </c>
      <c r="C1563" s="1" t="s">
        <v>8730</v>
      </c>
      <c r="D1563" s="2">
        <v>0.95286122520642602</v>
      </c>
      <c r="E1563" t="s">
        <v>8731</v>
      </c>
      <c r="F1563" t="s">
        <v>8732</v>
      </c>
      <c r="G1563" t="s">
        <v>8733</v>
      </c>
      <c r="H1563" t="s">
        <v>8734</v>
      </c>
      <c r="I1563">
        <v>163288</v>
      </c>
      <c r="J1563">
        <v>2220</v>
      </c>
      <c r="K1563">
        <v>107</v>
      </c>
      <c r="L1563">
        <v>0</v>
      </c>
      <c r="M1563">
        <v>358</v>
      </c>
    </row>
    <row r="1564" spans="1:13" ht="34" x14ac:dyDescent="0.2">
      <c r="A1564">
        <v>1562</v>
      </c>
      <c r="B1564" s="1" t="s">
        <v>8735</v>
      </c>
      <c r="C1564" s="1" t="s">
        <v>8736</v>
      </c>
      <c r="D1564" s="2">
        <v>0.92222222222222205</v>
      </c>
      <c r="E1564" t="s">
        <v>8737</v>
      </c>
      <c r="F1564" t="s">
        <v>8738</v>
      </c>
      <c r="G1564" t="s">
        <v>8739</v>
      </c>
      <c r="H1564" t="s">
        <v>8740</v>
      </c>
      <c r="I1564">
        <v>342511</v>
      </c>
      <c r="J1564">
        <v>6808</v>
      </c>
      <c r="K1564">
        <v>188</v>
      </c>
      <c r="L1564">
        <v>0</v>
      </c>
      <c r="M1564">
        <v>349</v>
      </c>
    </row>
    <row r="1565" spans="1:13" ht="51" x14ac:dyDescent="0.2">
      <c r="A1565">
        <v>1563</v>
      </c>
      <c r="B1565" s="1" t="s">
        <v>8741</v>
      </c>
      <c r="C1565" s="1" t="s">
        <v>8741</v>
      </c>
      <c r="D1565" s="2">
        <v>1</v>
      </c>
      <c r="E1565" t="s">
        <v>8742</v>
      </c>
      <c r="F1565" t="s">
        <v>8743</v>
      </c>
      <c r="G1565" t="s">
        <v>8744</v>
      </c>
      <c r="H1565" t="s">
        <v>8745</v>
      </c>
      <c r="I1565">
        <v>91771</v>
      </c>
      <c r="J1565">
        <v>1736</v>
      </c>
      <c r="K1565">
        <v>78</v>
      </c>
      <c r="L1565">
        <v>0</v>
      </c>
      <c r="M1565">
        <v>360</v>
      </c>
    </row>
    <row r="1566" spans="1:13" ht="34" x14ac:dyDescent="0.2">
      <c r="A1566">
        <v>1564</v>
      </c>
      <c r="B1566" s="1" t="s">
        <v>8746</v>
      </c>
      <c r="C1566" s="1" t="s">
        <v>8747</v>
      </c>
      <c r="D1566" s="2">
        <v>0.987179487179486</v>
      </c>
      <c r="E1566" t="s">
        <v>8748</v>
      </c>
      <c r="F1566" t="s">
        <v>8749</v>
      </c>
      <c r="G1566" t="s">
        <v>8750</v>
      </c>
      <c r="H1566" t="s">
        <v>8751</v>
      </c>
      <c r="I1566">
        <v>1881219</v>
      </c>
      <c r="J1566">
        <v>28803</v>
      </c>
      <c r="K1566">
        <v>564</v>
      </c>
      <c r="L1566">
        <v>0</v>
      </c>
      <c r="M1566">
        <v>1952</v>
      </c>
    </row>
    <row r="1567" spans="1:13" ht="68" x14ac:dyDescent="0.2">
      <c r="A1567">
        <v>1565</v>
      </c>
      <c r="B1567" s="1" t="s">
        <v>8752</v>
      </c>
      <c r="C1567" s="1" t="s">
        <v>8753</v>
      </c>
      <c r="D1567" s="2">
        <v>0.95097204274729097</v>
      </c>
      <c r="E1567" t="s">
        <v>8754</v>
      </c>
      <c r="F1567" t="s">
        <v>8755</v>
      </c>
      <c r="G1567" t="s">
        <v>8756</v>
      </c>
      <c r="H1567" t="s">
        <v>8757</v>
      </c>
      <c r="I1567">
        <v>986697</v>
      </c>
      <c r="J1567">
        <v>9928</v>
      </c>
      <c r="K1567">
        <v>138</v>
      </c>
      <c r="L1567">
        <v>0</v>
      </c>
      <c r="M1567">
        <v>980</v>
      </c>
    </row>
    <row r="1568" spans="1:13" ht="51" x14ac:dyDescent="0.2">
      <c r="A1568">
        <v>1566</v>
      </c>
      <c r="B1568" s="1" t="s">
        <v>8758</v>
      </c>
      <c r="C1568" s="1" t="s">
        <v>8759</v>
      </c>
      <c r="D1568" s="2">
        <v>0.93605658113007395</v>
      </c>
      <c r="E1568" t="s">
        <v>8760</v>
      </c>
      <c r="F1568" t="s">
        <v>8761</v>
      </c>
      <c r="G1568" t="s">
        <v>8762</v>
      </c>
      <c r="H1568" t="s">
        <v>8763</v>
      </c>
      <c r="I1568">
        <v>135241</v>
      </c>
      <c r="J1568">
        <v>2487</v>
      </c>
      <c r="K1568">
        <v>48</v>
      </c>
      <c r="L1568">
        <v>0</v>
      </c>
      <c r="M1568">
        <v>309</v>
      </c>
    </row>
    <row r="1569" spans="1:13" ht="34" x14ac:dyDescent="0.2">
      <c r="A1569">
        <v>1567</v>
      </c>
      <c r="B1569" s="1" t="s">
        <v>8764</v>
      </c>
      <c r="C1569" s="1" t="s">
        <v>8764</v>
      </c>
      <c r="D1569" s="2">
        <v>1</v>
      </c>
      <c r="E1569" t="s">
        <v>8765</v>
      </c>
      <c r="F1569" t="s">
        <v>8766</v>
      </c>
      <c r="G1569" t="s">
        <v>8767</v>
      </c>
      <c r="H1569" t="s">
        <v>8768</v>
      </c>
      <c r="I1569">
        <v>267320</v>
      </c>
      <c r="J1569">
        <v>4111</v>
      </c>
      <c r="K1569">
        <v>40</v>
      </c>
      <c r="L1569">
        <v>0</v>
      </c>
      <c r="M1569">
        <v>209</v>
      </c>
    </row>
    <row r="1570" spans="1:13" ht="34" x14ac:dyDescent="0.2">
      <c r="A1570">
        <v>1568</v>
      </c>
      <c r="B1570" s="1" t="s">
        <v>8769</v>
      </c>
      <c r="C1570" s="1" t="s">
        <v>8770</v>
      </c>
      <c r="D1570" s="2">
        <v>0.98507462686567104</v>
      </c>
      <c r="E1570" t="s">
        <v>8771</v>
      </c>
      <c r="F1570" t="s">
        <v>8772</v>
      </c>
      <c r="G1570" t="s">
        <v>8773</v>
      </c>
      <c r="H1570" t="s">
        <v>8774</v>
      </c>
      <c r="I1570">
        <v>2339749</v>
      </c>
      <c r="J1570">
        <v>29000</v>
      </c>
      <c r="K1570">
        <v>965</v>
      </c>
      <c r="L1570">
        <v>0</v>
      </c>
      <c r="M1570">
        <v>1962</v>
      </c>
    </row>
    <row r="1571" spans="1:13" ht="51" x14ac:dyDescent="0.2">
      <c r="A1571">
        <v>1569</v>
      </c>
      <c r="B1571" s="1" t="s">
        <v>8775</v>
      </c>
      <c r="C1571" s="1" t="s">
        <v>8775</v>
      </c>
      <c r="D1571" s="2">
        <v>1</v>
      </c>
      <c r="E1571" t="s">
        <v>8776</v>
      </c>
      <c r="F1571" t="s">
        <v>8777</v>
      </c>
      <c r="G1571" t="s">
        <v>8778</v>
      </c>
      <c r="H1571" t="s">
        <v>8779</v>
      </c>
      <c r="I1571">
        <v>103937</v>
      </c>
      <c r="J1571">
        <v>1591</v>
      </c>
      <c r="K1571">
        <v>55</v>
      </c>
      <c r="L1571">
        <v>0</v>
      </c>
      <c r="M1571">
        <v>282</v>
      </c>
    </row>
    <row r="1572" spans="1:13" ht="34" x14ac:dyDescent="0.2">
      <c r="A1572">
        <v>1570</v>
      </c>
      <c r="B1572" s="1" t="s">
        <v>8780</v>
      </c>
      <c r="C1572" s="1" t="s">
        <v>8781</v>
      </c>
      <c r="D1572" s="2">
        <v>0.98969072164948402</v>
      </c>
      <c r="E1572" t="s">
        <v>8782</v>
      </c>
      <c r="F1572" t="s">
        <v>8783</v>
      </c>
      <c r="G1572" t="s">
        <v>8784</v>
      </c>
      <c r="H1572" t="s">
        <v>8785</v>
      </c>
      <c r="I1572">
        <v>4021324</v>
      </c>
      <c r="J1572">
        <v>1431</v>
      </c>
      <c r="K1572">
        <v>76</v>
      </c>
      <c r="L1572">
        <v>0</v>
      </c>
      <c r="M1572">
        <v>139</v>
      </c>
    </row>
    <row r="1573" spans="1:13" ht="51" x14ac:dyDescent="0.2">
      <c r="A1573">
        <v>1571</v>
      </c>
      <c r="B1573" s="1" t="s">
        <v>8786</v>
      </c>
      <c r="C1573" s="1" t="s">
        <v>8786</v>
      </c>
      <c r="D1573" s="2">
        <v>1</v>
      </c>
      <c r="E1573" t="s">
        <v>8787</v>
      </c>
      <c r="F1573" t="s">
        <v>8788</v>
      </c>
      <c r="G1573" t="s">
        <v>8789</v>
      </c>
      <c r="H1573" t="s">
        <v>8790</v>
      </c>
      <c r="I1573">
        <v>255888</v>
      </c>
      <c r="J1573">
        <v>4522</v>
      </c>
      <c r="K1573">
        <v>113</v>
      </c>
      <c r="L1573">
        <v>0</v>
      </c>
      <c r="M1573">
        <v>328</v>
      </c>
    </row>
    <row r="1574" spans="1:13" ht="34" x14ac:dyDescent="0.2">
      <c r="A1574">
        <v>1572</v>
      </c>
      <c r="B1574" s="1" t="s">
        <v>8791</v>
      </c>
      <c r="C1574" s="1" t="s">
        <v>8792</v>
      </c>
      <c r="D1574" s="2">
        <v>0.98913043478260798</v>
      </c>
      <c r="E1574" t="s">
        <v>8793</v>
      </c>
      <c r="F1574" t="s">
        <v>8794</v>
      </c>
      <c r="G1574" t="s">
        <v>8795</v>
      </c>
      <c r="H1574" t="s">
        <v>8796</v>
      </c>
      <c r="I1574">
        <v>8574484</v>
      </c>
      <c r="J1574">
        <v>112566</v>
      </c>
      <c r="K1574">
        <v>2405</v>
      </c>
      <c r="L1574">
        <v>0</v>
      </c>
      <c r="M1574">
        <v>3060</v>
      </c>
    </row>
    <row r="1575" spans="1:13" ht="34" x14ac:dyDescent="0.2">
      <c r="A1575">
        <v>1573</v>
      </c>
      <c r="B1575" s="1" t="s">
        <v>8797</v>
      </c>
      <c r="C1575" s="1" t="s">
        <v>8797</v>
      </c>
      <c r="D1575" s="2">
        <v>1</v>
      </c>
      <c r="E1575" t="s">
        <v>8798</v>
      </c>
      <c r="F1575" t="s">
        <v>8799</v>
      </c>
      <c r="G1575" t="s">
        <v>8800</v>
      </c>
      <c r="H1575" t="s">
        <v>8801</v>
      </c>
      <c r="I1575">
        <v>268640</v>
      </c>
      <c r="J1575">
        <v>3181</v>
      </c>
      <c r="K1575">
        <v>592</v>
      </c>
      <c r="L1575">
        <v>0</v>
      </c>
      <c r="M1575">
        <v>1136</v>
      </c>
    </row>
    <row r="1576" spans="1:13" ht="34" x14ac:dyDescent="0.2">
      <c r="A1576">
        <v>1574</v>
      </c>
      <c r="B1576" s="1" t="s">
        <v>8802</v>
      </c>
      <c r="C1576" s="1" t="s">
        <v>8803</v>
      </c>
      <c r="D1576" s="2">
        <v>0.98181818181818103</v>
      </c>
      <c r="E1576" t="s">
        <v>8804</v>
      </c>
      <c r="F1576" t="s">
        <v>8805</v>
      </c>
      <c r="G1576" t="s">
        <v>8806</v>
      </c>
      <c r="H1576" t="s">
        <v>8807</v>
      </c>
      <c r="I1576">
        <v>296391</v>
      </c>
      <c r="J1576">
        <v>4366</v>
      </c>
      <c r="K1576">
        <v>135</v>
      </c>
      <c r="L1576">
        <v>0</v>
      </c>
      <c r="M1576">
        <v>278</v>
      </c>
    </row>
    <row r="1577" spans="1:13" ht="34" x14ac:dyDescent="0.2">
      <c r="A1577">
        <v>1575</v>
      </c>
      <c r="B1577" s="1" t="s">
        <v>8808</v>
      </c>
      <c r="C1577" s="1" t="s">
        <v>8809</v>
      </c>
      <c r="D1577" s="2">
        <v>0.99390243902439002</v>
      </c>
      <c r="E1577" t="s">
        <v>8810</v>
      </c>
      <c r="F1577" t="s">
        <v>8811</v>
      </c>
      <c r="G1577" t="s">
        <v>8812</v>
      </c>
      <c r="H1577" t="s">
        <v>8813</v>
      </c>
      <c r="I1577">
        <v>171574</v>
      </c>
      <c r="J1577">
        <v>3337</v>
      </c>
      <c r="K1577">
        <v>85</v>
      </c>
      <c r="L1577">
        <v>0</v>
      </c>
      <c r="M1577">
        <v>401</v>
      </c>
    </row>
    <row r="1578" spans="1:13" ht="34" x14ac:dyDescent="0.2">
      <c r="A1578">
        <v>1576</v>
      </c>
      <c r="B1578" s="1" t="s">
        <v>8814</v>
      </c>
      <c r="C1578" s="1" t="s">
        <v>8814</v>
      </c>
      <c r="D1578" s="2">
        <v>1</v>
      </c>
      <c r="E1578" t="s">
        <v>8815</v>
      </c>
      <c r="F1578" t="s">
        <v>8816</v>
      </c>
      <c r="G1578" t="s">
        <v>8817</v>
      </c>
      <c r="H1578" t="s">
        <v>8818</v>
      </c>
      <c r="I1578">
        <v>48463</v>
      </c>
      <c r="J1578">
        <v>614</v>
      </c>
      <c r="K1578">
        <v>68</v>
      </c>
      <c r="L1578">
        <v>0</v>
      </c>
      <c r="M1578">
        <v>96</v>
      </c>
    </row>
    <row r="1579" spans="1:13" ht="51" x14ac:dyDescent="0.2">
      <c r="A1579">
        <v>1577</v>
      </c>
      <c r="B1579" s="1" t="s">
        <v>8819</v>
      </c>
      <c r="C1579" s="1" t="s">
        <v>8819</v>
      </c>
      <c r="D1579" s="2">
        <v>0.999999999999999</v>
      </c>
      <c r="E1579" t="s">
        <v>8820</v>
      </c>
      <c r="F1579" t="s">
        <v>8821</v>
      </c>
      <c r="G1579" t="s">
        <v>8822</v>
      </c>
      <c r="H1579" t="s">
        <v>8823</v>
      </c>
      <c r="I1579">
        <v>69931</v>
      </c>
      <c r="J1579">
        <v>1317</v>
      </c>
      <c r="K1579">
        <v>15</v>
      </c>
      <c r="L1579">
        <v>0</v>
      </c>
      <c r="M1579">
        <v>123</v>
      </c>
    </row>
    <row r="1580" spans="1:13" ht="51" x14ac:dyDescent="0.2">
      <c r="A1580">
        <v>1578</v>
      </c>
      <c r="B1580" s="1" t="s">
        <v>8824</v>
      </c>
      <c r="C1580" s="1" t="s">
        <v>8825</v>
      </c>
      <c r="D1580" s="2">
        <v>0.98356052398813998</v>
      </c>
      <c r="E1580" t="s">
        <v>8826</v>
      </c>
      <c r="F1580" t="s">
        <v>8827</v>
      </c>
      <c r="G1580" t="s">
        <v>8828</v>
      </c>
      <c r="H1580" t="s">
        <v>8829</v>
      </c>
      <c r="I1580">
        <v>134850</v>
      </c>
      <c r="J1580">
        <v>1393</v>
      </c>
      <c r="K1580">
        <v>71</v>
      </c>
      <c r="L1580">
        <v>0</v>
      </c>
      <c r="M1580">
        <v>208</v>
      </c>
    </row>
    <row r="1581" spans="1:13" ht="34" x14ac:dyDescent="0.2">
      <c r="A1581">
        <v>1579</v>
      </c>
      <c r="B1581" s="1" t="s">
        <v>8830</v>
      </c>
      <c r="C1581" s="1" t="s">
        <v>8831</v>
      </c>
      <c r="D1581" s="2">
        <v>0.98749999999999905</v>
      </c>
      <c r="E1581" t="s">
        <v>8832</v>
      </c>
      <c r="F1581" t="s">
        <v>8833</v>
      </c>
      <c r="G1581" t="s">
        <v>8834</v>
      </c>
      <c r="H1581" t="s">
        <v>8835</v>
      </c>
      <c r="I1581">
        <v>18528582</v>
      </c>
      <c r="J1581">
        <v>330810</v>
      </c>
      <c r="K1581">
        <v>5385</v>
      </c>
      <c r="L1581">
        <v>0</v>
      </c>
      <c r="M1581">
        <v>8978</v>
      </c>
    </row>
    <row r="1582" spans="1:13" ht="51" x14ac:dyDescent="0.2">
      <c r="A1582">
        <v>1580</v>
      </c>
      <c r="B1582" s="1" t="s">
        <v>8836</v>
      </c>
      <c r="C1582" s="1" t="s">
        <v>8836</v>
      </c>
      <c r="D1582" s="2">
        <v>0.999999999999999</v>
      </c>
      <c r="E1582" t="s">
        <v>8837</v>
      </c>
      <c r="F1582" t="s">
        <v>8838</v>
      </c>
      <c r="G1582" t="s">
        <v>8839</v>
      </c>
      <c r="H1582" t="s">
        <v>8840</v>
      </c>
      <c r="I1582">
        <v>321922</v>
      </c>
      <c r="J1582">
        <v>4936</v>
      </c>
      <c r="K1582">
        <v>94</v>
      </c>
      <c r="L1582">
        <v>0</v>
      </c>
      <c r="M1582">
        <v>391</v>
      </c>
    </row>
    <row r="1583" spans="1:13" ht="34" x14ac:dyDescent="0.2">
      <c r="A1583">
        <v>1581</v>
      </c>
      <c r="B1583" s="1" t="s">
        <v>8841</v>
      </c>
      <c r="C1583" s="1" t="s">
        <v>8841</v>
      </c>
      <c r="D1583" s="2">
        <v>1</v>
      </c>
      <c r="E1583" t="s">
        <v>8842</v>
      </c>
      <c r="F1583" t="s">
        <v>8843</v>
      </c>
      <c r="G1583" t="s">
        <v>8844</v>
      </c>
      <c r="H1583" t="s">
        <v>8845</v>
      </c>
      <c r="I1583">
        <v>413919</v>
      </c>
      <c r="J1583">
        <v>6108</v>
      </c>
      <c r="K1583">
        <v>109</v>
      </c>
      <c r="L1583">
        <v>0</v>
      </c>
      <c r="M1583">
        <v>877</v>
      </c>
    </row>
    <row r="1584" spans="1:13" ht="51" x14ac:dyDescent="0.2">
      <c r="A1584">
        <v>1582</v>
      </c>
      <c r="B1584" s="1" t="s">
        <v>8846</v>
      </c>
      <c r="C1584" s="1" t="s">
        <v>8846</v>
      </c>
      <c r="D1584" s="2">
        <v>1</v>
      </c>
      <c r="E1584" t="s">
        <v>8847</v>
      </c>
      <c r="F1584" t="s">
        <v>8848</v>
      </c>
      <c r="G1584" t="s">
        <v>8849</v>
      </c>
      <c r="H1584" t="s">
        <v>8850</v>
      </c>
      <c r="I1584">
        <v>66834</v>
      </c>
      <c r="J1584">
        <v>1085</v>
      </c>
      <c r="K1584">
        <v>27</v>
      </c>
      <c r="L1584">
        <v>0</v>
      </c>
      <c r="M1584">
        <v>107</v>
      </c>
    </row>
    <row r="1585" spans="1:13" ht="51" x14ac:dyDescent="0.2">
      <c r="A1585">
        <v>1583</v>
      </c>
      <c r="B1585" s="1" t="s">
        <v>8851</v>
      </c>
      <c r="C1585" s="1" t="s">
        <v>8852</v>
      </c>
      <c r="D1585" s="2">
        <v>0.99378881987577605</v>
      </c>
      <c r="E1585" t="s">
        <v>8853</v>
      </c>
      <c r="F1585" t="s">
        <v>8854</v>
      </c>
      <c r="G1585" t="s">
        <v>8855</v>
      </c>
      <c r="H1585" t="s">
        <v>8856</v>
      </c>
      <c r="I1585">
        <v>229585</v>
      </c>
      <c r="J1585">
        <v>4963</v>
      </c>
      <c r="K1585">
        <v>163</v>
      </c>
      <c r="L1585">
        <v>0</v>
      </c>
      <c r="M1585">
        <v>887</v>
      </c>
    </row>
    <row r="1586" spans="1:13" ht="51" x14ac:dyDescent="0.2">
      <c r="A1586">
        <v>1584</v>
      </c>
      <c r="B1586" s="1" t="s">
        <v>8857</v>
      </c>
      <c r="C1586" s="1" t="s">
        <v>8857</v>
      </c>
      <c r="D1586" s="2">
        <v>1</v>
      </c>
      <c r="E1586" t="s">
        <v>8858</v>
      </c>
      <c r="F1586" t="s">
        <v>8859</v>
      </c>
      <c r="G1586" t="s">
        <v>8860</v>
      </c>
      <c r="H1586" t="s">
        <v>8861</v>
      </c>
      <c r="I1586">
        <v>85537</v>
      </c>
      <c r="J1586">
        <v>1070</v>
      </c>
      <c r="K1586">
        <v>191</v>
      </c>
      <c r="L1586">
        <v>0</v>
      </c>
      <c r="M1586">
        <v>314</v>
      </c>
    </row>
    <row r="1587" spans="1:13" ht="34" x14ac:dyDescent="0.2">
      <c r="A1587">
        <v>1585</v>
      </c>
      <c r="B1587" s="1" t="s">
        <v>8862</v>
      </c>
      <c r="C1587" s="1" t="s">
        <v>8863</v>
      </c>
      <c r="D1587" s="2">
        <v>0.98958333333333304</v>
      </c>
      <c r="E1587" t="s">
        <v>8864</v>
      </c>
      <c r="F1587" t="s">
        <v>8865</v>
      </c>
      <c r="G1587" t="s">
        <v>8866</v>
      </c>
      <c r="H1587" t="s">
        <v>8867</v>
      </c>
      <c r="I1587">
        <v>1345100</v>
      </c>
      <c r="J1587">
        <v>19408</v>
      </c>
      <c r="K1587">
        <v>521</v>
      </c>
      <c r="L1587">
        <v>0</v>
      </c>
      <c r="M1587">
        <v>1967</v>
      </c>
    </row>
    <row r="1588" spans="1:13" ht="34" x14ac:dyDescent="0.2">
      <c r="A1588">
        <v>1586</v>
      </c>
      <c r="B1588" s="1" t="s">
        <v>8868</v>
      </c>
      <c r="C1588" s="1" t="s">
        <v>8868</v>
      </c>
      <c r="D1588" s="2">
        <v>1</v>
      </c>
      <c r="E1588" t="s">
        <v>8869</v>
      </c>
      <c r="F1588" t="s">
        <v>8870</v>
      </c>
      <c r="G1588" t="s">
        <v>8871</v>
      </c>
      <c r="H1588" t="s">
        <v>8872</v>
      </c>
      <c r="I1588">
        <v>301112</v>
      </c>
      <c r="J1588">
        <v>5131</v>
      </c>
      <c r="K1588">
        <v>102</v>
      </c>
      <c r="L1588">
        <v>0</v>
      </c>
      <c r="M1588">
        <v>317</v>
      </c>
    </row>
    <row r="1589" spans="1:13" ht="51" x14ac:dyDescent="0.2">
      <c r="A1589">
        <v>1587</v>
      </c>
      <c r="B1589" s="1" t="s">
        <v>8873</v>
      </c>
      <c r="C1589" s="1" t="s">
        <v>8874</v>
      </c>
      <c r="D1589" s="2">
        <v>0.91808455872318395</v>
      </c>
      <c r="E1589" t="s">
        <v>8875</v>
      </c>
      <c r="F1589" t="s">
        <v>8876</v>
      </c>
      <c r="G1589" t="s">
        <v>8877</v>
      </c>
      <c r="H1589" t="s">
        <v>8878</v>
      </c>
      <c r="I1589">
        <v>224325</v>
      </c>
      <c r="J1589">
        <v>1616</v>
      </c>
      <c r="K1589">
        <v>305</v>
      </c>
      <c r="L1589">
        <v>0</v>
      </c>
      <c r="M1589">
        <v>219</v>
      </c>
    </row>
    <row r="1590" spans="1:13" ht="51" x14ac:dyDescent="0.2">
      <c r="A1590">
        <v>1588</v>
      </c>
      <c r="B1590" s="1" t="s">
        <v>8879</v>
      </c>
      <c r="C1590" s="1" t="s">
        <v>8880</v>
      </c>
      <c r="D1590" s="2">
        <v>0.97900160823982796</v>
      </c>
      <c r="E1590" t="s">
        <v>8881</v>
      </c>
      <c r="F1590" t="s">
        <v>8882</v>
      </c>
      <c r="G1590" t="s">
        <v>8883</v>
      </c>
      <c r="H1590" t="s">
        <v>8884</v>
      </c>
      <c r="I1590">
        <v>2700393</v>
      </c>
      <c r="J1590">
        <v>41655</v>
      </c>
      <c r="K1590">
        <v>2085</v>
      </c>
      <c r="L1590">
        <v>0</v>
      </c>
      <c r="M1590">
        <v>5130</v>
      </c>
    </row>
    <row r="1591" spans="1:13" ht="34" x14ac:dyDescent="0.2">
      <c r="A1591">
        <v>1589</v>
      </c>
      <c r="B1591" s="1" t="s">
        <v>8885</v>
      </c>
      <c r="C1591" s="1" t="s">
        <v>8886</v>
      </c>
      <c r="D1591" s="2">
        <v>0.83868488666215102</v>
      </c>
      <c r="E1591" t="s">
        <v>8887</v>
      </c>
      <c r="F1591" t="e">
        <f>-Qe8cR4Jl10</f>
        <v>#NAME?</v>
      </c>
      <c r="G1591" t="s">
        <v>8888</v>
      </c>
      <c r="H1591" t="s">
        <v>8889</v>
      </c>
      <c r="I1591">
        <v>931625</v>
      </c>
      <c r="J1591">
        <v>23797</v>
      </c>
      <c r="K1591">
        <v>381</v>
      </c>
      <c r="L1591">
        <v>0</v>
      </c>
      <c r="M1591">
        <v>1610</v>
      </c>
    </row>
    <row r="1592" spans="1:13" ht="51" x14ac:dyDescent="0.2">
      <c r="A1592">
        <v>1590</v>
      </c>
      <c r="B1592" s="1" t="s">
        <v>8890</v>
      </c>
      <c r="C1592" s="1" t="s">
        <v>8891</v>
      </c>
      <c r="D1592" s="2">
        <v>0.993506493506493</v>
      </c>
      <c r="E1592" t="s">
        <v>8892</v>
      </c>
      <c r="F1592" t="s">
        <v>8893</v>
      </c>
      <c r="G1592" t="s">
        <v>8894</v>
      </c>
      <c r="H1592" t="s">
        <v>8895</v>
      </c>
      <c r="I1592">
        <v>3488879</v>
      </c>
      <c r="J1592">
        <v>37601</v>
      </c>
      <c r="K1592">
        <v>10583</v>
      </c>
      <c r="L1592">
        <v>0</v>
      </c>
      <c r="M1592">
        <v>14132</v>
      </c>
    </row>
    <row r="1593" spans="1:13" ht="34" x14ac:dyDescent="0.2">
      <c r="A1593">
        <v>1591</v>
      </c>
      <c r="B1593" s="1" t="s">
        <v>8896</v>
      </c>
      <c r="C1593" s="1" t="s">
        <v>8897</v>
      </c>
      <c r="D1593" s="2">
        <v>0.97533985472042095</v>
      </c>
      <c r="E1593" t="s">
        <v>8898</v>
      </c>
      <c r="F1593" t="s">
        <v>8899</v>
      </c>
      <c r="G1593" t="s">
        <v>8900</v>
      </c>
      <c r="H1593" t="s">
        <v>8901</v>
      </c>
      <c r="I1593">
        <v>100755</v>
      </c>
      <c r="J1593">
        <v>908</v>
      </c>
      <c r="K1593">
        <v>439</v>
      </c>
      <c r="L1593">
        <v>0</v>
      </c>
      <c r="M1593">
        <v>313</v>
      </c>
    </row>
    <row r="1594" spans="1:13" ht="34" x14ac:dyDescent="0.2">
      <c r="A1594">
        <v>1592</v>
      </c>
      <c r="B1594" s="1" t="s">
        <v>8902</v>
      </c>
      <c r="C1594" s="1" t="s">
        <v>8903</v>
      </c>
      <c r="D1594" s="2">
        <v>0.98076923076922995</v>
      </c>
      <c r="E1594" t="s">
        <v>8904</v>
      </c>
      <c r="F1594" t="s">
        <v>8905</v>
      </c>
      <c r="G1594" t="s">
        <v>8906</v>
      </c>
      <c r="H1594" t="s">
        <v>8907</v>
      </c>
      <c r="I1594">
        <v>3653909</v>
      </c>
      <c r="J1594">
        <v>67138</v>
      </c>
      <c r="K1594">
        <v>8416</v>
      </c>
      <c r="L1594">
        <v>0</v>
      </c>
    </row>
    <row r="1595" spans="1:13" ht="34" x14ac:dyDescent="0.2">
      <c r="A1595">
        <v>1593</v>
      </c>
      <c r="B1595" s="1" t="s">
        <v>8908</v>
      </c>
      <c r="C1595" s="1" t="s">
        <v>8909</v>
      </c>
      <c r="D1595" s="2">
        <v>0.92818492639919203</v>
      </c>
      <c r="E1595" t="s">
        <v>8910</v>
      </c>
      <c r="F1595" t="s">
        <v>8911</v>
      </c>
      <c r="G1595" t="s">
        <v>8912</v>
      </c>
      <c r="H1595" t="s">
        <v>8913</v>
      </c>
      <c r="I1595">
        <v>196096</v>
      </c>
      <c r="J1595">
        <v>2499</v>
      </c>
      <c r="K1595">
        <v>201</v>
      </c>
      <c r="L1595">
        <v>0</v>
      </c>
      <c r="M1595">
        <v>225</v>
      </c>
    </row>
    <row r="1596" spans="1:13" ht="51" x14ac:dyDescent="0.2">
      <c r="A1596">
        <v>1594</v>
      </c>
      <c r="B1596" s="1" t="s">
        <v>8914</v>
      </c>
      <c r="C1596" s="1" t="s">
        <v>8914</v>
      </c>
      <c r="D1596" s="2">
        <v>1</v>
      </c>
      <c r="E1596" t="s">
        <v>8915</v>
      </c>
      <c r="F1596" t="s">
        <v>8916</v>
      </c>
      <c r="G1596" t="s">
        <v>8917</v>
      </c>
      <c r="H1596" t="s">
        <v>8918</v>
      </c>
      <c r="I1596">
        <v>130501</v>
      </c>
      <c r="J1596">
        <v>1407</v>
      </c>
      <c r="K1596">
        <v>192</v>
      </c>
      <c r="L1596">
        <v>0</v>
      </c>
      <c r="M1596">
        <v>313</v>
      </c>
    </row>
    <row r="1597" spans="1:13" ht="51" x14ac:dyDescent="0.2">
      <c r="A1597">
        <v>1595</v>
      </c>
      <c r="B1597" s="1" t="s">
        <v>8919</v>
      </c>
      <c r="C1597" s="1" t="s">
        <v>8920</v>
      </c>
      <c r="D1597" s="2">
        <v>0.95256129009454205</v>
      </c>
      <c r="E1597" t="s">
        <v>8921</v>
      </c>
      <c r="F1597" t="s">
        <v>8922</v>
      </c>
      <c r="G1597" t="s">
        <v>8923</v>
      </c>
      <c r="H1597" t="s">
        <v>8924</v>
      </c>
      <c r="I1597">
        <v>486415</v>
      </c>
      <c r="J1597">
        <v>4116</v>
      </c>
      <c r="K1597">
        <v>464</v>
      </c>
      <c r="L1597">
        <v>0</v>
      </c>
      <c r="M1597">
        <v>488</v>
      </c>
    </row>
    <row r="1598" spans="1:13" ht="51" x14ac:dyDescent="0.2">
      <c r="A1598">
        <v>1596</v>
      </c>
      <c r="B1598" s="1" t="s">
        <v>8925</v>
      </c>
      <c r="C1598" s="1" t="s">
        <v>8926</v>
      </c>
      <c r="D1598" s="2">
        <v>0.98339403854272101</v>
      </c>
      <c r="E1598" t="s">
        <v>8927</v>
      </c>
      <c r="F1598" t="s">
        <v>8928</v>
      </c>
      <c r="G1598" t="s">
        <v>8929</v>
      </c>
      <c r="H1598" t="s">
        <v>8930</v>
      </c>
      <c r="I1598">
        <v>311589</v>
      </c>
      <c r="J1598">
        <v>5526</v>
      </c>
      <c r="K1598">
        <v>289</v>
      </c>
      <c r="L1598">
        <v>0</v>
      </c>
      <c r="M1598">
        <v>813</v>
      </c>
    </row>
    <row r="1599" spans="1:13" ht="51" x14ac:dyDescent="0.2">
      <c r="A1599">
        <v>1597</v>
      </c>
      <c r="B1599" s="1" t="s">
        <v>8931</v>
      </c>
      <c r="C1599" s="1" t="s">
        <v>8932</v>
      </c>
      <c r="D1599" s="2">
        <v>0.98366530470776903</v>
      </c>
      <c r="E1599" t="s">
        <v>8933</v>
      </c>
      <c r="F1599" t="s">
        <v>8934</v>
      </c>
      <c r="G1599" t="s">
        <v>8935</v>
      </c>
      <c r="H1599" t="s">
        <v>8936</v>
      </c>
      <c r="I1599">
        <v>88004</v>
      </c>
      <c r="J1599">
        <v>1199</v>
      </c>
      <c r="K1599">
        <v>57</v>
      </c>
      <c r="L1599">
        <v>0</v>
      </c>
      <c r="M1599">
        <v>120</v>
      </c>
    </row>
    <row r="1600" spans="1:13" ht="34" x14ac:dyDescent="0.2">
      <c r="A1600">
        <v>1598</v>
      </c>
      <c r="B1600" s="1" t="s">
        <v>8937</v>
      </c>
      <c r="C1600" s="1" t="s">
        <v>8937</v>
      </c>
      <c r="D1600" s="2">
        <v>1</v>
      </c>
      <c r="E1600" t="s">
        <v>8938</v>
      </c>
      <c r="F1600" t="s">
        <v>8939</v>
      </c>
      <c r="G1600" t="s">
        <v>8940</v>
      </c>
      <c r="H1600" t="s">
        <v>8941</v>
      </c>
      <c r="I1600">
        <v>56665</v>
      </c>
      <c r="J1600">
        <v>752</v>
      </c>
      <c r="K1600">
        <v>105</v>
      </c>
      <c r="L1600">
        <v>0</v>
      </c>
      <c r="M1600">
        <v>238</v>
      </c>
    </row>
    <row r="1601" spans="1:13" ht="51" x14ac:dyDescent="0.2">
      <c r="A1601">
        <v>1599</v>
      </c>
      <c r="B1601" s="1" t="s">
        <v>8942</v>
      </c>
      <c r="C1601" s="1" t="s">
        <v>8943</v>
      </c>
      <c r="D1601" s="2">
        <v>0.98458840549302196</v>
      </c>
      <c r="E1601" t="s">
        <v>8944</v>
      </c>
      <c r="F1601" t="s">
        <v>8945</v>
      </c>
      <c r="G1601" t="s">
        <v>8946</v>
      </c>
      <c r="H1601" t="s">
        <v>8947</v>
      </c>
      <c r="I1601">
        <v>158363</v>
      </c>
      <c r="J1601">
        <v>2009</v>
      </c>
      <c r="K1601">
        <v>165</v>
      </c>
      <c r="L1601">
        <v>0</v>
      </c>
      <c r="M1601">
        <v>411</v>
      </c>
    </row>
    <row r="1602" spans="1:13" ht="34" x14ac:dyDescent="0.2">
      <c r="A1602">
        <v>1600</v>
      </c>
      <c r="B1602" s="1" t="s">
        <v>8948</v>
      </c>
      <c r="C1602" s="1" t="s">
        <v>8948</v>
      </c>
      <c r="D1602" s="2">
        <v>0.999999999999999</v>
      </c>
      <c r="E1602" t="s">
        <v>8949</v>
      </c>
      <c r="F1602" t="s">
        <v>8950</v>
      </c>
      <c r="G1602" t="s">
        <v>8951</v>
      </c>
      <c r="H1602" t="s">
        <v>8952</v>
      </c>
      <c r="I1602">
        <v>80633</v>
      </c>
      <c r="J1602">
        <v>568</v>
      </c>
      <c r="K1602">
        <v>109</v>
      </c>
      <c r="L1602">
        <v>0</v>
      </c>
      <c r="M1602">
        <v>50</v>
      </c>
    </row>
    <row r="1603" spans="1:13" ht="17" x14ac:dyDescent="0.2">
      <c r="A1603">
        <v>1601</v>
      </c>
      <c r="B1603" s="1" t="s">
        <v>8953</v>
      </c>
      <c r="C1603" s="1" t="s">
        <v>8953</v>
      </c>
      <c r="D1603" s="2">
        <v>0.999999999999999</v>
      </c>
      <c r="E1603" t="s">
        <v>8954</v>
      </c>
      <c r="F1603" t="s">
        <v>8955</v>
      </c>
      <c r="G1603" t="s">
        <v>8956</v>
      </c>
      <c r="H1603" t="s">
        <v>8957</v>
      </c>
      <c r="I1603">
        <v>243871</v>
      </c>
      <c r="J1603">
        <v>4179</v>
      </c>
      <c r="K1603">
        <v>101</v>
      </c>
      <c r="L1603">
        <v>0</v>
      </c>
      <c r="M1603">
        <v>337</v>
      </c>
    </row>
    <row r="1604" spans="1:13" ht="34" x14ac:dyDescent="0.2">
      <c r="A1604">
        <v>1602</v>
      </c>
      <c r="B1604" s="1" t="s">
        <v>8958</v>
      </c>
      <c r="C1604" s="1" t="s">
        <v>8958</v>
      </c>
      <c r="D1604" s="2">
        <v>1</v>
      </c>
      <c r="E1604" t="s">
        <v>8959</v>
      </c>
      <c r="F1604" t="s">
        <v>8960</v>
      </c>
      <c r="G1604" t="s">
        <v>8961</v>
      </c>
      <c r="H1604" t="s">
        <v>8962</v>
      </c>
      <c r="I1604">
        <v>186749</v>
      </c>
      <c r="J1604">
        <v>1071</v>
      </c>
      <c r="K1604">
        <v>353</v>
      </c>
      <c r="L1604">
        <v>0</v>
      </c>
      <c r="M1604">
        <v>172</v>
      </c>
    </row>
    <row r="1605" spans="1:13" ht="34" x14ac:dyDescent="0.2">
      <c r="A1605">
        <v>1603</v>
      </c>
      <c r="B1605" s="1" t="s">
        <v>8963</v>
      </c>
      <c r="C1605" s="1" t="s">
        <v>8963</v>
      </c>
      <c r="D1605" s="2">
        <v>0.999999999999999</v>
      </c>
      <c r="E1605" t="s">
        <v>8964</v>
      </c>
      <c r="F1605" t="s">
        <v>8965</v>
      </c>
      <c r="G1605" t="s">
        <v>8966</v>
      </c>
      <c r="H1605" t="s">
        <v>8967</v>
      </c>
      <c r="I1605">
        <v>156378</v>
      </c>
      <c r="J1605">
        <v>2053</v>
      </c>
      <c r="K1605">
        <v>58</v>
      </c>
      <c r="L1605">
        <v>0</v>
      </c>
      <c r="M1605">
        <v>119</v>
      </c>
    </row>
    <row r="1606" spans="1:13" ht="51" x14ac:dyDescent="0.2">
      <c r="A1606">
        <v>1604</v>
      </c>
      <c r="B1606" s="1" t="s">
        <v>8968</v>
      </c>
      <c r="C1606" s="1" t="s">
        <v>8969</v>
      </c>
      <c r="D1606" s="2">
        <v>0.99530516431924798</v>
      </c>
      <c r="E1606" t="s">
        <v>8970</v>
      </c>
      <c r="F1606" t="s">
        <v>8971</v>
      </c>
      <c r="G1606" t="s">
        <v>8972</v>
      </c>
      <c r="H1606" t="s">
        <v>8973</v>
      </c>
      <c r="I1606">
        <v>180875</v>
      </c>
      <c r="J1606">
        <v>2536</v>
      </c>
      <c r="K1606">
        <v>72</v>
      </c>
      <c r="L1606">
        <v>0</v>
      </c>
      <c r="M1606">
        <v>183</v>
      </c>
    </row>
    <row r="1607" spans="1:13" ht="34" x14ac:dyDescent="0.2">
      <c r="A1607">
        <v>1605</v>
      </c>
      <c r="B1607" s="1" t="s">
        <v>8974</v>
      </c>
      <c r="C1607" s="1" t="s">
        <v>8975</v>
      </c>
      <c r="D1607" s="2">
        <v>0.98507462686567104</v>
      </c>
      <c r="E1607" t="s">
        <v>8976</v>
      </c>
      <c r="F1607" t="s">
        <v>8977</v>
      </c>
      <c r="G1607" t="s">
        <v>8978</v>
      </c>
      <c r="H1607" t="s">
        <v>8979</v>
      </c>
      <c r="I1607">
        <v>877587</v>
      </c>
      <c r="J1607">
        <v>6547</v>
      </c>
      <c r="K1607">
        <v>1184</v>
      </c>
      <c r="L1607">
        <v>0</v>
      </c>
      <c r="M1607">
        <v>498</v>
      </c>
    </row>
    <row r="1608" spans="1:13" ht="51" x14ac:dyDescent="0.2">
      <c r="A1608">
        <v>1606</v>
      </c>
      <c r="B1608" s="1" t="s">
        <v>8980</v>
      </c>
      <c r="C1608" s="1" t="s">
        <v>8981</v>
      </c>
      <c r="D1608" s="2">
        <v>0.981091261862302</v>
      </c>
      <c r="E1608" t="s">
        <v>8982</v>
      </c>
      <c r="F1608" t="s">
        <v>8983</v>
      </c>
      <c r="G1608" t="s">
        <v>8984</v>
      </c>
      <c r="H1608" t="s">
        <v>8985</v>
      </c>
      <c r="I1608">
        <v>140974</v>
      </c>
      <c r="J1608">
        <v>1780</v>
      </c>
      <c r="K1608">
        <v>119</v>
      </c>
      <c r="L1608">
        <v>0</v>
      </c>
      <c r="M1608">
        <v>224</v>
      </c>
    </row>
    <row r="1609" spans="1:13" ht="34" x14ac:dyDescent="0.2">
      <c r="A1609">
        <v>1607</v>
      </c>
      <c r="B1609" s="1" t="s">
        <v>8986</v>
      </c>
      <c r="C1609" s="1" t="s">
        <v>8987</v>
      </c>
      <c r="D1609" s="2">
        <v>0.95926419375854399</v>
      </c>
      <c r="E1609" t="s">
        <v>8988</v>
      </c>
      <c r="F1609" t="s">
        <v>8989</v>
      </c>
      <c r="G1609" t="s">
        <v>8990</v>
      </c>
      <c r="H1609" t="s">
        <v>8991</v>
      </c>
      <c r="I1609">
        <v>89636</v>
      </c>
      <c r="J1609">
        <v>972</v>
      </c>
      <c r="K1609">
        <v>115</v>
      </c>
      <c r="L1609">
        <v>0</v>
      </c>
      <c r="M1609">
        <v>271</v>
      </c>
    </row>
    <row r="1610" spans="1:13" ht="34" x14ac:dyDescent="0.2">
      <c r="A1610">
        <v>1608</v>
      </c>
      <c r="B1610" s="1" t="s">
        <v>8992</v>
      </c>
      <c r="C1610" s="1" t="s">
        <v>8993</v>
      </c>
      <c r="D1610" s="2">
        <v>0.78301539774969497</v>
      </c>
      <c r="E1610" t="s">
        <v>8994</v>
      </c>
      <c r="F1610" t="s">
        <v>8995</v>
      </c>
      <c r="G1610" t="s">
        <v>8996</v>
      </c>
      <c r="H1610" t="s">
        <v>8997</v>
      </c>
      <c r="I1610">
        <v>158087</v>
      </c>
      <c r="J1610">
        <v>2537</v>
      </c>
      <c r="K1610">
        <v>128</v>
      </c>
      <c r="L1610">
        <v>0</v>
      </c>
      <c r="M1610">
        <v>181</v>
      </c>
    </row>
    <row r="1611" spans="1:13" ht="51" x14ac:dyDescent="0.2">
      <c r="A1611">
        <v>1609</v>
      </c>
      <c r="B1611" s="1" t="s">
        <v>8998</v>
      </c>
      <c r="C1611" s="1" t="s">
        <v>8999</v>
      </c>
      <c r="D1611" s="2">
        <v>0.99408284023668603</v>
      </c>
      <c r="E1611" t="s">
        <v>9000</v>
      </c>
      <c r="F1611" t="s">
        <v>9001</v>
      </c>
      <c r="G1611" t="s">
        <v>9002</v>
      </c>
      <c r="H1611" t="s">
        <v>9003</v>
      </c>
      <c r="I1611">
        <v>890576</v>
      </c>
      <c r="J1611">
        <v>11563</v>
      </c>
      <c r="K1611">
        <v>506</v>
      </c>
      <c r="L1611">
        <v>0</v>
      </c>
      <c r="M1611">
        <v>1513</v>
      </c>
    </row>
    <row r="1612" spans="1:13" ht="34" x14ac:dyDescent="0.2">
      <c r="A1612">
        <v>1610</v>
      </c>
      <c r="B1612" s="1" t="s">
        <v>9004</v>
      </c>
      <c r="C1612" s="1" t="s">
        <v>9004</v>
      </c>
      <c r="D1612" s="2">
        <v>1</v>
      </c>
      <c r="E1612" t="s">
        <v>9005</v>
      </c>
      <c r="F1612" t="s">
        <v>9006</v>
      </c>
      <c r="G1612" t="s">
        <v>9007</v>
      </c>
      <c r="H1612" t="s">
        <v>9008</v>
      </c>
      <c r="I1612">
        <v>78795</v>
      </c>
      <c r="J1612">
        <v>812</v>
      </c>
      <c r="K1612">
        <v>49</v>
      </c>
      <c r="L1612">
        <v>0</v>
      </c>
      <c r="M1612">
        <v>81</v>
      </c>
    </row>
    <row r="1613" spans="1:13" ht="51" x14ac:dyDescent="0.2">
      <c r="A1613">
        <v>1611</v>
      </c>
      <c r="B1613" s="1" t="s">
        <v>9009</v>
      </c>
      <c r="C1613" s="1" t="s">
        <v>9009</v>
      </c>
      <c r="D1613" s="2">
        <v>1</v>
      </c>
      <c r="E1613" t="s">
        <v>9010</v>
      </c>
      <c r="F1613" t="s">
        <v>9011</v>
      </c>
      <c r="G1613" t="s">
        <v>9012</v>
      </c>
      <c r="H1613" t="s">
        <v>9013</v>
      </c>
      <c r="I1613">
        <v>112573</v>
      </c>
      <c r="J1613">
        <v>1531</v>
      </c>
      <c r="K1613">
        <v>445</v>
      </c>
      <c r="L1613">
        <v>0</v>
      </c>
      <c r="M1613">
        <v>558</v>
      </c>
    </row>
    <row r="1614" spans="1:13" ht="51" x14ac:dyDescent="0.2">
      <c r="A1614">
        <v>1612</v>
      </c>
      <c r="B1614" s="1" t="s">
        <v>9014</v>
      </c>
      <c r="C1614" s="1" t="s">
        <v>9014</v>
      </c>
      <c r="D1614" s="2">
        <v>1</v>
      </c>
      <c r="E1614" t="s">
        <v>9015</v>
      </c>
      <c r="F1614" t="s">
        <v>9016</v>
      </c>
      <c r="G1614" t="s">
        <v>9017</v>
      </c>
      <c r="H1614" t="s">
        <v>9018</v>
      </c>
      <c r="I1614">
        <v>55909</v>
      </c>
      <c r="J1614">
        <v>957</v>
      </c>
      <c r="K1614">
        <v>61</v>
      </c>
      <c r="L1614">
        <v>0</v>
      </c>
      <c r="M1614">
        <v>171</v>
      </c>
    </row>
    <row r="1615" spans="1:13" ht="34" x14ac:dyDescent="0.2">
      <c r="A1615">
        <v>1613</v>
      </c>
      <c r="B1615" s="1" t="s">
        <v>9019</v>
      </c>
      <c r="C1615" s="1" t="s">
        <v>9020</v>
      </c>
      <c r="D1615" s="2">
        <v>0.85665348065012803</v>
      </c>
      <c r="E1615" t="s">
        <v>9021</v>
      </c>
      <c r="F1615" t="s">
        <v>9022</v>
      </c>
      <c r="G1615" t="s">
        <v>9023</v>
      </c>
      <c r="H1615" t="s">
        <v>9024</v>
      </c>
      <c r="I1615">
        <v>151915</v>
      </c>
      <c r="J1615">
        <v>1233</v>
      </c>
      <c r="K1615">
        <v>448</v>
      </c>
      <c r="L1615">
        <v>0</v>
      </c>
      <c r="M1615">
        <v>184</v>
      </c>
    </row>
    <row r="1616" spans="1:13" ht="51" x14ac:dyDescent="0.2">
      <c r="A1616">
        <v>1614</v>
      </c>
      <c r="B1616" s="1" t="s">
        <v>9025</v>
      </c>
      <c r="C1616" s="1" t="s">
        <v>9026</v>
      </c>
      <c r="D1616" s="2">
        <v>0.97649904638811502</v>
      </c>
      <c r="E1616" t="s">
        <v>9027</v>
      </c>
      <c r="F1616" t="s">
        <v>9028</v>
      </c>
      <c r="G1616" t="s">
        <v>9029</v>
      </c>
      <c r="H1616" t="s">
        <v>9030</v>
      </c>
      <c r="I1616">
        <v>62738</v>
      </c>
      <c r="J1616">
        <v>941</v>
      </c>
      <c r="K1616">
        <v>125</v>
      </c>
      <c r="L1616">
        <v>0</v>
      </c>
      <c r="M1616">
        <v>153</v>
      </c>
    </row>
    <row r="1617" spans="1:13" ht="34" x14ac:dyDescent="0.2">
      <c r="A1617">
        <v>1615</v>
      </c>
      <c r="B1617" s="1" t="s">
        <v>9031</v>
      </c>
      <c r="C1617" s="1" t="s">
        <v>9032</v>
      </c>
      <c r="D1617" s="2">
        <v>0.98529411764705799</v>
      </c>
      <c r="E1617" t="s">
        <v>9033</v>
      </c>
      <c r="F1617" t="s">
        <v>9034</v>
      </c>
      <c r="G1617" t="s">
        <v>9035</v>
      </c>
      <c r="H1617" t="s">
        <v>9036</v>
      </c>
      <c r="I1617">
        <v>1002305</v>
      </c>
      <c r="J1617">
        <v>9592</v>
      </c>
      <c r="K1617">
        <v>835</v>
      </c>
      <c r="L1617">
        <v>0</v>
      </c>
      <c r="M1617">
        <v>597</v>
      </c>
    </row>
    <row r="1618" spans="1:13" ht="34" x14ac:dyDescent="0.2">
      <c r="A1618">
        <v>1616</v>
      </c>
      <c r="B1618" s="1" t="s">
        <v>9037</v>
      </c>
      <c r="C1618" s="1" t="s">
        <v>9038</v>
      </c>
      <c r="D1618" s="2">
        <v>0.99186991869918695</v>
      </c>
      <c r="E1618" t="s">
        <v>9039</v>
      </c>
      <c r="F1618" t="s">
        <v>9040</v>
      </c>
      <c r="G1618" t="s">
        <v>9041</v>
      </c>
      <c r="H1618" t="s">
        <v>9042</v>
      </c>
      <c r="I1618">
        <v>619758</v>
      </c>
      <c r="J1618">
        <v>5906</v>
      </c>
      <c r="K1618">
        <v>456</v>
      </c>
      <c r="L1618">
        <v>0</v>
      </c>
      <c r="M1618">
        <v>587</v>
      </c>
    </row>
    <row r="1619" spans="1:13" ht="51" x14ac:dyDescent="0.2">
      <c r="A1619">
        <v>1617</v>
      </c>
      <c r="B1619" s="1" t="s">
        <v>9043</v>
      </c>
      <c r="C1619" s="1" t="s">
        <v>9044</v>
      </c>
      <c r="D1619" s="2">
        <v>0.99019607843137203</v>
      </c>
      <c r="E1619" t="s">
        <v>9045</v>
      </c>
      <c r="F1619" t="s">
        <v>9046</v>
      </c>
      <c r="G1619" t="s">
        <v>9047</v>
      </c>
      <c r="H1619" t="s">
        <v>9048</v>
      </c>
      <c r="I1619">
        <v>399522</v>
      </c>
      <c r="J1619">
        <v>2108</v>
      </c>
      <c r="K1619">
        <v>458</v>
      </c>
      <c r="L1619">
        <v>0</v>
      </c>
      <c r="M1619">
        <v>258</v>
      </c>
    </row>
    <row r="1620" spans="1:13" ht="34" x14ac:dyDescent="0.2">
      <c r="A1620">
        <v>1618</v>
      </c>
      <c r="B1620" s="1" t="s">
        <v>9049</v>
      </c>
      <c r="C1620" s="1" t="s">
        <v>9049</v>
      </c>
      <c r="D1620" s="2">
        <v>1</v>
      </c>
      <c r="E1620" t="s">
        <v>9050</v>
      </c>
      <c r="F1620" t="s">
        <v>9051</v>
      </c>
      <c r="G1620" t="s">
        <v>9052</v>
      </c>
      <c r="H1620" t="s">
        <v>9053</v>
      </c>
      <c r="I1620">
        <v>71110</v>
      </c>
      <c r="J1620">
        <v>1516</v>
      </c>
      <c r="K1620">
        <v>38</v>
      </c>
      <c r="L1620">
        <v>0</v>
      </c>
      <c r="M1620">
        <v>118</v>
      </c>
    </row>
    <row r="1621" spans="1:13" ht="51" x14ac:dyDescent="0.2">
      <c r="A1621">
        <v>1619</v>
      </c>
      <c r="B1621" s="1" t="s">
        <v>9054</v>
      </c>
      <c r="C1621" s="1" t="s">
        <v>9055</v>
      </c>
      <c r="D1621" s="2">
        <v>0.979538701615429</v>
      </c>
      <c r="E1621" t="s">
        <v>9056</v>
      </c>
      <c r="F1621" t="s">
        <v>9057</v>
      </c>
      <c r="G1621" t="s">
        <v>9058</v>
      </c>
      <c r="H1621" t="s">
        <v>9059</v>
      </c>
      <c r="I1621">
        <v>317351</v>
      </c>
      <c r="J1621">
        <v>6652</v>
      </c>
      <c r="K1621">
        <v>168</v>
      </c>
      <c r="L1621">
        <v>0</v>
      </c>
      <c r="M1621">
        <v>713</v>
      </c>
    </row>
    <row r="1622" spans="1:13" ht="34" x14ac:dyDescent="0.2">
      <c r="A1622">
        <v>1620</v>
      </c>
      <c r="B1622" s="1" t="s">
        <v>9060</v>
      </c>
      <c r="C1622" s="1" t="s">
        <v>9061</v>
      </c>
      <c r="D1622" s="2">
        <v>0.990291262135922</v>
      </c>
      <c r="E1622" t="s">
        <v>9062</v>
      </c>
      <c r="F1622" t="s">
        <v>9063</v>
      </c>
      <c r="G1622" t="s">
        <v>9064</v>
      </c>
      <c r="H1622" t="s">
        <v>9065</v>
      </c>
      <c r="I1622">
        <v>3594567</v>
      </c>
      <c r="J1622">
        <v>70297</v>
      </c>
      <c r="K1622">
        <v>1751</v>
      </c>
      <c r="L1622">
        <v>0</v>
      </c>
      <c r="M1622">
        <v>2527</v>
      </c>
    </row>
    <row r="1623" spans="1:13" ht="51" x14ac:dyDescent="0.2">
      <c r="A1623">
        <v>1621</v>
      </c>
      <c r="B1623" s="1" t="s">
        <v>9066</v>
      </c>
      <c r="C1623" s="1" t="s">
        <v>9066</v>
      </c>
      <c r="D1623" s="2">
        <v>0.999999999999999</v>
      </c>
      <c r="E1623" t="s">
        <v>9067</v>
      </c>
      <c r="F1623" t="s">
        <v>9068</v>
      </c>
      <c r="G1623" t="s">
        <v>9069</v>
      </c>
      <c r="H1623" t="s">
        <v>9070</v>
      </c>
      <c r="I1623">
        <v>473060</v>
      </c>
      <c r="J1623">
        <v>6795</v>
      </c>
      <c r="K1623">
        <v>592</v>
      </c>
      <c r="L1623">
        <v>0</v>
      </c>
      <c r="M1623">
        <v>2008</v>
      </c>
    </row>
    <row r="1624" spans="1:13" ht="34" x14ac:dyDescent="0.2">
      <c r="A1624">
        <v>1622</v>
      </c>
      <c r="B1624" s="1" t="s">
        <v>9071</v>
      </c>
      <c r="C1624" s="1" t="s">
        <v>9071</v>
      </c>
      <c r="D1624" s="2">
        <v>1</v>
      </c>
      <c r="E1624" t="s">
        <v>9072</v>
      </c>
      <c r="F1624" t="s">
        <v>9073</v>
      </c>
      <c r="G1624" t="s">
        <v>9074</v>
      </c>
      <c r="H1624" t="s">
        <v>9075</v>
      </c>
      <c r="I1624">
        <v>91446</v>
      </c>
      <c r="J1624">
        <v>1301</v>
      </c>
      <c r="K1624">
        <v>18</v>
      </c>
      <c r="L1624">
        <v>0</v>
      </c>
      <c r="M1624">
        <v>74</v>
      </c>
    </row>
    <row r="1625" spans="1:13" ht="51" x14ac:dyDescent="0.2">
      <c r="A1625">
        <v>1623</v>
      </c>
      <c r="B1625" s="1" t="s">
        <v>9076</v>
      </c>
      <c r="C1625" s="1" t="s">
        <v>9076</v>
      </c>
      <c r="D1625" s="2">
        <v>1</v>
      </c>
      <c r="E1625" t="s">
        <v>9077</v>
      </c>
      <c r="F1625" t="s">
        <v>9078</v>
      </c>
      <c r="G1625" t="s">
        <v>9079</v>
      </c>
      <c r="H1625" t="s">
        <v>9080</v>
      </c>
      <c r="I1625">
        <v>85869</v>
      </c>
      <c r="J1625">
        <v>1283</v>
      </c>
      <c r="K1625">
        <v>94</v>
      </c>
      <c r="L1625">
        <v>0</v>
      </c>
      <c r="M1625">
        <v>136</v>
      </c>
    </row>
    <row r="1626" spans="1:13" ht="51" x14ac:dyDescent="0.2">
      <c r="A1626">
        <v>1624</v>
      </c>
      <c r="B1626" s="1" t="s">
        <v>9081</v>
      </c>
      <c r="C1626" s="1" t="s">
        <v>9081</v>
      </c>
      <c r="D1626" s="2">
        <v>1</v>
      </c>
      <c r="E1626" t="s">
        <v>9082</v>
      </c>
      <c r="F1626" t="s">
        <v>9083</v>
      </c>
      <c r="G1626" t="s">
        <v>9084</v>
      </c>
      <c r="H1626" t="s">
        <v>9085</v>
      </c>
      <c r="I1626">
        <v>52012</v>
      </c>
      <c r="J1626">
        <v>742</v>
      </c>
      <c r="K1626">
        <v>19</v>
      </c>
      <c r="L1626">
        <v>0</v>
      </c>
      <c r="M1626">
        <v>36</v>
      </c>
    </row>
    <row r="1627" spans="1:13" ht="51" x14ac:dyDescent="0.2">
      <c r="A1627">
        <v>1625</v>
      </c>
      <c r="B1627" s="1" t="s">
        <v>9086</v>
      </c>
      <c r="C1627" s="1" t="s">
        <v>9087</v>
      </c>
      <c r="D1627" s="2">
        <v>0.96565039997956503</v>
      </c>
      <c r="E1627" t="s">
        <v>9088</v>
      </c>
      <c r="F1627" t="s">
        <v>9089</v>
      </c>
      <c r="G1627" t="s">
        <v>9090</v>
      </c>
      <c r="H1627" t="s">
        <v>9091</v>
      </c>
      <c r="I1627">
        <v>146972</v>
      </c>
      <c r="J1627">
        <v>1130</v>
      </c>
      <c r="K1627">
        <v>318</v>
      </c>
      <c r="L1627">
        <v>0</v>
      </c>
      <c r="M1627">
        <v>166</v>
      </c>
    </row>
    <row r="1628" spans="1:13" ht="34" x14ac:dyDescent="0.2">
      <c r="A1628">
        <v>1626</v>
      </c>
      <c r="B1628" s="1" t="s">
        <v>9092</v>
      </c>
      <c r="C1628" s="1" t="s">
        <v>9093</v>
      </c>
      <c r="D1628" s="2">
        <v>0.97573875381809005</v>
      </c>
      <c r="E1628" t="s">
        <v>9094</v>
      </c>
      <c r="F1628" t="s">
        <v>9095</v>
      </c>
      <c r="G1628" t="s">
        <v>9096</v>
      </c>
      <c r="H1628" t="s">
        <v>9097</v>
      </c>
      <c r="I1628">
        <v>67800</v>
      </c>
      <c r="J1628">
        <v>971</v>
      </c>
      <c r="K1628">
        <v>26</v>
      </c>
      <c r="L1628">
        <v>0</v>
      </c>
      <c r="M1628">
        <v>57</v>
      </c>
    </row>
    <row r="1629" spans="1:13" ht="34" x14ac:dyDescent="0.2">
      <c r="A1629">
        <v>1627</v>
      </c>
      <c r="B1629" s="1" t="s">
        <v>9098</v>
      </c>
      <c r="C1629" s="1" t="s">
        <v>9098</v>
      </c>
      <c r="D1629" s="2">
        <v>1</v>
      </c>
      <c r="E1629" t="s">
        <v>9099</v>
      </c>
      <c r="F1629" t="s">
        <v>9100</v>
      </c>
      <c r="G1629" t="s">
        <v>9101</v>
      </c>
      <c r="H1629" t="s">
        <v>9102</v>
      </c>
      <c r="I1629">
        <v>61714</v>
      </c>
      <c r="J1629">
        <v>961</v>
      </c>
      <c r="K1629">
        <v>26</v>
      </c>
      <c r="L1629">
        <v>0</v>
      </c>
      <c r="M1629">
        <v>126</v>
      </c>
    </row>
    <row r="1630" spans="1:13" ht="51" x14ac:dyDescent="0.2">
      <c r="A1630">
        <v>1628</v>
      </c>
      <c r="B1630" s="1" t="s">
        <v>9103</v>
      </c>
      <c r="C1630" s="1" t="s">
        <v>9103</v>
      </c>
      <c r="D1630" s="2">
        <v>1</v>
      </c>
      <c r="E1630" t="s">
        <v>9104</v>
      </c>
      <c r="F1630" t="s">
        <v>9105</v>
      </c>
      <c r="G1630" t="s">
        <v>9106</v>
      </c>
      <c r="H1630" t="s">
        <v>9107</v>
      </c>
      <c r="I1630">
        <v>173373</v>
      </c>
      <c r="J1630">
        <v>1924</v>
      </c>
      <c r="K1630">
        <v>46</v>
      </c>
      <c r="L1630">
        <v>0</v>
      </c>
      <c r="M1630">
        <v>166</v>
      </c>
    </row>
    <row r="1631" spans="1:13" ht="51" x14ac:dyDescent="0.2">
      <c r="A1631">
        <v>1629</v>
      </c>
      <c r="B1631" s="1" t="s">
        <v>9108</v>
      </c>
      <c r="C1631" s="1" t="s">
        <v>9109</v>
      </c>
      <c r="D1631" s="2">
        <v>0.98272463212733596</v>
      </c>
      <c r="E1631" t="s">
        <v>9110</v>
      </c>
      <c r="F1631" t="s">
        <v>9111</v>
      </c>
      <c r="G1631" t="s">
        <v>9112</v>
      </c>
      <c r="H1631" t="s">
        <v>9113</v>
      </c>
      <c r="I1631">
        <v>145820</v>
      </c>
      <c r="J1631">
        <v>1808</v>
      </c>
      <c r="K1631">
        <v>57</v>
      </c>
      <c r="L1631">
        <v>0</v>
      </c>
      <c r="M1631">
        <v>220</v>
      </c>
    </row>
    <row r="1632" spans="1:13" ht="68" x14ac:dyDescent="0.2">
      <c r="A1632">
        <v>1630</v>
      </c>
      <c r="B1632" s="1" t="s">
        <v>9114</v>
      </c>
      <c r="C1632" s="1" t="s">
        <v>9115</v>
      </c>
      <c r="D1632" s="2">
        <v>0.95681947090140396</v>
      </c>
      <c r="E1632" t="s">
        <v>9116</v>
      </c>
      <c r="F1632" t="s">
        <v>9117</v>
      </c>
      <c r="G1632" t="s">
        <v>9118</v>
      </c>
      <c r="H1632" t="s">
        <v>9119</v>
      </c>
      <c r="I1632">
        <v>410092</v>
      </c>
      <c r="J1632">
        <v>4128</v>
      </c>
      <c r="K1632">
        <v>110</v>
      </c>
      <c r="L1632">
        <v>0</v>
      </c>
      <c r="M1632">
        <v>194</v>
      </c>
    </row>
    <row r="1633" spans="1:13" ht="51" x14ac:dyDescent="0.2">
      <c r="A1633">
        <v>1631</v>
      </c>
      <c r="B1633" s="1" t="s">
        <v>9120</v>
      </c>
      <c r="C1633" s="1" t="s">
        <v>9120</v>
      </c>
      <c r="D1633" s="2">
        <v>1</v>
      </c>
      <c r="E1633" t="s">
        <v>9121</v>
      </c>
      <c r="F1633" t="s">
        <v>9122</v>
      </c>
      <c r="G1633" t="s">
        <v>9123</v>
      </c>
      <c r="H1633" t="s">
        <v>9124</v>
      </c>
      <c r="I1633">
        <v>98189</v>
      </c>
      <c r="J1633">
        <v>1036</v>
      </c>
      <c r="K1633">
        <v>82</v>
      </c>
      <c r="L1633">
        <v>0</v>
      </c>
      <c r="M1633">
        <v>111</v>
      </c>
    </row>
    <row r="1634" spans="1:13" ht="51" x14ac:dyDescent="0.2">
      <c r="A1634">
        <v>1632</v>
      </c>
      <c r="B1634" s="1" t="s">
        <v>9125</v>
      </c>
      <c r="C1634" s="1" t="s">
        <v>9126</v>
      </c>
      <c r="D1634" s="2">
        <v>0.995215311004784</v>
      </c>
      <c r="E1634" t="s">
        <v>9127</v>
      </c>
      <c r="F1634" t="s">
        <v>9128</v>
      </c>
      <c r="G1634" t="s">
        <v>9129</v>
      </c>
      <c r="H1634" t="s">
        <v>9130</v>
      </c>
      <c r="I1634">
        <v>467368</v>
      </c>
      <c r="J1634">
        <v>9874</v>
      </c>
      <c r="K1634">
        <v>392</v>
      </c>
      <c r="L1634">
        <v>0</v>
      </c>
      <c r="M1634">
        <v>841</v>
      </c>
    </row>
    <row r="1635" spans="1:13" ht="51" x14ac:dyDescent="0.2">
      <c r="A1635">
        <v>1633</v>
      </c>
      <c r="B1635" s="1" t="s">
        <v>9131</v>
      </c>
      <c r="C1635" s="1" t="s">
        <v>9132</v>
      </c>
      <c r="D1635" s="2">
        <v>0.99038461538461497</v>
      </c>
      <c r="E1635" t="s">
        <v>9133</v>
      </c>
      <c r="F1635" t="s">
        <v>9134</v>
      </c>
      <c r="G1635" t="s">
        <v>9135</v>
      </c>
      <c r="H1635" t="s">
        <v>9136</v>
      </c>
      <c r="I1635">
        <v>2218890</v>
      </c>
      <c r="J1635">
        <v>23491</v>
      </c>
      <c r="K1635">
        <v>1641</v>
      </c>
      <c r="L1635">
        <v>0</v>
      </c>
      <c r="M1635">
        <v>1140</v>
      </c>
    </row>
    <row r="1636" spans="1:13" ht="34" x14ac:dyDescent="0.2">
      <c r="A1636">
        <v>1634</v>
      </c>
      <c r="B1636" s="1" t="s">
        <v>9137</v>
      </c>
      <c r="C1636" s="1" t="s">
        <v>9137</v>
      </c>
      <c r="D1636" s="2">
        <v>0.999999999999999</v>
      </c>
      <c r="E1636" t="s">
        <v>9138</v>
      </c>
      <c r="F1636" t="s">
        <v>9139</v>
      </c>
      <c r="G1636" t="s">
        <v>9140</v>
      </c>
      <c r="H1636" t="s">
        <v>9141</v>
      </c>
      <c r="I1636">
        <v>73042</v>
      </c>
      <c r="J1636">
        <v>630</v>
      </c>
      <c r="K1636">
        <v>32</v>
      </c>
      <c r="L1636">
        <v>0</v>
      </c>
      <c r="M1636">
        <v>40</v>
      </c>
    </row>
    <row r="1637" spans="1:13" ht="34" x14ac:dyDescent="0.2">
      <c r="A1637">
        <v>1635</v>
      </c>
      <c r="B1637" s="1" t="s">
        <v>9142</v>
      </c>
      <c r="C1637" s="1" t="s">
        <v>9142</v>
      </c>
      <c r="D1637" s="2">
        <v>0.999999999999999</v>
      </c>
      <c r="E1637" t="s">
        <v>9143</v>
      </c>
      <c r="F1637" t="s">
        <v>9144</v>
      </c>
      <c r="G1637" t="s">
        <v>9145</v>
      </c>
      <c r="H1637" t="s">
        <v>9146</v>
      </c>
      <c r="I1637">
        <v>231115</v>
      </c>
      <c r="J1637">
        <v>4291</v>
      </c>
      <c r="K1637">
        <v>111</v>
      </c>
      <c r="L1637">
        <v>0</v>
      </c>
      <c r="M1637">
        <v>331</v>
      </c>
    </row>
    <row r="1638" spans="1:13" ht="34" x14ac:dyDescent="0.2">
      <c r="A1638">
        <v>1636</v>
      </c>
      <c r="B1638" s="1" t="s">
        <v>9147</v>
      </c>
      <c r="C1638" s="1" t="s">
        <v>9148</v>
      </c>
      <c r="D1638" s="2">
        <v>0.96243547902290605</v>
      </c>
      <c r="E1638" t="s">
        <v>9149</v>
      </c>
      <c r="F1638" t="s">
        <v>9150</v>
      </c>
      <c r="G1638" t="s">
        <v>9151</v>
      </c>
      <c r="H1638" t="s">
        <v>9152</v>
      </c>
      <c r="I1638">
        <v>173714</v>
      </c>
      <c r="J1638">
        <v>2838</v>
      </c>
      <c r="K1638">
        <v>768</v>
      </c>
      <c r="L1638">
        <v>0</v>
      </c>
      <c r="M1638">
        <v>441</v>
      </c>
    </row>
    <row r="1639" spans="1:13" ht="34" x14ac:dyDescent="0.2">
      <c r="A1639">
        <v>1637</v>
      </c>
      <c r="B1639" s="1" t="s">
        <v>9153</v>
      </c>
      <c r="C1639" s="1" t="s">
        <v>9154</v>
      </c>
      <c r="D1639" s="2">
        <v>0.97959183673469297</v>
      </c>
      <c r="E1639" t="s">
        <v>9155</v>
      </c>
      <c r="F1639" t="s">
        <v>9156</v>
      </c>
      <c r="G1639" t="s">
        <v>9157</v>
      </c>
      <c r="H1639" t="s">
        <v>9158</v>
      </c>
      <c r="I1639">
        <v>247695</v>
      </c>
      <c r="J1639">
        <v>1430</v>
      </c>
      <c r="K1639">
        <v>143</v>
      </c>
      <c r="L1639">
        <v>0</v>
      </c>
      <c r="M1639">
        <v>56</v>
      </c>
    </row>
    <row r="1640" spans="1:13" ht="51" x14ac:dyDescent="0.2">
      <c r="A1640">
        <v>1638</v>
      </c>
      <c r="B1640" s="1" t="s">
        <v>9159</v>
      </c>
      <c r="C1640" s="1" t="s">
        <v>9159</v>
      </c>
      <c r="D1640" s="2">
        <v>1</v>
      </c>
      <c r="E1640" t="s">
        <v>9160</v>
      </c>
      <c r="F1640" t="s">
        <v>9161</v>
      </c>
      <c r="G1640" t="s">
        <v>9162</v>
      </c>
      <c r="H1640" t="s">
        <v>9163</v>
      </c>
      <c r="I1640">
        <v>126801</v>
      </c>
      <c r="J1640">
        <v>1543</v>
      </c>
      <c r="K1640">
        <v>261</v>
      </c>
      <c r="L1640">
        <v>0</v>
      </c>
      <c r="M1640">
        <v>306</v>
      </c>
    </row>
    <row r="1641" spans="1:13" ht="34" x14ac:dyDescent="0.2">
      <c r="A1641">
        <v>1639</v>
      </c>
      <c r="B1641" s="1" t="s">
        <v>9164</v>
      </c>
      <c r="C1641" s="1" t="s">
        <v>9164</v>
      </c>
      <c r="D1641" s="2">
        <v>1</v>
      </c>
      <c r="E1641" t="s">
        <v>9165</v>
      </c>
      <c r="F1641" t="s">
        <v>9166</v>
      </c>
      <c r="G1641" t="s">
        <v>9167</v>
      </c>
      <c r="H1641" t="s">
        <v>9168</v>
      </c>
      <c r="I1641">
        <v>170251</v>
      </c>
      <c r="J1641">
        <v>2390</v>
      </c>
      <c r="K1641">
        <v>82</v>
      </c>
      <c r="L1641">
        <v>0</v>
      </c>
      <c r="M1641">
        <v>136</v>
      </c>
    </row>
    <row r="1642" spans="1:13" ht="51" x14ac:dyDescent="0.2">
      <c r="A1642">
        <v>1640</v>
      </c>
      <c r="B1642" s="1" t="s">
        <v>9169</v>
      </c>
      <c r="C1642" s="1" t="s">
        <v>9170</v>
      </c>
      <c r="D1642" s="2">
        <v>1</v>
      </c>
      <c r="E1642" t="s">
        <v>9171</v>
      </c>
      <c r="F1642" t="s">
        <v>9172</v>
      </c>
      <c r="G1642" t="s">
        <v>9173</v>
      </c>
      <c r="H1642" t="s">
        <v>9174</v>
      </c>
      <c r="I1642">
        <v>122675</v>
      </c>
      <c r="J1642">
        <v>2276</v>
      </c>
      <c r="K1642">
        <v>24</v>
      </c>
      <c r="L1642">
        <v>0</v>
      </c>
      <c r="M1642">
        <v>77</v>
      </c>
    </row>
    <row r="1643" spans="1:13" ht="34" x14ac:dyDescent="0.2">
      <c r="A1643">
        <v>1641</v>
      </c>
      <c r="B1643" s="1" t="s">
        <v>9175</v>
      </c>
      <c r="C1643" s="1" t="s">
        <v>9175</v>
      </c>
      <c r="D1643" s="2">
        <v>1</v>
      </c>
      <c r="E1643" t="s">
        <v>9176</v>
      </c>
      <c r="F1643" t="s">
        <v>9177</v>
      </c>
      <c r="G1643" t="s">
        <v>9178</v>
      </c>
      <c r="H1643" t="s">
        <v>9179</v>
      </c>
      <c r="I1643">
        <v>11878</v>
      </c>
      <c r="J1643">
        <v>146</v>
      </c>
      <c r="K1643">
        <v>6</v>
      </c>
      <c r="L1643">
        <v>0</v>
      </c>
      <c r="M1643">
        <v>7</v>
      </c>
    </row>
    <row r="1644" spans="1:13" ht="51" x14ac:dyDescent="0.2">
      <c r="A1644">
        <v>1642</v>
      </c>
      <c r="B1644" s="1" t="s">
        <v>9180</v>
      </c>
      <c r="C1644" s="1" t="s">
        <v>9181</v>
      </c>
      <c r="D1644" s="2">
        <v>0.994999999999999</v>
      </c>
      <c r="E1644" t="s">
        <v>9182</v>
      </c>
      <c r="F1644" t="s">
        <v>9183</v>
      </c>
      <c r="G1644" t="s">
        <v>9184</v>
      </c>
      <c r="H1644" t="s">
        <v>9185</v>
      </c>
      <c r="I1644">
        <v>687229</v>
      </c>
      <c r="J1644">
        <v>9922</v>
      </c>
      <c r="K1644">
        <v>679</v>
      </c>
      <c r="L1644">
        <v>0</v>
      </c>
      <c r="M1644">
        <v>1710</v>
      </c>
    </row>
    <row r="1645" spans="1:13" ht="34" x14ac:dyDescent="0.2">
      <c r="A1645">
        <v>1643</v>
      </c>
      <c r="B1645" s="1" t="s">
        <v>9186</v>
      </c>
      <c r="C1645" s="1" t="s">
        <v>9186</v>
      </c>
      <c r="D1645" s="2">
        <v>1</v>
      </c>
      <c r="E1645" t="s">
        <v>9187</v>
      </c>
      <c r="F1645" t="s">
        <v>9188</v>
      </c>
      <c r="G1645" t="s">
        <v>9189</v>
      </c>
      <c r="H1645" t="s">
        <v>9190</v>
      </c>
      <c r="I1645">
        <v>203618</v>
      </c>
      <c r="J1645">
        <v>2088</v>
      </c>
      <c r="K1645">
        <v>138</v>
      </c>
      <c r="L1645">
        <v>0</v>
      </c>
      <c r="M1645">
        <v>136</v>
      </c>
    </row>
    <row r="1646" spans="1:13" ht="34" x14ac:dyDescent="0.2">
      <c r="A1646">
        <v>1644</v>
      </c>
      <c r="B1646" s="1" t="s">
        <v>9191</v>
      </c>
      <c r="C1646" s="1" t="s">
        <v>9191</v>
      </c>
      <c r="D1646" s="2">
        <v>1</v>
      </c>
      <c r="E1646" t="s">
        <v>9192</v>
      </c>
      <c r="F1646" t="s">
        <v>9193</v>
      </c>
      <c r="G1646" t="s">
        <v>9194</v>
      </c>
      <c r="H1646" t="s">
        <v>9195</v>
      </c>
      <c r="I1646">
        <v>49231</v>
      </c>
      <c r="J1646">
        <v>347</v>
      </c>
      <c r="K1646">
        <v>70</v>
      </c>
      <c r="L1646">
        <v>0</v>
      </c>
      <c r="M1646">
        <v>150</v>
      </c>
    </row>
    <row r="1647" spans="1:13" ht="51" x14ac:dyDescent="0.2">
      <c r="A1647">
        <v>1645</v>
      </c>
      <c r="B1647" s="1" t="s">
        <v>9196</v>
      </c>
      <c r="C1647" s="1" t="s">
        <v>9196</v>
      </c>
      <c r="D1647" s="2">
        <v>1</v>
      </c>
      <c r="E1647" t="s">
        <v>9197</v>
      </c>
      <c r="F1647" t="s">
        <v>9198</v>
      </c>
      <c r="G1647" t="s">
        <v>9199</v>
      </c>
      <c r="H1647" t="s">
        <v>9200</v>
      </c>
      <c r="I1647">
        <v>125723</v>
      </c>
      <c r="J1647">
        <v>966</v>
      </c>
      <c r="K1647">
        <v>56</v>
      </c>
      <c r="L1647">
        <v>0</v>
      </c>
      <c r="M1647">
        <v>105</v>
      </c>
    </row>
    <row r="1648" spans="1:13" ht="51" x14ac:dyDescent="0.2">
      <c r="A1648">
        <v>1646</v>
      </c>
      <c r="B1648" s="1" t="s">
        <v>9201</v>
      </c>
      <c r="C1648" s="1" t="s">
        <v>9202</v>
      </c>
      <c r="D1648" s="2">
        <v>0.96752247867261498</v>
      </c>
      <c r="E1648" t="s">
        <v>9203</v>
      </c>
      <c r="F1648" t="s">
        <v>9204</v>
      </c>
      <c r="G1648" t="s">
        <v>9205</v>
      </c>
      <c r="H1648" t="s">
        <v>9206</v>
      </c>
      <c r="I1648">
        <v>46527</v>
      </c>
      <c r="J1648">
        <v>1133</v>
      </c>
      <c r="K1648">
        <v>18</v>
      </c>
      <c r="L1648">
        <v>0</v>
      </c>
      <c r="M1648">
        <v>46</v>
      </c>
    </row>
    <row r="1649" spans="1:13" ht="51" x14ac:dyDescent="0.2">
      <c r="A1649">
        <v>1647</v>
      </c>
      <c r="B1649" s="1" t="s">
        <v>9207</v>
      </c>
      <c r="C1649" s="1" t="s">
        <v>9208</v>
      </c>
      <c r="D1649" s="2">
        <v>0.98401350005097299</v>
      </c>
      <c r="E1649" t="s">
        <v>9209</v>
      </c>
      <c r="F1649" t="s">
        <v>9210</v>
      </c>
      <c r="G1649" t="s">
        <v>9211</v>
      </c>
      <c r="H1649" t="s">
        <v>9212</v>
      </c>
      <c r="I1649">
        <v>234660</v>
      </c>
      <c r="J1649">
        <v>1861</v>
      </c>
      <c r="K1649">
        <v>77</v>
      </c>
      <c r="L1649">
        <v>0</v>
      </c>
      <c r="M1649">
        <v>163</v>
      </c>
    </row>
    <row r="1650" spans="1:13" ht="34" x14ac:dyDescent="0.2">
      <c r="A1650">
        <v>1648</v>
      </c>
      <c r="B1650" s="1" t="s">
        <v>9213</v>
      </c>
      <c r="C1650" s="1" t="s">
        <v>9214</v>
      </c>
      <c r="D1650" s="2">
        <v>0.98571428571428499</v>
      </c>
      <c r="E1650" t="s">
        <v>9215</v>
      </c>
      <c r="F1650" t="s">
        <v>9216</v>
      </c>
      <c r="G1650" t="s">
        <v>9217</v>
      </c>
      <c r="H1650" t="s">
        <v>9218</v>
      </c>
      <c r="I1650">
        <v>548735</v>
      </c>
      <c r="J1650">
        <v>6480</v>
      </c>
      <c r="K1650">
        <v>304</v>
      </c>
      <c r="L1650">
        <v>0</v>
      </c>
      <c r="M1650">
        <v>729</v>
      </c>
    </row>
    <row r="1651" spans="1:13" ht="34" x14ac:dyDescent="0.2">
      <c r="A1651">
        <v>1649</v>
      </c>
      <c r="B1651" s="1" t="s">
        <v>9219</v>
      </c>
      <c r="C1651" s="1" t="s">
        <v>9220</v>
      </c>
      <c r="D1651" s="2">
        <v>0.984375</v>
      </c>
      <c r="E1651" t="s">
        <v>9221</v>
      </c>
      <c r="F1651" t="s">
        <v>9222</v>
      </c>
      <c r="G1651" t="s">
        <v>9223</v>
      </c>
      <c r="H1651" t="s">
        <v>9224</v>
      </c>
      <c r="I1651">
        <v>1552781</v>
      </c>
      <c r="J1651">
        <v>21935</v>
      </c>
      <c r="K1651">
        <v>486</v>
      </c>
      <c r="L1651">
        <v>0</v>
      </c>
      <c r="M1651">
        <v>662</v>
      </c>
    </row>
    <row r="1652" spans="1:13" ht="51" x14ac:dyDescent="0.2">
      <c r="A1652">
        <v>1650</v>
      </c>
      <c r="B1652" s="1" t="s">
        <v>9225</v>
      </c>
      <c r="C1652" s="1" t="s">
        <v>9226</v>
      </c>
      <c r="D1652" s="2">
        <v>0.99315068493150604</v>
      </c>
      <c r="E1652" t="s">
        <v>9227</v>
      </c>
      <c r="F1652" t="s">
        <v>9228</v>
      </c>
      <c r="G1652" t="s">
        <v>9229</v>
      </c>
      <c r="H1652" t="s">
        <v>9230</v>
      </c>
      <c r="I1652">
        <v>134604</v>
      </c>
      <c r="J1652">
        <v>1882</v>
      </c>
      <c r="K1652">
        <v>46</v>
      </c>
      <c r="L1652">
        <v>0</v>
      </c>
      <c r="M1652">
        <v>111</v>
      </c>
    </row>
    <row r="1653" spans="1:13" ht="34" x14ac:dyDescent="0.2">
      <c r="A1653">
        <v>1651</v>
      </c>
      <c r="B1653" s="1" t="s">
        <v>9231</v>
      </c>
      <c r="C1653" s="1" t="s">
        <v>9232</v>
      </c>
      <c r="D1653" s="2">
        <v>0.99137931034482696</v>
      </c>
      <c r="E1653" t="s">
        <v>9233</v>
      </c>
      <c r="F1653" t="s">
        <v>9234</v>
      </c>
      <c r="G1653" t="s">
        <v>9235</v>
      </c>
      <c r="H1653" t="s">
        <v>9236</v>
      </c>
      <c r="I1653">
        <v>5524647</v>
      </c>
      <c r="J1653">
        <v>60875</v>
      </c>
      <c r="K1653">
        <v>941</v>
      </c>
      <c r="L1653">
        <v>0</v>
      </c>
      <c r="M1653">
        <v>2897</v>
      </c>
    </row>
    <row r="1654" spans="1:13" ht="34" x14ac:dyDescent="0.2">
      <c r="A1654">
        <v>1652</v>
      </c>
      <c r="B1654" s="1" t="s">
        <v>9237</v>
      </c>
      <c r="C1654" s="1" t="s">
        <v>9238</v>
      </c>
      <c r="D1654" s="2">
        <v>0.96958968985167404</v>
      </c>
      <c r="E1654" t="s">
        <v>9239</v>
      </c>
      <c r="F1654" t="s">
        <v>9240</v>
      </c>
      <c r="G1654" t="s">
        <v>9241</v>
      </c>
      <c r="H1654" t="s">
        <v>9242</v>
      </c>
      <c r="I1654">
        <v>124657</v>
      </c>
      <c r="J1654">
        <v>1558</v>
      </c>
      <c r="K1654">
        <v>448</v>
      </c>
      <c r="L1654">
        <v>0</v>
      </c>
      <c r="M1654">
        <v>543</v>
      </c>
    </row>
    <row r="1655" spans="1:13" ht="34" x14ac:dyDescent="0.2">
      <c r="A1655">
        <v>1653</v>
      </c>
      <c r="B1655" s="1" t="s">
        <v>9243</v>
      </c>
      <c r="C1655" s="1" t="s">
        <v>9243</v>
      </c>
      <c r="D1655" s="2">
        <v>1</v>
      </c>
      <c r="E1655" t="s">
        <v>9244</v>
      </c>
      <c r="F1655" t="s">
        <v>9245</v>
      </c>
      <c r="G1655" t="s">
        <v>9246</v>
      </c>
      <c r="H1655" t="s">
        <v>9247</v>
      </c>
      <c r="I1655">
        <v>45436</v>
      </c>
      <c r="J1655">
        <v>746</v>
      </c>
      <c r="K1655">
        <v>22</v>
      </c>
      <c r="L1655">
        <v>0</v>
      </c>
      <c r="M1655">
        <v>92</v>
      </c>
    </row>
    <row r="1656" spans="1:13" ht="51" x14ac:dyDescent="0.2">
      <c r="A1656">
        <v>1654</v>
      </c>
      <c r="B1656" s="1" t="s">
        <v>9248</v>
      </c>
      <c r="C1656" s="1" t="s">
        <v>9249</v>
      </c>
      <c r="D1656" s="2">
        <v>0.95979183548279101</v>
      </c>
      <c r="E1656" t="s">
        <v>9250</v>
      </c>
      <c r="F1656" t="s">
        <v>9251</v>
      </c>
      <c r="G1656" t="s">
        <v>9252</v>
      </c>
      <c r="H1656" t="s">
        <v>9253</v>
      </c>
      <c r="I1656">
        <v>533739</v>
      </c>
      <c r="J1656">
        <v>5919</v>
      </c>
      <c r="K1656">
        <v>408</v>
      </c>
      <c r="L1656">
        <v>0</v>
      </c>
      <c r="M1656">
        <v>510</v>
      </c>
    </row>
    <row r="1657" spans="1:13" ht="51" x14ac:dyDescent="0.2">
      <c r="A1657">
        <v>1655</v>
      </c>
      <c r="B1657" s="1" t="s">
        <v>9254</v>
      </c>
      <c r="C1657" s="1" t="s">
        <v>9255</v>
      </c>
      <c r="D1657" s="2">
        <v>0.99114934198417703</v>
      </c>
      <c r="E1657" t="s">
        <v>9256</v>
      </c>
      <c r="F1657" t="s">
        <v>9257</v>
      </c>
      <c r="G1657" t="s">
        <v>9258</v>
      </c>
      <c r="H1657" t="s">
        <v>9259</v>
      </c>
      <c r="I1657">
        <v>74941</v>
      </c>
      <c r="J1657">
        <v>708</v>
      </c>
      <c r="K1657">
        <v>52</v>
      </c>
      <c r="L1657">
        <v>0</v>
      </c>
      <c r="M1657">
        <v>91</v>
      </c>
    </row>
    <row r="1658" spans="1:13" ht="51" x14ac:dyDescent="0.2">
      <c r="A1658">
        <v>1656</v>
      </c>
      <c r="B1658" s="1" t="s">
        <v>9260</v>
      </c>
      <c r="C1658" s="1" t="s">
        <v>9260</v>
      </c>
      <c r="D1658" s="2">
        <v>1</v>
      </c>
      <c r="E1658" t="s">
        <v>9261</v>
      </c>
      <c r="F1658" t="e">
        <f>-aouBn7IKIo</f>
        <v>#NAME?</v>
      </c>
      <c r="G1658" t="s">
        <v>9262</v>
      </c>
      <c r="H1658" t="s">
        <v>9263</v>
      </c>
      <c r="I1658">
        <v>165307</v>
      </c>
      <c r="J1658">
        <v>1842</v>
      </c>
      <c r="K1658">
        <v>113</v>
      </c>
      <c r="L1658">
        <v>0</v>
      </c>
      <c r="M1658">
        <v>143</v>
      </c>
    </row>
    <row r="1659" spans="1:13" ht="51" x14ac:dyDescent="0.2">
      <c r="A1659">
        <v>1657</v>
      </c>
      <c r="B1659" s="1" t="s">
        <v>9264</v>
      </c>
      <c r="C1659" s="1" t="s">
        <v>9265</v>
      </c>
      <c r="D1659" s="2">
        <v>0.97406036053302503</v>
      </c>
      <c r="E1659" t="s">
        <v>9266</v>
      </c>
      <c r="F1659" t="s">
        <v>9267</v>
      </c>
      <c r="G1659" t="s">
        <v>9268</v>
      </c>
      <c r="H1659" t="s">
        <v>9269</v>
      </c>
      <c r="I1659">
        <v>130865</v>
      </c>
      <c r="J1659">
        <v>1119</v>
      </c>
      <c r="K1659">
        <v>130</v>
      </c>
      <c r="L1659">
        <v>0</v>
      </c>
      <c r="M1659">
        <v>143</v>
      </c>
    </row>
    <row r="1660" spans="1:13" ht="68" x14ac:dyDescent="0.2">
      <c r="A1660">
        <v>1658</v>
      </c>
      <c r="B1660" s="1" t="s">
        <v>9270</v>
      </c>
      <c r="C1660" s="1" t="s">
        <v>9271</v>
      </c>
      <c r="D1660" s="2">
        <v>0.99055599251360904</v>
      </c>
      <c r="E1660" t="s">
        <v>9272</v>
      </c>
      <c r="F1660" t="s">
        <v>9273</v>
      </c>
      <c r="G1660" t="s">
        <v>9274</v>
      </c>
      <c r="H1660" t="s">
        <v>9275</v>
      </c>
      <c r="I1660">
        <v>132194</v>
      </c>
      <c r="J1660">
        <v>2601</v>
      </c>
      <c r="K1660">
        <v>50</v>
      </c>
      <c r="L1660">
        <v>0</v>
      </c>
      <c r="M1660">
        <v>209</v>
      </c>
    </row>
    <row r="1661" spans="1:13" ht="34" x14ac:dyDescent="0.2">
      <c r="A1661">
        <v>1659</v>
      </c>
      <c r="B1661" s="1" t="s">
        <v>9276</v>
      </c>
      <c r="C1661" s="1" t="s">
        <v>9276</v>
      </c>
      <c r="D1661" s="2">
        <v>1</v>
      </c>
      <c r="E1661" t="s">
        <v>9277</v>
      </c>
      <c r="F1661" t="s">
        <v>9278</v>
      </c>
      <c r="G1661" t="s">
        <v>9279</v>
      </c>
      <c r="H1661" t="s">
        <v>9280</v>
      </c>
      <c r="I1661">
        <v>295048</v>
      </c>
      <c r="J1661">
        <v>2545</v>
      </c>
      <c r="K1661">
        <v>530</v>
      </c>
      <c r="L1661">
        <v>0</v>
      </c>
      <c r="M1661">
        <v>308</v>
      </c>
    </row>
    <row r="1662" spans="1:13" ht="51" x14ac:dyDescent="0.2">
      <c r="A1662">
        <v>1660</v>
      </c>
      <c r="B1662" s="1" t="s">
        <v>9281</v>
      </c>
      <c r="C1662" s="1" t="s">
        <v>9282</v>
      </c>
      <c r="D1662" s="2">
        <v>0.94602734735074301</v>
      </c>
      <c r="E1662" t="s">
        <v>9283</v>
      </c>
      <c r="F1662" t="s">
        <v>9284</v>
      </c>
      <c r="G1662" t="s">
        <v>9285</v>
      </c>
      <c r="H1662" t="s">
        <v>9286</v>
      </c>
      <c r="I1662">
        <v>79635</v>
      </c>
      <c r="J1662">
        <v>635</v>
      </c>
      <c r="K1662">
        <v>97</v>
      </c>
      <c r="L1662">
        <v>0</v>
      </c>
      <c r="M1662">
        <v>60</v>
      </c>
    </row>
    <row r="1663" spans="1:13" ht="51" x14ac:dyDescent="0.2">
      <c r="A1663">
        <v>1661</v>
      </c>
      <c r="B1663" s="1" t="s">
        <v>9287</v>
      </c>
      <c r="C1663" s="1" t="s">
        <v>9288</v>
      </c>
      <c r="D1663" s="2">
        <v>0.85288902017999002</v>
      </c>
      <c r="E1663" t="s">
        <v>9289</v>
      </c>
      <c r="F1663" t="s">
        <v>9290</v>
      </c>
      <c r="G1663" t="s">
        <v>9291</v>
      </c>
      <c r="H1663" t="s">
        <v>9292</v>
      </c>
      <c r="I1663">
        <v>1537270</v>
      </c>
      <c r="J1663">
        <v>10906</v>
      </c>
      <c r="K1663">
        <v>990</v>
      </c>
      <c r="L1663">
        <v>0</v>
      </c>
      <c r="M1663">
        <v>871</v>
      </c>
    </row>
    <row r="1664" spans="1:13" ht="34" x14ac:dyDescent="0.2">
      <c r="A1664">
        <v>1662</v>
      </c>
      <c r="B1664" s="1" t="s">
        <v>9293</v>
      </c>
      <c r="C1664" s="1" t="s">
        <v>9294</v>
      </c>
      <c r="D1664" s="2">
        <v>0.99450549450549397</v>
      </c>
      <c r="E1664" t="s">
        <v>9295</v>
      </c>
      <c r="F1664" t="s">
        <v>9296</v>
      </c>
      <c r="G1664" t="s">
        <v>9297</v>
      </c>
      <c r="H1664" t="s">
        <v>9298</v>
      </c>
      <c r="I1664">
        <v>287599</v>
      </c>
      <c r="J1664">
        <v>2372</v>
      </c>
      <c r="K1664">
        <v>426</v>
      </c>
      <c r="L1664">
        <v>0</v>
      </c>
      <c r="M1664">
        <v>292</v>
      </c>
    </row>
    <row r="1665" spans="1:13" ht="34" x14ac:dyDescent="0.2">
      <c r="A1665">
        <v>1663</v>
      </c>
      <c r="B1665" s="1" t="s">
        <v>9299</v>
      </c>
      <c r="C1665" s="1" t="s">
        <v>9300</v>
      </c>
      <c r="D1665" s="2">
        <v>0.94766690474991</v>
      </c>
      <c r="E1665" t="s">
        <v>9301</v>
      </c>
      <c r="F1665" t="s">
        <v>9302</v>
      </c>
      <c r="G1665" t="s">
        <v>9303</v>
      </c>
      <c r="H1665" t="s">
        <v>9304</v>
      </c>
      <c r="I1665">
        <v>58006</v>
      </c>
      <c r="J1665">
        <v>530</v>
      </c>
      <c r="K1665">
        <v>201</v>
      </c>
      <c r="L1665">
        <v>0</v>
      </c>
      <c r="M1665">
        <v>107</v>
      </c>
    </row>
    <row r="1666" spans="1:13" ht="51" x14ac:dyDescent="0.2">
      <c r="A1666">
        <v>1664</v>
      </c>
      <c r="B1666" s="1" t="s">
        <v>9305</v>
      </c>
      <c r="C1666" s="1" t="s">
        <v>9305</v>
      </c>
      <c r="D1666" s="2">
        <v>0.999999999999999</v>
      </c>
      <c r="E1666" t="s">
        <v>9306</v>
      </c>
      <c r="F1666" t="s">
        <v>9307</v>
      </c>
      <c r="G1666" t="s">
        <v>9308</v>
      </c>
      <c r="H1666" t="s">
        <v>9309</v>
      </c>
      <c r="I1666">
        <v>357631</v>
      </c>
      <c r="J1666">
        <v>3768</v>
      </c>
      <c r="K1666">
        <v>108</v>
      </c>
      <c r="L1666">
        <v>0</v>
      </c>
      <c r="M1666">
        <v>188</v>
      </c>
    </row>
    <row r="1667" spans="1:13" ht="34" x14ac:dyDescent="0.2">
      <c r="A1667">
        <v>1665</v>
      </c>
      <c r="B1667" s="1" t="s">
        <v>9310</v>
      </c>
      <c r="C1667" s="1" t="s">
        <v>9311</v>
      </c>
      <c r="D1667" s="2">
        <v>0.98214285714285698</v>
      </c>
      <c r="E1667" t="s">
        <v>9312</v>
      </c>
      <c r="F1667" t="s">
        <v>9313</v>
      </c>
      <c r="G1667" t="s">
        <v>9314</v>
      </c>
      <c r="H1667" t="s">
        <v>9315</v>
      </c>
      <c r="I1667">
        <v>476932</v>
      </c>
      <c r="J1667">
        <v>3858</v>
      </c>
      <c r="K1667">
        <v>286</v>
      </c>
      <c r="L1667">
        <v>0</v>
      </c>
      <c r="M1667">
        <v>192</v>
      </c>
    </row>
    <row r="1668" spans="1:13" ht="51" x14ac:dyDescent="0.2">
      <c r="A1668">
        <v>1666</v>
      </c>
      <c r="B1668" s="1" t="s">
        <v>9316</v>
      </c>
      <c r="C1668" s="1" t="s">
        <v>9317</v>
      </c>
      <c r="D1668" s="2">
        <v>0.99511809608422297</v>
      </c>
      <c r="E1668" t="s">
        <v>9318</v>
      </c>
      <c r="F1668" t="s">
        <v>9319</v>
      </c>
      <c r="G1668" t="s">
        <v>9320</v>
      </c>
      <c r="H1668" t="s">
        <v>9321</v>
      </c>
      <c r="I1668">
        <v>381902</v>
      </c>
      <c r="J1668">
        <v>5158</v>
      </c>
      <c r="K1668">
        <v>80</v>
      </c>
      <c r="L1668">
        <v>0</v>
      </c>
      <c r="M1668">
        <v>285</v>
      </c>
    </row>
    <row r="1669" spans="1:13" ht="51" x14ac:dyDescent="0.2">
      <c r="A1669">
        <v>1667</v>
      </c>
      <c r="B1669" s="1" t="s">
        <v>9322</v>
      </c>
      <c r="C1669" s="1" t="s">
        <v>9322</v>
      </c>
      <c r="D1669" s="2">
        <v>1</v>
      </c>
      <c r="E1669" t="s">
        <v>9323</v>
      </c>
      <c r="F1669" t="s">
        <v>9324</v>
      </c>
      <c r="G1669" t="s">
        <v>9325</v>
      </c>
      <c r="H1669" t="s">
        <v>9326</v>
      </c>
      <c r="I1669">
        <v>142913</v>
      </c>
      <c r="J1669">
        <v>1435</v>
      </c>
      <c r="K1669">
        <v>63</v>
      </c>
      <c r="L1669">
        <v>0</v>
      </c>
      <c r="M1669">
        <v>137</v>
      </c>
    </row>
    <row r="1670" spans="1:13" ht="51" x14ac:dyDescent="0.2">
      <c r="A1670">
        <v>1668</v>
      </c>
      <c r="B1670" s="1" t="s">
        <v>9327</v>
      </c>
      <c r="C1670" s="1" t="s">
        <v>9328</v>
      </c>
      <c r="D1670" s="2">
        <v>0.99404761904761896</v>
      </c>
      <c r="E1670" t="s">
        <v>9329</v>
      </c>
      <c r="F1670" t="s">
        <v>9330</v>
      </c>
      <c r="G1670" t="s">
        <v>9331</v>
      </c>
      <c r="H1670" t="s">
        <v>9332</v>
      </c>
      <c r="I1670">
        <v>193286</v>
      </c>
      <c r="J1670">
        <v>1704</v>
      </c>
      <c r="K1670">
        <v>492</v>
      </c>
      <c r="L1670">
        <v>0</v>
      </c>
    </row>
    <row r="1671" spans="1:13" ht="51" x14ac:dyDescent="0.2">
      <c r="A1671">
        <v>1669</v>
      </c>
      <c r="B1671" s="1" t="s">
        <v>9333</v>
      </c>
      <c r="C1671" s="1" t="s">
        <v>9334</v>
      </c>
      <c r="D1671" s="2">
        <v>0.98899732403471297</v>
      </c>
      <c r="E1671" t="s">
        <v>9335</v>
      </c>
      <c r="F1671" t="s">
        <v>9336</v>
      </c>
      <c r="G1671" t="s">
        <v>9337</v>
      </c>
      <c r="H1671" t="s">
        <v>9338</v>
      </c>
      <c r="I1671">
        <v>108642</v>
      </c>
      <c r="J1671">
        <v>1288</v>
      </c>
      <c r="K1671">
        <v>42</v>
      </c>
      <c r="L1671">
        <v>0</v>
      </c>
      <c r="M1671">
        <v>80</v>
      </c>
    </row>
    <row r="1672" spans="1:13" ht="51" x14ac:dyDescent="0.2">
      <c r="A1672">
        <v>1670</v>
      </c>
      <c r="B1672" s="1" t="s">
        <v>9339</v>
      </c>
      <c r="C1672" s="1" t="s">
        <v>9339</v>
      </c>
      <c r="D1672" s="2">
        <v>1</v>
      </c>
      <c r="E1672" t="s">
        <v>9340</v>
      </c>
      <c r="F1672" t="s">
        <v>9341</v>
      </c>
      <c r="G1672" t="s">
        <v>9342</v>
      </c>
      <c r="H1672" t="s">
        <v>9343</v>
      </c>
      <c r="I1672">
        <v>199240</v>
      </c>
      <c r="J1672">
        <v>2961</v>
      </c>
      <c r="K1672">
        <v>275</v>
      </c>
      <c r="L1672">
        <v>0</v>
      </c>
      <c r="M1672">
        <v>251</v>
      </c>
    </row>
    <row r="1673" spans="1:13" ht="68" x14ac:dyDescent="0.2">
      <c r="A1673">
        <v>1671</v>
      </c>
      <c r="B1673" s="1" t="s">
        <v>9344</v>
      </c>
      <c r="C1673" s="1" t="s">
        <v>9344</v>
      </c>
      <c r="D1673" s="2">
        <v>1</v>
      </c>
      <c r="E1673" t="s">
        <v>9345</v>
      </c>
      <c r="F1673" t="s">
        <v>9346</v>
      </c>
      <c r="G1673" t="s">
        <v>9347</v>
      </c>
      <c r="H1673" t="s">
        <v>9348</v>
      </c>
      <c r="I1673">
        <v>100198</v>
      </c>
      <c r="J1673">
        <v>751</v>
      </c>
      <c r="K1673">
        <v>177</v>
      </c>
      <c r="L1673">
        <v>0</v>
      </c>
      <c r="M1673">
        <v>196</v>
      </c>
    </row>
    <row r="1674" spans="1:13" ht="51" x14ac:dyDescent="0.2">
      <c r="A1674">
        <v>1672</v>
      </c>
      <c r="B1674" s="1" t="s">
        <v>9349</v>
      </c>
      <c r="C1674" s="1" t="s">
        <v>9349</v>
      </c>
      <c r="D1674" s="2">
        <v>0.999999999999999</v>
      </c>
      <c r="E1674" t="s">
        <v>9350</v>
      </c>
      <c r="F1674" t="s">
        <v>9351</v>
      </c>
      <c r="G1674" t="s">
        <v>9352</v>
      </c>
      <c r="H1674" t="s">
        <v>9353</v>
      </c>
      <c r="I1674">
        <v>56369</v>
      </c>
      <c r="J1674">
        <v>605</v>
      </c>
      <c r="K1674">
        <v>39</v>
      </c>
      <c r="L1674">
        <v>0</v>
      </c>
      <c r="M1674">
        <v>37</v>
      </c>
    </row>
    <row r="1675" spans="1:13" ht="51" x14ac:dyDescent="0.2">
      <c r="A1675">
        <v>1673</v>
      </c>
      <c r="B1675" s="1" t="s">
        <v>9354</v>
      </c>
      <c r="C1675" s="1" t="s">
        <v>9354</v>
      </c>
      <c r="D1675" s="2">
        <v>1</v>
      </c>
      <c r="E1675" t="s">
        <v>9355</v>
      </c>
      <c r="F1675" t="s">
        <v>9356</v>
      </c>
      <c r="G1675" t="s">
        <v>9357</v>
      </c>
      <c r="H1675" t="s">
        <v>9358</v>
      </c>
      <c r="I1675">
        <v>44089</v>
      </c>
      <c r="J1675">
        <v>432</v>
      </c>
      <c r="K1675">
        <v>44</v>
      </c>
      <c r="L1675">
        <v>0</v>
      </c>
      <c r="M1675">
        <v>39</v>
      </c>
    </row>
    <row r="1676" spans="1:13" ht="34" x14ac:dyDescent="0.2">
      <c r="A1676">
        <v>1674</v>
      </c>
      <c r="B1676" s="1" t="s">
        <v>9359</v>
      </c>
      <c r="C1676" s="1" t="s">
        <v>9359</v>
      </c>
      <c r="D1676" s="2">
        <v>1</v>
      </c>
      <c r="E1676" t="s">
        <v>9360</v>
      </c>
      <c r="F1676" t="s">
        <v>9361</v>
      </c>
      <c r="G1676" t="s">
        <v>9362</v>
      </c>
      <c r="H1676" t="s">
        <v>9363</v>
      </c>
      <c r="I1676">
        <v>188518</v>
      </c>
      <c r="J1676">
        <v>2980</v>
      </c>
      <c r="K1676">
        <v>378</v>
      </c>
      <c r="L1676">
        <v>0</v>
      </c>
      <c r="M1676">
        <v>526</v>
      </c>
    </row>
    <row r="1677" spans="1:13" ht="34" x14ac:dyDescent="0.2">
      <c r="A1677">
        <v>1675</v>
      </c>
      <c r="B1677" s="1" t="s">
        <v>9364</v>
      </c>
      <c r="C1677" s="1" t="s">
        <v>9364</v>
      </c>
      <c r="D1677" s="2">
        <v>1</v>
      </c>
      <c r="E1677" t="s">
        <v>9365</v>
      </c>
      <c r="F1677" t="s">
        <v>9366</v>
      </c>
      <c r="G1677" t="s">
        <v>9367</v>
      </c>
      <c r="H1677" t="s">
        <v>9368</v>
      </c>
      <c r="I1677">
        <v>94097</v>
      </c>
      <c r="J1677">
        <v>2114</v>
      </c>
      <c r="K1677">
        <v>35</v>
      </c>
      <c r="L1677">
        <v>0</v>
      </c>
      <c r="M1677">
        <v>75</v>
      </c>
    </row>
    <row r="1678" spans="1:13" ht="51" x14ac:dyDescent="0.2">
      <c r="A1678">
        <v>1676</v>
      </c>
      <c r="B1678" s="1" t="s">
        <v>9369</v>
      </c>
      <c r="C1678" s="1" t="s">
        <v>9370</v>
      </c>
      <c r="D1678" s="2">
        <v>0.97609216035772495</v>
      </c>
      <c r="F1678" t="s">
        <v>9371</v>
      </c>
      <c r="G1678" t="s">
        <v>9372</v>
      </c>
      <c r="H1678" t="s">
        <v>9373</v>
      </c>
      <c r="I1678">
        <v>599</v>
      </c>
      <c r="J1678">
        <v>5</v>
      </c>
      <c r="K1678">
        <v>0</v>
      </c>
      <c r="L1678">
        <v>0</v>
      </c>
      <c r="M1678">
        <v>0</v>
      </c>
    </row>
    <row r="1679" spans="1:13" ht="51" x14ac:dyDescent="0.2">
      <c r="A1679">
        <v>1677</v>
      </c>
      <c r="B1679" s="1" t="s">
        <v>9374</v>
      </c>
      <c r="C1679" s="1" t="s">
        <v>9374</v>
      </c>
      <c r="D1679" s="2">
        <v>0.999999999999999</v>
      </c>
      <c r="E1679" t="s">
        <v>9375</v>
      </c>
      <c r="F1679" t="s">
        <v>9376</v>
      </c>
      <c r="G1679" t="s">
        <v>9377</v>
      </c>
      <c r="H1679" t="s">
        <v>9378</v>
      </c>
      <c r="I1679">
        <v>229523</v>
      </c>
      <c r="J1679">
        <v>2595</v>
      </c>
      <c r="K1679">
        <v>137</v>
      </c>
      <c r="L1679">
        <v>0</v>
      </c>
      <c r="M1679">
        <v>255</v>
      </c>
    </row>
    <row r="1680" spans="1:13" ht="51" x14ac:dyDescent="0.2">
      <c r="A1680">
        <v>1678</v>
      </c>
      <c r="B1680" s="1" t="s">
        <v>9379</v>
      </c>
      <c r="C1680" s="1" t="s">
        <v>9379</v>
      </c>
      <c r="D1680" s="2">
        <v>1</v>
      </c>
      <c r="E1680" t="s">
        <v>9380</v>
      </c>
      <c r="F1680" t="s">
        <v>9381</v>
      </c>
      <c r="G1680" t="s">
        <v>9382</v>
      </c>
      <c r="H1680" t="s">
        <v>9383</v>
      </c>
      <c r="I1680">
        <v>111300</v>
      </c>
      <c r="J1680">
        <v>1057</v>
      </c>
      <c r="K1680">
        <v>56</v>
      </c>
      <c r="L1680">
        <v>0</v>
      </c>
      <c r="M1680">
        <v>99</v>
      </c>
    </row>
    <row r="1681" spans="1:13" ht="51" x14ac:dyDescent="0.2">
      <c r="A1681">
        <v>1679</v>
      </c>
      <c r="B1681" s="1" t="s">
        <v>9384</v>
      </c>
      <c r="C1681" s="1" t="s">
        <v>9384</v>
      </c>
      <c r="D1681" s="2">
        <v>1</v>
      </c>
      <c r="E1681" t="s">
        <v>9385</v>
      </c>
      <c r="F1681" t="s">
        <v>9386</v>
      </c>
      <c r="G1681" t="s">
        <v>9387</v>
      </c>
      <c r="H1681" t="s">
        <v>9388</v>
      </c>
      <c r="I1681">
        <v>91255</v>
      </c>
      <c r="J1681">
        <v>1252</v>
      </c>
      <c r="K1681">
        <v>51</v>
      </c>
      <c r="L1681">
        <v>0</v>
      </c>
      <c r="M1681">
        <v>117</v>
      </c>
    </row>
    <row r="1682" spans="1:13" ht="51" x14ac:dyDescent="0.2">
      <c r="A1682">
        <v>1680</v>
      </c>
      <c r="B1682" s="1" t="s">
        <v>9389</v>
      </c>
      <c r="C1682" s="1" t="s">
        <v>9390</v>
      </c>
      <c r="D1682" s="2">
        <v>0.88097043948100195</v>
      </c>
      <c r="E1682" t="s">
        <v>9391</v>
      </c>
      <c r="F1682" t="s">
        <v>9392</v>
      </c>
      <c r="G1682" t="s">
        <v>9393</v>
      </c>
      <c r="H1682" t="s">
        <v>9394</v>
      </c>
      <c r="I1682">
        <v>434249</v>
      </c>
      <c r="J1682">
        <v>3825</v>
      </c>
      <c r="K1682">
        <v>200</v>
      </c>
      <c r="L1682">
        <v>0</v>
      </c>
      <c r="M1682">
        <v>161</v>
      </c>
    </row>
    <row r="1683" spans="1:13" ht="34" x14ac:dyDescent="0.2">
      <c r="A1683">
        <v>1681</v>
      </c>
      <c r="B1683" s="1" t="s">
        <v>9395</v>
      </c>
      <c r="C1683" s="1" t="s">
        <v>9395</v>
      </c>
      <c r="D1683" s="2">
        <v>1</v>
      </c>
      <c r="E1683" t="s">
        <v>9396</v>
      </c>
      <c r="F1683" t="s">
        <v>9397</v>
      </c>
      <c r="G1683" t="s">
        <v>9398</v>
      </c>
      <c r="H1683" t="s">
        <v>9399</v>
      </c>
      <c r="I1683">
        <v>93500</v>
      </c>
      <c r="J1683">
        <v>1107</v>
      </c>
      <c r="K1683">
        <v>32</v>
      </c>
      <c r="L1683">
        <v>0</v>
      </c>
      <c r="M1683">
        <v>50</v>
      </c>
    </row>
    <row r="1684" spans="1:13" ht="34" x14ac:dyDescent="0.2">
      <c r="A1684">
        <v>1682</v>
      </c>
      <c r="B1684" s="1" t="s">
        <v>9400</v>
      </c>
      <c r="C1684" s="1" t="s">
        <v>9401</v>
      </c>
      <c r="D1684" s="2">
        <v>0.99408284023668603</v>
      </c>
      <c r="E1684" t="s">
        <v>9402</v>
      </c>
      <c r="F1684" t="s">
        <v>9403</v>
      </c>
      <c r="G1684" t="s">
        <v>9404</v>
      </c>
      <c r="H1684" t="s">
        <v>9405</v>
      </c>
      <c r="I1684">
        <v>896589</v>
      </c>
      <c r="J1684">
        <v>5261</v>
      </c>
      <c r="K1684">
        <v>655</v>
      </c>
      <c r="L1684">
        <v>0</v>
      </c>
      <c r="M1684">
        <v>222</v>
      </c>
    </row>
    <row r="1685" spans="1:13" ht="51" x14ac:dyDescent="0.2">
      <c r="A1685">
        <v>1683</v>
      </c>
      <c r="B1685" s="1" t="s">
        <v>9406</v>
      </c>
      <c r="C1685" s="1" t="s">
        <v>9407</v>
      </c>
      <c r="D1685" s="2">
        <v>0.95235071019981299</v>
      </c>
      <c r="E1685" t="s">
        <v>9408</v>
      </c>
      <c r="F1685" t="s">
        <v>9409</v>
      </c>
      <c r="G1685" t="s">
        <v>9410</v>
      </c>
      <c r="H1685" t="s">
        <v>9411</v>
      </c>
      <c r="I1685">
        <v>336069</v>
      </c>
      <c r="J1685">
        <v>5595</v>
      </c>
      <c r="K1685">
        <v>355</v>
      </c>
      <c r="L1685">
        <v>0</v>
      </c>
      <c r="M1685">
        <v>546</v>
      </c>
    </row>
    <row r="1686" spans="1:13" ht="68" x14ac:dyDescent="0.2">
      <c r="A1686">
        <v>1684</v>
      </c>
      <c r="B1686" s="1" t="s">
        <v>9412</v>
      </c>
      <c r="C1686" s="1" t="s">
        <v>9413</v>
      </c>
      <c r="D1686" s="2">
        <v>0.94795213547711499</v>
      </c>
      <c r="E1686" t="s">
        <v>9414</v>
      </c>
      <c r="F1686" t="s">
        <v>9415</v>
      </c>
      <c r="G1686" t="s">
        <v>9416</v>
      </c>
      <c r="H1686" t="s">
        <v>9417</v>
      </c>
      <c r="I1686">
        <v>216270</v>
      </c>
      <c r="J1686">
        <v>3050</v>
      </c>
      <c r="K1686">
        <v>168</v>
      </c>
      <c r="L1686">
        <v>0</v>
      </c>
      <c r="M1686">
        <v>107</v>
      </c>
    </row>
    <row r="1687" spans="1:13" ht="51" x14ac:dyDescent="0.2">
      <c r="A1687">
        <v>1685</v>
      </c>
      <c r="B1687" s="1" t="s">
        <v>9418</v>
      </c>
      <c r="C1687" s="1" t="s">
        <v>9418</v>
      </c>
      <c r="D1687" s="2">
        <v>1</v>
      </c>
      <c r="E1687" t="s">
        <v>9419</v>
      </c>
      <c r="F1687" t="s">
        <v>9420</v>
      </c>
      <c r="G1687" t="s">
        <v>9421</v>
      </c>
      <c r="H1687" t="s">
        <v>9422</v>
      </c>
      <c r="I1687">
        <v>200149</v>
      </c>
      <c r="J1687">
        <v>3340</v>
      </c>
      <c r="K1687">
        <v>67</v>
      </c>
      <c r="L1687">
        <v>0</v>
      </c>
      <c r="M1687">
        <v>291</v>
      </c>
    </row>
    <row r="1688" spans="1:13" ht="34" x14ac:dyDescent="0.2">
      <c r="A1688">
        <v>1686</v>
      </c>
      <c r="B1688" s="1" t="s">
        <v>9423</v>
      </c>
      <c r="C1688" s="1" t="s">
        <v>9423</v>
      </c>
      <c r="D1688" s="2">
        <v>1</v>
      </c>
      <c r="E1688" t="s">
        <v>9424</v>
      </c>
      <c r="F1688" t="s">
        <v>9425</v>
      </c>
      <c r="G1688" t="s">
        <v>9426</v>
      </c>
      <c r="H1688" t="s">
        <v>9427</v>
      </c>
      <c r="I1688">
        <v>79386</v>
      </c>
      <c r="J1688">
        <v>1172</v>
      </c>
      <c r="K1688">
        <v>221</v>
      </c>
      <c r="L1688">
        <v>0</v>
      </c>
      <c r="M1688">
        <v>147</v>
      </c>
    </row>
    <row r="1689" spans="1:13" ht="51" x14ac:dyDescent="0.2">
      <c r="A1689">
        <v>1687</v>
      </c>
      <c r="B1689" s="1" t="s">
        <v>9428</v>
      </c>
      <c r="C1689" s="1" t="s">
        <v>9429</v>
      </c>
      <c r="D1689" s="2">
        <v>0.98210636032684395</v>
      </c>
      <c r="E1689" t="s">
        <v>9430</v>
      </c>
      <c r="F1689" t="s">
        <v>9431</v>
      </c>
      <c r="G1689" t="s">
        <v>9432</v>
      </c>
      <c r="H1689" t="s">
        <v>9433</v>
      </c>
      <c r="I1689">
        <v>57162</v>
      </c>
      <c r="J1689">
        <v>510</v>
      </c>
      <c r="K1689">
        <v>668</v>
      </c>
      <c r="L1689">
        <v>0</v>
      </c>
      <c r="M1689">
        <v>377</v>
      </c>
    </row>
    <row r="1690" spans="1:13" ht="51" x14ac:dyDescent="0.2">
      <c r="A1690">
        <v>1688</v>
      </c>
      <c r="B1690" s="1" t="s">
        <v>9434</v>
      </c>
      <c r="C1690" s="1" t="s">
        <v>9435</v>
      </c>
      <c r="D1690" s="2">
        <v>0.99431818181818199</v>
      </c>
      <c r="E1690" t="s">
        <v>9436</v>
      </c>
      <c r="F1690" t="s">
        <v>9437</v>
      </c>
      <c r="G1690" t="s">
        <v>9438</v>
      </c>
      <c r="H1690" t="s">
        <v>9439</v>
      </c>
      <c r="I1690">
        <v>247433</v>
      </c>
      <c r="J1690">
        <v>2999</v>
      </c>
      <c r="K1690">
        <v>101</v>
      </c>
      <c r="L1690">
        <v>0</v>
      </c>
      <c r="M1690">
        <v>169</v>
      </c>
    </row>
    <row r="1691" spans="1:13" ht="51" x14ac:dyDescent="0.2">
      <c r="A1691">
        <v>1689</v>
      </c>
      <c r="B1691" s="1" t="s">
        <v>9440</v>
      </c>
      <c r="C1691" s="1" t="s">
        <v>9440</v>
      </c>
      <c r="D1691" s="2">
        <v>0.999999999999999</v>
      </c>
      <c r="E1691" t="s">
        <v>9441</v>
      </c>
      <c r="F1691" t="s">
        <v>9442</v>
      </c>
      <c r="G1691" t="s">
        <v>9443</v>
      </c>
      <c r="H1691" t="s">
        <v>9444</v>
      </c>
      <c r="I1691">
        <v>81357</v>
      </c>
      <c r="J1691">
        <v>1005</v>
      </c>
      <c r="K1691">
        <v>92</v>
      </c>
      <c r="L1691">
        <v>0</v>
      </c>
      <c r="M1691">
        <v>91</v>
      </c>
    </row>
    <row r="1692" spans="1:13" ht="51" x14ac:dyDescent="0.2">
      <c r="A1692">
        <v>1690</v>
      </c>
      <c r="B1692" s="1" t="s">
        <v>9445</v>
      </c>
      <c r="C1692" s="1" t="s">
        <v>9445</v>
      </c>
      <c r="D1692" s="2">
        <v>1</v>
      </c>
      <c r="E1692" t="s">
        <v>9446</v>
      </c>
      <c r="F1692" t="s">
        <v>9447</v>
      </c>
      <c r="G1692" t="s">
        <v>9448</v>
      </c>
      <c r="H1692" t="s">
        <v>9449</v>
      </c>
      <c r="I1692">
        <v>70976</v>
      </c>
      <c r="J1692">
        <v>1108</v>
      </c>
      <c r="K1692">
        <v>36</v>
      </c>
      <c r="L1692">
        <v>0</v>
      </c>
      <c r="M1692">
        <v>152</v>
      </c>
    </row>
    <row r="1693" spans="1:13" ht="34" x14ac:dyDescent="0.2">
      <c r="A1693">
        <v>1691</v>
      </c>
      <c r="B1693" s="1" t="s">
        <v>9450</v>
      </c>
      <c r="C1693" s="1" t="s">
        <v>9450</v>
      </c>
      <c r="D1693" s="2">
        <v>1</v>
      </c>
      <c r="E1693" t="s">
        <v>9451</v>
      </c>
      <c r="F1693" t="s">
        <v>9452</v>
      </c>
      <c r="G1693" t="s">
        <v>9453</v>
      </c>
      <c r="H1693" t="s">
        <v>7773</v>
      </c>
      <c r="I1693">
        <v>257078</v>
      </c>
      <c r="J1693">
        <v>2445</v>
      </c>
      <c r="K1693">
        <v>112</v>
      </c>
      <c r="L1693">
        <v>0</v>
      </c>
      <c r="M1693">
        <v>104</v>
      </c>
    </row>
    <row r="1694" spans="1:13" ht="51" x14ac:dyDescent="0.2">
      <c r="A1694">
        <v>1692</v>
      </c>
      <c r="B1694" s="1" t="s">
        <v>9454</v>
      </c>
      <c r="C1694" s="1" t="s">
        <v>9454</v>
      </c>
      <c r="D1694" s="2">
        <v>1</v>
      </c>
      <c r="E1694" t="s">
        <v>9455</v>
      </c>
      <c r="F1694" t="s">
        <v>9456</v>
      </c>
      <c r="G1694" t="s">
        <v>9457</v>
      </c>
      <c r="H1694" t="s">
        <v>9458</v>
      </c>
      <c r="I1694">
        <v>115314</v>
      </c>
      <c r="J1694">
        <v>2216</v>
      </c>
      <c r="K1694">
        <v>39</v>
      </c>
      <c r="L1694">
        <v>0</v>
      </c>
      <c r="M1694">
        <v>202</v>
      </c>
    </row>
    <row r="1695" spans="1:13" ht="34" x14ac:dyDescent="0.2">
      <c r="A1695">
        <v>1693</v>
      </c>
      <c r="B1695" s="1" t="s">
        <v>9459</v>
      </c>
      <c r="C1695" s="1" t="s">
        <v>9460</v>
      </c>
      <c r="D1695" s="2">
        <v>0.985445153490357</v>
      </c>
      <c r="E1695" t="s">
        <v>9461</v>
      </c>
      <c r="F1695" t="s">
        <v>9462</v>
      </c>
      <c r="G1695" t="s">
        <v>9463</v>
      </c>
      <c r="H1695" t="s">
        <v>9464</v>
      </c>
      <c r="I1695">
        <v>63018</v>
      </c>
      <c r="J1695">
        <v>444</v>
      </c>
      <c r="K1695">
        <v>358</v>
      </c>
      <c r="L1695">
        <v>0</v>
      </c>
      <c r="M1695">
        <v>121</v>
      </c>
    </row>
    <row r="1696" spans="1:13" ht="51" x14ac:dyDescent="0.2">
      <c r="A1696">
        <v>1694</v>
      </c>
      <c r="B1696" s="1" t="s">
        <v>9465</v>
      </c>
      <c r="C1696" s="1" t="s">
        <v>9465</v>
      </c>
      <c r="D1696" s="2">
        <v>1</v>
      </c>
      <c r="E1696" t="s">
        <v>9466</v>
      </c>
      <c r="F1696" t="s">
        <v>9467</v>
      </c>
      <c r="G1696" t="s">
        <v>9468</v>
      </c>
      <c r="H1696" t="s">
        <v>9469</v>
      </c>
      <c r="I1696">
        <v>518157</v>
      </c>
      <c r="J1696">
        <v>11942</v>
      </c>
      <c r="K1696">
        <v>94</v>
      </c>
      <c r="L1696">
        <v>0</v>
      </c>
      <c r="M1696">
        <v>639</v>
      </c>
    </row>
    <row r="1697" spans="1:13" ht="51" x14ac:dyDescent="0.2">
      <c r="A1697">
        <v>1695</v>
      </c>
      <c r="B1697" s="1" t="s">
        <v>9470</v>
      </c>
      <c r="C1697" s="1" t="s">
        <v>9470</v>
      </c>
      <c r="D1697" s="2">
        <v>1</v>
      </c>
      <c r="E1697" t="s">
        <v>9471</v>
      </c>
      <c r="F1697" t="e">
        <f>-Z-ul0GzzM4</f>
        <v>#NAME?</v>
      </c>
      <c r="G1697" t="s">
        <v>9472</v>
      </c>
      <c r="H1697" t="s">
        <v>9473</v>
      </c>
      <c r="I1697">
        <v>103464</v>
      </c>
      <c r="J1697">
        <v>2116</v>
      </c>
      <c r="K1697">
        <v>56</v>
      </c>
      <c r="L1697">
        <v>0</v>
      </c>
      <c r="M1697">
        <v>136</v>
      </c>
    </row>
    <row r="1698" spans="1:13" ht="51" x14ac:dyDescent="0.2">
      <c r="A1698">
        <v>1696</v>
      </c>
      <c r="B1698" s="1" t="s">
        <v>9474</v>
      </c>
      <c r="C1698" s="1" t="s">
        <v>9475</v>
      </c>
      <c r="D1698" s="2">
        <v>0.90718561186679902</v>
      </c>
      <c r="E1698" t="s">
        <v>9476</v>
      </c>
      <c r="F1698" t="s">
        <v>9477</v>
      </c>
      <c r="G1698" t="s">
        <v>9478</v>
      </c>
      <c r="H1698" t="s">
        <v>9479</v>
      </c>
      <c r="I1698">
        <v>140086</v>
      </c>
      <c r="J1698">
        <v>1512</v>
      </c>
      <c r="K1698">
        <v>303</v>
      </c>
      <c r="L1698">
        <v>0</v>
      </c>
      <c r="M1698">
        <v>232</v>
      </c>
    </row>
    <row r="1699" spans="1:13" ht="51" x14ac:dyDescent="0.2">
      <c r="A1699">
        <v>1697</v>
      </c>
      <c r="B1699" s="1" t="s">
        <v>9480</v>
      </c>
      <c r="C1699" s="1" t="s">
        <v>9481</v>
      </c>
      <c r="D1699" s="2">
        <v>0.96989490743524198</v>
      </c>
      <c r="E1699" t="s">
        <v>9482</v>
      </c>
      <c r="F1699" t="s">
        <v>9483</v>
      </c>
      <c r="G1699" t="s">
        <v>9484</v>
      </c>
      <c r="H1699" t="s">
        <v>9485</v>
      </c>
      <c r="I1699">
        <v>129520</v>
      </c>
      <c r="J1699">
        <v>1993</v>
      </c>
      <c r="K1699">
        <v>179</v>
      </c>
      <c r="L1699">
        <v>0</v>
      </c>
      <c r="M1699">
        <v>188</v>
      </c>
    </row>
    <row r="1700" spans="1:13" ht="51" x14ac:dyDescent="0.2">
      <c r="A1700">
        <v>1698</v>
      </c>
      <c r="B1700" s="1" t="s">
        <v>9486</v>
      </c>
      <c r="C1700" s="1" t="s">
        <v>9487</v>
      </c>
      <c r="D1700" s="2">
        <v>0.99470899470899399</v>
      </c>
      <c r="E1700" t="s">
        <v>9488</v>
      </c>
      <c r="F1700" t="s">
        <v>9489</v>
      </c>
      <c r="G1700" t="s">
        <v>9490</v>
      </c>
      <c r="H1700" t="s">
        <v>9491</v>
      </c>
      <c r="I1700">
        <v>166933</v>
      </c>
      <c r="J1700">
        <v>1666</v>
      </c>
      <c r="K1700">
        <v>165</v>
      </c>
      <c r="L1700">
        <v>0</v>
      </c>
      <c r="M1700">
        <v>164</v>
      </c>
    </row>
    <row r="1701" spans="1:13" ht="51" x14ac:dyDescent="0.2">
      <c r="A1701">
        <v>1699</v>
      </c>
      <c r="B1701" s="1" t="s">
        <v>9492</v>
      </c>
      <c r="C1701" s="1" t="s">
        <v>9492</v>
      </c>
      <c r="D1701" s="2">
        <v>1</v>
      </c>
      <c r="E1701" t="s">
        <v>9493</v>
      </c>
      <c r="F1701" t="s">
        <v>9494</v>
      </c>
      <c r="G1701" t="s">
        <v>9495</v>
      </c>
      <c r="H1701" t="s">
        <v>9496</v>
      </c>
      <c r="I1701">
        <v>126818</v>
      </c>
      <c r="J1701">
        <v>2845</v>
      </c>
      <c r="K1701">
        <v>189</v>
      </c>
      <c r="L1701">
        <v>0</v>
      </c>
      <c r="M1701">
        <v>462</v>
      </c>
    </row>
    <row r="1702" spans="1:13" ht="51" x14ac:dyDescent="0.2">
      <c r="A1702">
        <v>1700</v>
      </c>
      <c r="B1702" s="1" t="s">
        <v>9497</v>
      </c>
      <c r="C1702" s="1" t="s">
        <v>9497</v>
      </c>
      <c r="D1702" s="2">
        <v>1</v>
      </c>
      <c r="E1702" t="s">
        <v>9498</v>
      </c>
      <c r="F1702" t="s">
        <v>9499</v>
      </c>
      <c r="G1702" t="s">
        <v>9500</v>
      </c>
      <c r="H1702" t="s">
        <v>9501</v>
      </c>
      <c r="I1702">
        <v>139152</v>
      </c>
      <c r="J1702">
        <v>1610</v>
      </c>
      <c r="K1702">
        <v>44</v>
      </c>
      <c r="L1702">
        <v>0</v>
      </c>
      <c r="M1702">
        <v>118</v>
      </c>
    </row>
    <row r="1703" spans="1:13" ht="51" x14ac:dyDescent="0.2">
      <c r="A1703">
        <v>1701</v>
      </c>
      <c r="B1703" s="1" t="s">
        <v>9502</v>
      </c>
      <c r="C1703" s="1" t="s">
        <v>9503</v>
      </c>
      <c r="D1703" s="2">
        <v>0.96625968915465199</v>
      </c>
      <c r="E1703" t="s">
        <v>9504</v>
      </c>
      <c r="F1703" t="s">
        <v>9505</v>
      </c>
      <c r="G1703" t="s">
        <v>9506</v>
      </c>
      <c r="H1703" t="s">
        <v>9507</v>
      </c>
      <c r="I1703">
        <v>2336342</v>
      </c>
      <c r="J1703">
        <v>35208</v>
      </c>
      <c r="K1703">
        <v>885</v>
      </c>
      <c r="L1703">
        <v>0</v>
      </c>
      <c r="M1703">
        <v>4094</v>
      </c>
    </row>
    <row r="1704" spans="1:13" ht="51" x14ac:dyDescent="0.2">
      <c r="A1704">
        <v>1702</v>
      </c>
      <c r="B1704" s="1" t="s">
        <v>9508</v>
      </c>
      <c r="C1704" s="1" t="s">
        <v>9509</v>
      </c>
      <c r="D1704" s="2">
        <v>0.99270072992700698</v>
      </c>
      <c r="E1704" t="s">
        <v>9510</v>
      </c>
      <c r="F1704" t="s">
        <v>9511</v>
      </c>
      <c r="G1704" t="s">
        <v>9512</v>
      </c>
      <c r="H1704" t="s">
        <v>9513</v>
      </c>
      <c r="I1704">
        <v>5783308</v>
      </c>
      <c r="J1704">
        <v>150987</v>
      </c>
      <c r="K1704">
        <v>1929</v>
      </c>
      <c r="L1704">
        <v>0</v>
      </c>
      <c r="M1704">
        <v>8193</v>
      </c>
    </row>
    <row r="1705" spans="1:13" ht="51" x14ac:dyDescent="0.2">
      <c r="A1705">
        <v>1703</v>
      </c>
      <c r="B1705" s="1" t="s">
        <v>9514</v>
      </c>
      <c r="C1705" s="1" t="s">
        <v>9514</v>
      </c>
      <c r="D1705" s="2">
        <v>1</v>
      </c>
      <c r="E1705" t="s">
        <v>9515</v>
      </c>
      <c r="F1705" t="s">
        <v>9516</v>
      </c>
      <c r="G1705" t="s">
        <v>9517</v>
      </c>
      <c r="H1705" t="s">
        <v>9518</v>
      </c>
      <c r="I1705">
        <v>43807</v>
      </c>
      <c r="J1705">
        <v>638</v>
      </c>
      <c r="K1705">
        <v>45</v>
      </c>
      <c r="L1705">
        <v>0</v>
      </c>
      <c r="M1705">
        <v>94</v>
      </c>
    </row>
    <row r="1706" spans="1:13" ht="51" x14ac:dyDescent="0.2">
      <c r="A1706">
        <v>1704</v>
      </c>
      <c r="B1706" s="1" t="s">
        <v>9519</v>
      </c>
      <c r="C1706" s="1" t="s">
        <v>9520</v>
      </c>
      <c r="D1706" s="2">
        <v>0.980726806878782</v>
      </c>
      <c r="E1706" t="s">
        <v>9521</v>
      </c>
      <c r="F1706" t="s">
        <v>9522</v>
      </c>
      <c r="G1706" t="s">
        <v>9523</v>
      </c>
      <c r="H1706" t="s">
        <v>9524</v>
      </c>
      <c r="I1706">
        <v>224660</v>
      </c>
      <c r="J1706">
        <v>1163</v>
      </c>
      <c r="K1706">
        <v>2982</v>
      </c>
      <c r="L1706">
        <v>0</v>
      </c>
      <c r="M1706">
        <v>1378</v>
      </c>
    </row>
    <row r="1707" spans="1:13" ht="34" x14ac:dyDescent="0.2">
      <c r="A1707">
        <v>1705</v>
      </c>
      <c r="B1707" s="1" t="s">
        <v>9525</v>
      </c>
      <c r="C1707" s="1" t="s">
        <v>9526</v>
      </c>
      <c r="D1707" s="2">
        <v>0.95208367598187904</v>
      </c>
      <c r="E1707" t="s">
        <v>9527</v>
      </c>
      <c r="F1707" t="s">
        <v>9528</v>
      </c>
      <c r="G1707" t="s">
        <v>9529</v>
      </c>
      <c r="H1707" t="s">
        <v>9530</v>
      </c>
      <c r="I1707">
        <v>851078</v>
      </c>
      <c r="J1707">
        <v>9379</v>
      </c>
      <c r="K1707">
        <v>336</v>
      </c>
      <c r="L1707">
        <v>0</v>
      </c>
      <c r="M1707">
        <v>828</v>
      </c>
    </row>
    <row r="1708" spans="1:13" ht="51" x14ac:dyDescent="0.2">
      <c r="A1708">
        <v>1706</v>
      </c>
      <c r="B1708" s="1" t="s">
        <v>9531</v>
      </c>
      <c r="C1708" s="1" t="s">
        <v>9532</v>
      </c>
      <c r="D1708" s="2">
        <v>0.92555029935890398</v>
      </c>
      <c r="E1708" t="s">
        <v>9533</v>
      </c>
      <c r="F1708" t="s">
        <v>9534</v>
      </c>
      <c r="G1708" t="s">
        <v>9535</v>
      </c>
      <c r="H1708" t="s">
        <v>9536</v>
      </c>
      <c r="I1708">
        <v>673649</v>
      </c>
      <c r="J1708">
        <v>13694</v>
      </c>
      <c r="K1708">
        <v>340</v>
      </c>
      <c r="L1708">
        <v>0</v>
      </c>
      <c r="M1708">
        <v>809</v>
      </c>
    </row>
    <row r="1709" spans="1:13" ht="51" x14ac:dyDescent="0.2">
      <c r="A1709">
        <v>1707</v>
      </c>
      <c r="B1709" s="1" t="s">
        <v>9537</v>
      </c>
      <c r="C1709" s="1" t="s">
        <v>9538</v>
      </c>
      <c r="D1709" s="2">
        <v>0.990312005998639</v>
      </c>
      <c r="E1709" t="s">
        <v>9539</v>
      </c>
      <c r="F1709" t="s">
        <v>9540</v>
      </c>
      <c r="G1709" t="s">
        <v>9541</v>
      </c>
      <c r="H1709" t="s">
        <v>9542</v>
      </c>
      <c r="I1709">
        <v>90189</v>
      </c>
      <c r="J1709">
        <v>1255</v>
      </c>
      <c r="K1709">
        <v>56</v>
      </c>
      <c r="L1709">
        <v>0</v>
      </c>
      <c r="M1709">
        <v>105</v>
      </c>
    </row>
    <row r="1710" spans="1:13" ht="51" x14ac:dyDescent="0.2">
      <c r="A1710">
        <v>1708</v>
      </c>
      <c r="B1710" s="1" t="s">
        <v>9543</v>
      </c>
      <c r="C1710" s="1" t="s">
        <v>9544</v>
      </c>
      <c r="D1710" s="2">
        <v>0.95352405721907296</v>
      </c>
      <c r="E1710" t="s">
        <v>9545</v>
      </c>
      <c r="F1710" t="s">
        <v>9546</v>
      </c>
      <c r="G1710" t="s">
        <v>9547</v>
      </c>
      <c r="H1710" t="s">
        <v>9548</v>
      </c>
      <c r="I1710">
        <v>243850</v>
      </c>
      <c r="J1710">
        <v>6335</v>
      </c>
      <c r="K1710">
        <v>42</v>
      </c>
      <c r="L1710">
        <v>0</v>
      </c>
      <c r="M1710">
        <v>313</v>
      </c>
    </row>
    <row r="1711" spans="1:13" ht="51" x14ac:dyDescent="0.2">
      <c r="A1711">
        <v>1709</v>
      </c>
      <c r="B1711" s="1" t="s">
        <v>9549</v>
      </c>
      <c r="C1711" s="1" t="s">
        <v>9550</v>
      </c>
      <c r="D1711" s="2">
        <v>0.88976075893736495</v>
      </c>
      <c r="E1711" t="s">
        <v>9551</v>
      </c>
      <c r="F1711" t="s">
        <v>9552</v>
      </c>
      <c r="G1711" t="s">
        <v>9553</v>
      </c>
      <c r="H1711" t="s">
        <v>9554</v>
      </c>
      <c r="I1711">
        <v>77260</v>
      </c>
      <c r="J1711">
        <v>1306</v>
      </c>
      <c r="K1711">
        <v>209</v>
      </c>
      <c r="L1711">
        <v>0</v>
      </c>
      <c r="M1711">
        <v>170</v>
      </c>
    </row>
    <row r="1712" spans="1:13" ht="51" x14ac:dyDescent="0.2">
      <c r="A1712">
        <v>1710</v>
      </c>
      <c r="B1712" s="1" t="s">
        <v>9555</v>
      </c>
      <c r="C1712" s="1" t="s">
        <v>9556</v>
      </c>
      <c r="D1712" s="2">
        <v>0.95028470385856101</v>
      </c>
      <c r="E1712" t="s">
        <v>9557</v>
      </c>
      <c r="F1712" t="s">
        <v>9558</v>
      </c>
      <c r="G1712" t="s">
        <v>9559</v>
      </c>
      <c r="H1712" t="s">
        <v>9560</v>
      </c>
      <c r="I1712">
        <v>9008711</v>
      </c>
      <c r="J1712">
        <v>156080</v>
      </c>
      <c r="K1712">
        <v>2926</v>
      </c>
      <c r="L1712">
        <v>0</v>
      </c>
      <c r="M1712">
        <v>10513</v>
      </c>
    </row>
    <row r="1713" spans="1:13" ht="34" x14ac:dyDescent="0.2">
      <c r="A1713">
        <v>1711</v>
      </c>
      <c r="B1713" s="1" t="s">
        <v>9561</v>
      </c>
      <c r="C1713" s="1" t="s">
        <v>9562</v>
      </c>
      <c r="D1713" s="2">
        <v>0.98305084745762705</v>
      </c>
      <c r="E1713" t="s">
        <v>9563</v>
      </c>
      <c r="F1713" t="s">
        <v>9564</v>
      </c>
      <c r="G1713" t="s">
        <v>9565</v>
      </c>
      <c r="H1713" t="s">
        <v>9566</v>
      </c>
      <c r="I1713">
        <v>939888</v>
      </c>
      <c r="J1713">
        <v>9272</v>
      </c>
      <c r="K1713">
        <v>1234</v>
      </c>
      <c r="L1713">
        <v>0</v>
      </c>
      <c r="M1713">
        <v>1529</v>
      </c>
    </row>
    <row r="1714" spans="1:13" ht="34" x14ac:dyDescent="0.2">
      <c r="A1714">
        <v>1712</v>
      </c>
      <c r="B1714" s="1" t="s">
        <v>9567</v>
      </c>
      <c r="C1714" s="1" t="s">
        <v>9568</v>
      </c>
      <c r="D1714" s="2">
        <v>0.82365237171007799</v>
      </c>
      <c r="E1714" t="s">
        <v>9569</v>
      </c>
      <c r="F1714" t="s">
        <v>9570</v>
      </c>
      <c r="G1714" t="s">
        <v>9571</v>
      </c>
      <c r="H1714" t="s">
        <v>9572</v>
      </c>
      <c r="I1714">
        <v>93</v>
      </c>
      <c r="J1714">
        <v>1</v>
      </c>
      <c r="K1714">
        <v>0</v>
      </c>
      <c r="L1714">
        <v>0</v>
      </c>
      <c r="M1714">
        <v>0</v>
      </c>
    </row>
    <row r="1715" spans="1:13" ht="34" x14ac:dyDescent="0.2">
      <c r="A1715">
        <v>1713</v>
      </c>
      <c r="B1715" s="1" t="s">
        <v>9573</v>
      </c>
      <c r="C1715" s="1" t="s">
        <v>9573</v>
      </c>
      <c r="D1715" s="2">
        <v>1</v>
      </c>
      <c r="E1715" t="s">
        <v>9574</v>
      </c>
      <c r="F1715" t="s">
        <v>9575</v>
      </c>
      <c r="G1715" t="s">
        <v>9576</v>
      </c>
      <c r="H1715" t="s">
        <v>9577</v>
      </c>
      <c r="I1715">
        <v>176141</v>
      </c>
      <c r="J1715">
        <v>2362</v>
      </c>
      <c r="K1715">
        <v>213</v>
      </c>
      <c r="L1715">
        <v>0</v>
      </c>
      <c r="M1715">
        <v>393</v>
      </c>
    </row>
    <row r="1716" spans="1:13" ht="85" x14ac:dyDescent="0.2">
      <c r="A1716">
        <v>1714</v>
      </c>
      <c r="B1716" s="1" t="s">
        <v>9578</v>
      </c>
      <c r="C1716" s="1" t="s">
        <v>9579</v>
      </c>
      <c r="D1716" s="2">
        <v>0.97980755461932001</v>
      </c>
      <c r="E1716" t="s">
        <v>9580</v>
      </c>
      <c r="F1716" t="s">
        <v>9581</v>
      </c>
      <c r="G1716" t="s">
        <v>9582</v>
      </c>
      <c r="H1716" t="s">
        <v>9583</v>
      </c>
      <c r="I1716">
        <v>2110287</v>
      </c>
      <c r="J1716">
        <v>22446</v>
      </c>
      <c r="K1716">
        <v>997</v>
      </c>
      <c r="L1716">
        <v>0</v>
      </c>
      <c r="M1716">
        <v>2832</v>
      </c>
    </row>
    <row r="1717" spans="1:13" ht="85" x14ac:dyDescent="0.2">
      <c r="A1717">
        <v>1715</v>
      </c>
      <c r="B1717" s="1" t="s">
        <v>9584</v>
      </c>
      <c r="C1717" s="1" t="s">
        <v>9585</v>
      </c>
      <c r="D1717" s="2">
        <v>0.893654835362787</v>
      </c>
      <c r="E1717" t="s">
        <v>9586</v>
      </c>
      <c r="F1717" t="s">
        <v>9587</v>
      </c>
      <c r="G1717" t="s">
        <v>9588</v>
      </c>
      <c r="H1717" t="s">
        <v>9589</v>
      </c>
      <c r="I1717">
        <v>302561</v>
      </c>
      <c r="J1717">
        <v>3164</v>
      </c>
      <c r="K1717">
        <v>157</v>
      </c>
      <c r="L1717">
        <v>0</v>
      </c>
      <c r="M1717">
        <v>291</v>
      </c>
    </row>
    <row r="1718" spans="1:13" ht="51" x14ac:dyDescent="0.2">
      <c r="A1718">
        <v>1716</v>
      </c>
      <c r="B1718" s="1" t="s">
        <v>9590</v>
      </c>
      <c r="C1718" s="1" t="s">
        <v>9590</v>
      </c>
      <c r="D1718" s="2">
        <v>1</v>
      </c>
      <c r="E1718" t="s">
        <v>9591</v>
      </c>
      <c r="F1718" t="s">
        <v>9592</v>
      </c>
      <c r="G1718" t="s">
        <v>9593</v>
      </c>
      <c r="H1718" t="s">
        <v>9594</v>
      </c>
      <c r="I1718">
        <v>95897</v>
      </c>
      <c r="J1718">
        <v>1762</v>
      </c>
      <c r="K1718">
        <v>76</v>
      </c>
      <c r="L1718">
        <v>0</v>
      </c>
      <c r="M1718">
        <v>276</v>
      </c>
    </row>
    <row r="1719" spans="1:13" ht="34" x14ac:dyDescent="0.2">
      <c r="A1719">
        <v>1717</v>
      </c>
      <c r="B1719" s="1" t="s">
        <v>9595</v>
      </c>
      <c r="C1719" s="1" t="s">
        <v>9595</v>
      </c>
      <c r="D1719" s="2">
        <v>1</v>
      </c>
      <c r="E1719" t="s">
        <v>9596</v>
      </c>
      <c r="F1719" t="s">
        <v>9597</v>
      </c>
      <c r="G1719" t="s">
        <v>9598</v>
      </c>
      <c r="H1719" t="s">
        <v>9599</v>
      </c>
      <c r="I1719">
        <v>345678</v>
      </c>
      <c r="J1719">
        <v>6765</v>
      </c>
      <c r="K1719">
        <v>130</v>
      </c>
      <c r="L1719">
        <v>0</v>
      </c>
      <c r="M1719">
        <v>223</v>
      </c>
    </row>
    <row r="1720" spans="1:13" ht="51" x14ac:dyDescent="0.2">
      <c r="A1720">
        <v>1718</v>
      </c>
      <c r="B1720" s="1" t="s">
        <v>9600</v>
      </c>
      <c r="C1720" s="1" t="s">
        <v>9600</v>
      </c>
      <c r="D1720" s="2">
        <v>0.999999999999999</v>
      </c>
      <c r="E1720" t="s">
        <v>9601</v>
      </c>
      <c r="F1720" t="s">
        <v>9602</v>
      </c>
      <c r="G1720" t="s">
        <v>9603</v>
      </c>
      <c r="H1720" t="s">
        <v>9604</v>
      </c>
      <c r="I1720">
        <v>280570</v>
      </c>
      <c r="J1720">
        <v>3810</v>
      </c>
      <c r="K1720">
        <v>190</v>
      </c>
      <c r="L1720">
        <v>0</v>
      </c>
      <c r="M1720">
        <v>196</v>
      </c>
    </row>
    <row r="1721" spans="1:13" ht="51" x14ac:dyDescent="0.2">
      <c r="A1721">
        <v>1719</v>
      </c>
      <c r="B1721" s="1" t="s">
        <v>9605</v>
      </c>
      <c r="C1721" s="1" t="s">
        <v>9606</v>
      </c>
      <c r="D1721" s="2">
        <v>0.99290780141843904</v>
      </c>
      <c r="E1721" t="s">
        <v>9607</v>
      </c>
      <c r="F1721" t="s">
        <v>9608</v>
      </c>
      <c r="G1721" t="s">
        <v>9609</v>
      </c>
      <c r="H1721" t="s">
        <v>9610</v>
      </c>
      <c r="I1721">
        <v>3433781</v>
      </c>
      <c r="J1721">
        <v>36353</v>
      </c>
      <c r="K1721">
        <v>1355</v>
      </c>
      <c r="L1721">
        <v>0</v>
      </c>
      <c r="M1721">
        <v>1311</v>
      </c>
    </row>
    <row r="1722" spans="1:13" ht="34" x14ac:dyDescent="0.2">
      <c r="A1722">
        <v>1720</v>
      </c>
      <c r="B1722" s="1" t="s">
        <v>9611</v>
      </c>
      <c r="C1722" s="1" t="s">
        <v>9611</v>
      </c>
      <c r="D1722" s="2">
        <v>1</v>
      </c>
      <c r="E1722" t="s">
        <v>9612</v>
      </c>
      <c r="F1722" t="s">
        <v>9613</v>
      </c>
      <c r="G1722" t="s">
        <v>9614</v>
      </c>
      <c r="H1722" t="s">
        <v>9615</v>
      </c>
      <c r="I1722">
        <v>60577</v>
      </c>
      <c r="J1722">
        <v>1117</v>
      </c>
      <c r="K1722">
        <v>26</v>
      </c>
      <c r="L1722">
        <v>0</v>
      </c>
      <c r="M1722">
        <v>49</v>
      </c>
    </row>
    <row r="1723" spans="1:13" ht="51" x14ac:dyDescent="0.2">
      <c r="A1723">
        <v>1721</v>
      </c>
      <c r="B1723" s="1" t="s">
        <v>9616</v>
      </c>
      <c r="C1723" s="1" t="s">
        <v>9616</v>
      </c>
      <c r="D1723" s="2">
        <v>1</v>
      </c>
      <c r="E1723" t="s">
        <v>9617</v>
      </c>
      <c r="F1723" t="s">
        <v>9618</v>
      </c>
      <c r="G1723" t="s">
        <v>9619</v>
      </c>
      <c r="H1723" t="s">
        <v>9620</v>
      </c>
      <c r="I1723">
        <v>104877</v>
      </c>
      <c r="J1723">
        <v>1098</v>
      </c>
      <c r="K1723">
        <v>310</v>
      </c>
      <c r="L1723">
        <v>0</v>
      </c>
      <c r="M1723">
        <v>428</v>
      </c>
    </row>
    <row r="1724" spans="1:13" ht="51" x14ac:dyDescent="0.2">
      <c r="A1724">
        <v>1722</v>
      </c>
      <c r="B1724" s="1" t="s">
        <v>9621</v>
      </c>
      <c r="C1724" s="1" t="s">
        <v>9621</v>
      </c>
      <c r="D1724" s="2">
        <v>1</v>
      </c>
      <c r="E1724" t="s">
        <v>9622</v>
      </c>
      <c r="F1724" t="s">
        <v>9623</v>
      </c>
      <c r="G1724" t="s">
        <v>9624</v>
      </c>
      <c r="H1724" t="s">
        <v>9625</v>
      </c>
      <c r="I1724">
        <v>174487</v>
      </c>
      <c r="J1724">
        <v>1998</v>
      </c>
      <c r="K1724">
        <v>256</v>
      </c>
      <c r="L1724">
        <v>0</v>
      </c>
      <c r="M1724">
        <v>183</v>
      </c>
    </row>
    <row r="1725" spans="1:13" ht="34" x14ac:dyDescent="0.2">
      <c r="A1725">
        <v>1723</v>
      </c>
      <c r="B1725" s="1" t="s">
        <v>9626</v>
      </c>
      <c r="C1725" s="1" t="s">
        <v>9626</v>
      </c>
      <c r="D1725" s="2">
        <v>0.999999999999999</v>
      </c>
      <c r="E1725" t="s">
        <v>9627</v>
      </c>
      <c r="F1725" t="s">
        <v>9628</v>
      </c>
      <c r="G1725" t="s">
        <v>9629</v>
      </c>
      <c r="H1725" t="s">
        <v>9630</v>
      </c>
      <c r="I1725">
        <v>237018</v>
      </c>
      <c r="J1725">
        <v>1867</v>
      </c>
      <c r="K1725">
        <v>183</v>
      </c>
      <c r="L1725">
        <v>0</v>
      </c>
      <c r="M1725">
        <v>200</v>
      </c>
    </row>
    <row r="1726" spans="1:13" ht="51" x14ac:dyDescent="0.2">
      <c r="A1726">
        <v>1724</v>
      </c>
      <c r="B1726" s="1" t="s">
        <v>9631</v>
      </c>
      <c r="C1726" s="1" t="s">
        <v>9631</v>
      </c>
      <c r="D1726" s="2">
        <v>1</v>
      </c>
      <c r="E1726" t="s">
        <v>9632</v>
      </c>
      <c r="F1726" t="s">
        <v>9633</v>
      </c>
      <c r="G1726" t="s">
        <v>9634</v>
      </c>
      <c r="H1726" t="s">
        <v>9635</v>
      </c>
      <c r="I1726">
        <v>111484</v>
      </c>
      <c r="J1726">
        <v>2608</v>
      </c>
      <c r="K1726">
        <v>280</v>
      </c>
      <c r="L1726">
        <v>0</v>
      </c>
      <c r="M1726">
        <v>297</v>
      </c>
    </row>
    <row r="1727" spans="1:13" ht="68" x14ac:dyDescent="0.2">
      <c r="A1727">
        <v>1725</v>
      </c>
      <c r="B1727" s="1" t="s">
        <v>9636</v>
      </c>
      <c r="C1727" s="1" t="s">
        <v>9637</v>
      </c>
      <c r="D1727" s="2">
        <v>0.99756097560975598</v>
      </c>
      <c r="E1727" t="s">
        <v>9638</v>
      </c>
      <c r="F1727" t="s">
        <v>9639</v>
      </c>
      <c r="G1727" t="s">
        <v>9640</v>
      </c>
      <c r="H1727" t="s">
        <v>9641</v>
      </c>
      <c r="I1727">
        <v>139473</v>
      </c>
      <c r="J1727">
        <v>2688</v>
      </c>
      <c r="K1727">
        <v>29</v>
      </c>
      <c r="L1727">
        <v>0</v>
      </c>
      <c r="M1727">
        <v>245</v>
      </c>
    </row>
    <row r="1728" spans="1:13" ht="34" x14ac:dyDescent="0.2">
      <c r="A1728">
        <v>1726</v>
      </c>
      <c r="B1728" s="1" t="s">
        <v>9642</v>
      </c>
      <c r="C1728" s="1" t="s">
        <v>9642</v>
      </c>
      <c r="D1728" s="2">
        <v>1</v>
      </c>
      <c r="E1728" t="s">
        <v>9643</v>
      </c>
      <c r="F1728" t="s">
        <v>9644</v>
      </c>
      <c r="G1728" t="s">
        <v>9645</v>
      </c>
      <c r="H1728" t="s">
        <v>9646</v>
      </c>
      <c r="I1728">
        <v>129853</v>
      </c>
      <c r="J1728">
        <v>1909</v>
      </c>
      <c r="K1728">
        <v>50</v>
      </c>
      <c r="L1728">
        <v>0</v>
      </c>
      <c r="M1728">
        <v>86</v>
      </c>
    </row>
    <row r="1729" spans="1:13" ht="34" x14ac:dyDescent="0.2">
      <c r="A1729">
        <v>1727</v>
      </c>
      <c r="B1729" s="1" t="s">
        <v>9647</v>
      </c>
      <c r="C1729" s="1" t="s">
        <v>9647</v>
      </c>
      <c r="D1729" s="2">
        <v>0.999999999999999</v>
      </c>
      <c r="E1729" t="s">
        <v>9648</v>
      </c>
      <c r="F1729" t="s">
        <v>9649</v>
      </c>
      <c r="G1729" t="s">
        <v>9650</v>
      </c>
      <c r="H1729" t="s">
        <v>9651</v>
      </c>
      <c r="I1729">
        <v>227824</v>
      </c>
      <c r="J1729">
        <v>2146</v>
      </c>
      <c r="K1729">
        <v>122</v>
      </c>
      <c r="L1729">
        <v>0</v>
      </c>
      <c r="M1729">
        <v>77</v>
      </c>
    </row>
    <row r="1730" spans="1:13" ht="68" x14ac:dyDescent="0.2">
      <c r="A1730">
        <v>1728</v>
      </c>
      <c r="B1730" s="1" t="s">
        <v>9652</v>
      </c>
      <c r="C1730" s="1" t="s">
        <v>9652</v>
      </c>
      <c r="D1730" s="2">
        <v>1</v>
      </c>
      <c r="E1730" t="s">
        <v>9653</v>
      </c>
      <c r="F1730" t="s">
        <v>9654</v>
      </c>
      <c r="G1730" t="s">
        <v>9655</v>
      </c>
      <c r="H1730" t="s">
        <v>9656</v>
      </c>
      <c r="I1730">
        <v>159460</v>
      </c>
      <c r="J1730">
        <v>3682</v>
      </c>
      <c r="K1730">
        <v>43</v>
      </c>
      <c r="L1730">
        <v>0</v>
      </c>
      <c r="M1730">
        <v>301</v>
      </c>
    </row>
    <row r="1731" spans="1:13" ht="51" x14ac:dyDescent="0.2">
      <c r="A1731">
        <v>1729</v>
      </c>
      <c r="B1731" s="1" t="s">
        <v>9657</v>
      </c>
      <c r="C1731" s="1" t="s">
        <v>9658</v>
      </c>
      <c r="D1731" s="2">
        <v>0.98126391525247203</v>
      </c>
      <c r="E1731" t="s">
        <v>9659</v>
      </c>
      <c r="F1731" t="s">
        <v>9660</v>
      </c>
      <c r="G1731" t="s">
        <v>9661</v>
      </c>
      <c r="H1731" t="s">
        <v>9662</v>
      </c>
      <c r="I1731">
        <v>350986</v>
      </c>
      <c r="J1731">
        <v>2573</v>
      </c>
      <c r="K1731">
        <v>92</v>
      </c>
      <c r="L1731">
        <v>0</v>
      </c>
      <c r="M1731">
        <v>272</v>
      </c>
    </row>
    <row r="1732" spans="1:13" ht="51" x14ac:dyDescent="0.2">
      <c r="A1732">
        <v>1730</v>
      </c>
      <c r="B1732" s="1" t="s">
        <v>9663</v>
      </c>
      <c r="C1732" s="1" t="s">
        <v>9663</v>
      </c>
      <c r="D1732" s="2">
        <v>1</v>
      </c>
      <c r="E1732" t="s">
        <v>9664</v>
      </c>
      <c r="F1732" t="s">
        <v>9665</v>
      </c>
      <c r="G1732" t="s">
        <v>9666</v>
      </c>
      <c r="H1732" t="s">
        <v>9667</v>
      </c>
      <c r="I1732">
        <v>109250</v>
      </c>
      <c r="J1732">
        <v>2419</v>
      </c>
      <c r="K1732">
        <v>68</v>
      </c>
      <c r="L1732">
        <v>0</v>
      </c>
      <c r="M1732">
        <v>99</v>
      </c>
    </row>
    <row r="1733" spans="1:13" ht="51" x14ac:dyDescent="0.2">
      <c r="A1733">
        <v>1731</v>
      </c>
      <c r="B1733" s="1" t="s">
        <v>9668</v>
      </c>
      <c r="C1733" s="1" t="s">
        <v>9669</v>
      </c>
      <c r="D1733" s="2">
        <v>0.995391705069124</v>
      </c>
      <c r="E1733" t="s">
        <v>9670</v>
      </c>
      <c r="F1733" t="s">
        <v>9671</v>
      </c>
      <c r="G1733" t="s">
        <v>9672</v>
      </c>
      <c r="H1733" t="s">
        <v>9673</v>
      </c>
      <c r="I1733">
        <v>908467</v>
      </c>
      <c r="J1733">
        <v>14909</v>
      </c>
      <c r="K1733">
        <v>259</v>
      </c>
      <c r="L1733">
        <v>0</v>
      </c>
      <c r="M1733">
        <v>308</v>
      </c>
    </row>
    <row r="1734" spans="1:13" ht="51" x14ac:dyDescent="0.2">
      <c r="A1734">
        <v>1732</v>
      </c>
      <c r="B1734" s="1" t="s">
        <v>9674</v>
      </c>
      <c r="C1734" s="1" t="s">
        <v>9675</v>
      </c>
      <c r="D1734" s="2">
        <v>0.97720667680572604</v>
      </c>
      <c r="E1734" t="s">
        <v>9676</v>
      </c>
      <c r="F1734" t="s">
        <v>9677</v>
      </c>
      <c r="G1734" t="s">
        <v>9678</v>
      </c>
      <c r="H1734" t="s">
        <v>9679</v>
      </c>
      <c r="I1734">
        <v>1729963</v>
      </c>
      <c r="J1734">
        <v>17480</v>
      </c>
      <c r="K1734">
        <v>2745</v>
      </c>
      <c r="L1734">
        <v>0</v>
      </c>
      <c r="M1734">
        <v>4627</v>
      </c>
    </row>
    <row r="1735" spans="1:13" ht="51" x14ac:dyDescent="0.2">
      <c r="A1735">
        <v>1733</v>
      </c>
      <c r="B1735" s="1" t="s">
        <v>9680</v>
      </c>
      <c r="C1735" s="1" t="s">
        <v>9681</v>
      </c>
      <c r="D1735" s="2">
        <v>0.99668874172185395</v>
      </c>
      <c r="E1735" t="s">
        <v>9682</v>
      </c>
      <c r="F1735" t="s">
        <v>9683</v>
      </c>
      <c r="G1735" t="s">
        <v>9684</v>
      </c>
      <c r="H1735" t="s">
        <v>9685</v>
      </c>
      <c r="I1735">
        <v>5987014</v>
      </c>
      <c r="J1735">
        <v>121323</v>
      </c>
      <c r="K1735">
        <v>3475</v>
      </c>
      <c r="L1735">
        <v>0</v>
      </c>
      <c r="M1735">
        <v>6357</v>
      </c>
    </row>
    <row r="1736" spans="1:13" ht="51" x14ac:dyDescent="0.2">
      <c r="A1736">
        <v>1734</v>
      </c>
      <c r="B1736" s="1" t="s">
        <v>9686</v>
      </c>
      <c r="C1736" s="1" t="s">
        <v>9686</v>
      </c>
      <c r="D1736" s="2">
        <v>0.999999999999999</v>
      </c>
      <c r="E1736" t="s">
        <v>9687</v>
      </c>
      <c r="F1736" t="s">
        <v>9688</v>
      </c>
      <c r="G1736" t="s">
        <v>9689</v>
      </c>
      <c r="H1736" t="s">
        <v>9690</v>
      </c>
      <c r="I1736">
        <v>94094</v>
      </c>
      <c r="J1736">
        <v>1972</v>
      </c>
      <c r="K1736">
        <v>17</v>
      </c>
      <c r="L1736">
        <v>0</v>
      </c>
      <c r="M1736">
        <v>72</v>
      </c>
    </row>
    <row r="1737" spans="1:13" ht="51" x14ac:dyDescent="0.2">
      <c r="A1737">
        <v>1735</v>
      </c>
      <c r="B1737" s="1" t="s">
        <v>9691</v>
      </c>
      <c r="C1737" s="1" t="s">
        <v>9691</v>
      </c>
      <c r="D1737" s="2">
        <v>1</v>
      </c>
      <c r="E1737" t="s">
        <v>9692</v>
      </c>
      <c r="F1737" t="s">
        <v>9693</v>
      </c>
      <c r="G1737" t="s">
        <v>9694</v>
      </c>
      <c r="H1737" t="s">
        <v>9695</v>
      </c>
      <c r="I1737">
        <v>129958</v>
      </c>
      <c r="J1737">
        <v>1598</v>
      </c>
      <c r="K1737">
        <v>119</v>
      </c>
      <c r="L1737">
        <v>0</v>
      </c>
      <c r="M1737">
        <v>373</v>
      </c>
    </row>
    <row r="1738" spans="1:13" ht="51" x14ac:dyDescent="0.2">
      <c r="A1738">
        <v>1736</v>
      </c>
      <c r="B1738" s="1" t="s">
        <v>9696</v>
      </c>
      <c r="C1738" s="1" t="s">
        <v>9696</v>
      </c>
      <c r="D1738" s="2">
        <v>1</v>
      </c>
      <c r="E1738" t="s">
        <v>9697</v>
      </c>
      <c r="F1738" t="s">
        <v>9698</v>
      </c>
      <c r="G1738" t="s">
        <v>9699</v>
      </c>
      <c r="H1738" t="s">
        <v>9700</v>
      </c>
      <c r="I1738">
        <v>230687</v>
      </c>
      <c r="J1738">
        <v>3709</v>
      </c>
      <c r="K1738">
        <v>387</v>
      </c>
      <c r="L1738">
        <v>0</v>
      </c>
      <c r="M1738">
        <v>326</v>
      </c>
    </row>
    <row r="1739" spans="1:13" ht="34" x14ac:dyDescent="0.2">
      <c r="A1739">
        <v>1737</v>
      </c>
      <c r="B1739" s="1" t="s">
        <v>9701</v>
      </c>
      <c r="C1739" s="1" t="s">
        <v>9702</v>
      </c>
      <c r="D1739" s="2">
        <v>0.99270072992700698</v>
      </c>
      <c r="E1739" t="s">
        <v>9703</v>
      </c>
      <c r="F1739" t="s">
        <v>9704</v>
      </c>
      <c r="G1739" t="s">
        <v>9705</v>
      </c>
      <c r="H1739" t="s">
        <v>9706</v>
      </c>
      <c r="I1739">
        <v>703927</v>
      </c>
      <c r="J1739">
        <v>7095</v>
      </c>
      <c r="K1739">
        <v>470</v>
      </c>
      <c r="L1739">
        <v>0</v>
      </c>
      <c r="M1739">
        <v>704</v>
      </c>
    </row>
    <row r="1740" spans="1:13" ht="34" x14ac:dyDescent="0.2">
      <c r="A1740">
        <v>1738</v>
      </c>
      <c r="B1740" s="1" t="s">
        <v>9707</v>
      </c>
      <c r="C1740" s="1" t="s">
        <v>9708</v>
      </c>
      <c r="D1740" s="2">
        <v>0.81225208932019999</v>
      </c>
      <c r="E1740" t="s">
        <v>9709</v>
      </c>
      <c r="F1740" t="s">
        <v>9710</v>
      </c>
      <c r="G1740" t="s">
        <v>9711</v>
      </c>
      <c r="H1740" t="s">
        <v>9712</v>
      </c>
      <c r="I1740">
        <v>1784673</v>
      </c>
      <c r="J1740">
        <v>26949</v>
      </c>
      <c r="K1740">
        <v>5399</v>
      </c>
      <c r="L1740">
        <v>0</v>
      </c>
      <c r="M1740">
        <v>1618</v>
      </c>
    </row>
    <row r="1741" spans="1:13" ht="51" x14ac:dyDescent="0.2">
      <c r="A1741">
        <v>1739</v>
      </c>
      <c r="B1741" s="1" t="s">
        <v>9713</v>
      </c>
      <c r="C1741" s="1" t="s">
        <v>9713</v>
      </c>
      <c r="D1741" s="2">
        <v>0.999999999999999</v>
      </c>
      <c r="E1741" t="s">
        <v>9714</v>
      </c>
      <c r="F1741" t="s">
        <v>9715</v>
      </c>
      <c r="G1741" t="s">
        <v>9716</v>
      </c>
      <c r="H1741" t="s">
        <v>9717</v>
      </c>
      <c r="I1741">
        <v>86246</v>
      </c>
      <c r="J1741">
        <v>1105</v>
      </c>
      <c r="K1741">
        <v>196</v>
      </c>
      <c r="L1741">
        <v>0</v>
      </c>
      <c r="M1741">
        <v>139</v>
      </c>
    </row>
    <row r="1742" spans="1:13" ht="34" x14ac:dyDescent="0.2">
      <c r="A1742">
        <v>1740</v>
      </c>
      <c r="B1742" s="1" t="s">
        <v>9718</v>
      </c>
      <c r="C1742" s="1" t="s">
        <v>9719</v>
      </c>
      <c r="D1742" s="2">
        <v>0.86912185970526801</v>
      </c>
      <c r="E1742" t="s">
        <v>9720</v>
      </c>
      <c r="F1742" t="s">
        <v>9721</v>
      </c>
      <c r="G1742" t="s">
        <v>9722</v>
      </c>
      <c r="H1742" t="s">
        <v>9723</v>
      </c>
      <c r="I1742">
        <v>756702</v>
      </c>
      <c r="J1742">
        <v>16779</v>
      </c>
      <c r="K1742">
        <v>239</v>
      </c>
      <c r="L1742">
        <v>0</v>
      </c>
      <c r="M1742">
        <v>493</v>
      </c>
    </row>
    <row r="1743" spans="1:13" ht="34" x14ac:dyDescent="0.2">
      <c r="A1743">
        <v>1741</v>
      </c>
      <c r="B1743" s="1" t="s">
        <v>9724</v>
      </c>
      <c r="C1743" s="1" t="s">
        <v>9725</v>
      </c>
      <c r="D1743" s="2">
        <v>0.98936170212765895</v>
      </c>
      <c r="E1743" t="s">
        <v>9726</v>
      </c>
      <c r="F1743" t="s">
        <v>9727</v>
      </c>
      <c r="G1743" t="s">
        <v>9728</v>
      </c>
      <c r="H1743" t="s">
        <v>9729</v>
      </c>
      <c r="I1743">
        <v>3047021</v>
      </c>
      <c r="J1743">
        <v>51002</v>
      </c>
      <c r="K1743">
        <v>2251</v>
      </c>
      <c r="L1743">
        <v>0</v>
      </c>
      <c r="M1743">
        <v>2671</v>
      </c>
    </row>
    <row r="1744" spans="1:13" ht="51" x14ac:dyDescent="0.2">
      <c r="A1744">
        <v>1742</v>
      </c>
      <c r="B1744" s="1" t="s">
        <v>9730</v>
      </c>
      <c r="C1744" s="1" t="s">
        <v>9731</v>
      </c>
      <c r="D1744" s="2">
        <v>0.99253731343283502</v>
      </c>
      <c r="E1744" t="s">
        <v>9732</v>
      </c>
      <c r="F1744" t="s">
        <v>9733</v>
      </c>
      <c r="G1744" t="s">
        <v>9734</v>
      </c>
      <c r="H1744" t="s">
        <v>9735</v>
      </c>
      <c r="I1744">
        <v>135754</v>
      </c>
      <c r="J1744">
        <v>1998</v>
      </c>
      <c r="K1744">
        <v>54</v>
      </c>
      <c r="L1744">
        <v>0</v>
      </c>
      <c r="M1744">
        <v>210</v>
      </c>
    </row>
    <row r="1745" spans="1:13" ht="51" x14ac:dyDescent="0.2">
      <c r="A1745">
        <v>1743</v>
      </c>
      <c r="B1745" s="1" t="s">
        <v>9736</v>
      </c>
      <c r="C1745" s="1" t="s">
        <v>9736</v>
      </c>
      <c r="D1745" s="2">
        <v>1</v>
      </c>
      <c r="E1745" t="s">
        <v>9737</v>
      </c>
      <c r="F1745" t="s">
        <v>9738</v>
      </c>
      <c r="G1745" t="s">
        <v>9739</v>
      </c>
      <c r="H1745" t="s">
        <v>9740</v>
      </c>
      <c r="I1745">
        <v>70405</v>
      </c>
      <c r="J1745">
        <v>984</v>
      </c>
      <c r="K1745">
        <v>32</v>
      </c>
      <c r="L1745">
        <v>0</v>
      </c>
      <c r="M1745">
        <v>51</v>
      </c>
    </row>
    <row r="1746" spans="1:13" ht="34" x14ac:dyDescent="0.2">
      <c r="A1746">
        <v>1744</v>
      </c>
      <c r="B1746" s="1" t="s">
        <v>9741</v>
      </c>
      <c r="C1746" s="1" t="s">
        <v>9742</v>
      </c>
      <c r="D1746" s="2">
        <v>0.99342105263157898</v>
      </c>
      <c r="E1746" t="s">
        <v>9743</v>
      </c>
      <c r="F1746" t="s">
        <v>9744</v>
      </c>
      <c r="G1746" t="s">
        <v>9745</v>
      </c>
      <c r="H1746" t="s">
        <v>9746</v>
      </c>
      <c r="I1746">
        <v>2803906</v>
      </c>
      <c r="J1746">
        <v>77435</v>
      </c>
      <c r="K1746">
        <v>1263</v>
      </c>
      <c r="L1746">
        <v>0</v>
      </c>
      <c r="M1746">
        <v>8666</v>
      </c>
    </row>
    <row r="1747" spans="1:13" ht="51" x14ac:dyDescent="0.2">
      <c r="A1747">
        <v>1745</v>
      </c>
      <c r="B1747" s="1" t="s">
        <v>9747</v>
      </c>
      <c r="C1747" s="1" t="s">
        <v>9748</v>
      </c>
      <c r="D1747" s="2">
        <v>0.994413407821229</v>
      </c>
      <c r="E1747" t="s">
        <v>9749</v>
      </c>
      <c r="F1747" t="s">
        <v>9750</v>
      </c>
      <c r="G1747" t="s">
        <v>9751</v>
      </c>
      <c r="H1747" t="s">
        <v>9752</v>
      </c>
      <c r="I1747">
        <v>203298</v>
      </c>
      <c r="J1747">
        <v>2252</v>
      </c>
      <c r="K1747">
        <v>60</v>
      </c>
      <c r="L1747">
        <v>0</v>
      </c>
      <c r="M1747">
        <v>100</v>
      </c>
    </row>
    <row r="1748" spans="1:13" ht="34" x14ac:dyDescent="0.2">
      <c r="A1748">
        <v>1746</v>
      </c>
      <c r="B1748" s="1" t="s">
        <v>9753</v>
      </c>
      <c r="C1748" s="1" t="s">
        <v>9753</v>
      </c>
      <c r="D1748" s="2">
        <v>0.999999999999999</v>
      </c>
      <c r="E1748" t="s">
        <v>9754</v>
      </c>
      <c r="F1748" t="s">
        <v>9755</v>
      </c>
      <c r="G1748" t="s">
        <v>9756</v>
      </c>
      <c r="H1748" t="s">
        <v>9757</v>
      </c>
      <c r="I1748">
        <v>224569</v>
      </c>
      <c r="J1748">
        <v>3997</v>
      </c>
      <c r="K1748">
        <v>121</v>
      </c>
      <c r="L1748">
        <v>0</v>
      </c>
      <c r="M1748">
        <v>304</v>
      </c>
    </row>
    <row r="1749" spans="1:13" ht="34" x14ac:dyDescent="0.2">
      <c r="A1749">
        <v>1747</v>
      </c>
      <c r="B1749" s="1" t="s">
        <v>9758</v>
      </c>
      <c r="C1749" s="1" t="s">
        <v>9759</v>
      </c>
      <c r="D1749" s="2">
        <v>0.99166666666666603</v>
      </c>
      <c r="E1749" t="s">
        <v>9760</v>
      </c>
      <c r="F1749" t="s">
        <v>9761</v>
      </c>
      <c r="G1749" t="s">
        <v>9762</v>
      </c>
      <c r="H1749" t="s">
        <v>9763</v>
      </c>
      <c r="I1749">
        <v>4477769</v>
      </c>
      <c r="J1749">
        <v>64110</v>
      </c>
      <c r="K1749">
        <v>1199</v>
      </c>
      <c r="L1749">
        <v>0</v>
      </c>
      <c r="M1749">
        <v>1208</v>
      </c>
    </row>
    <row r="1750" spans="1:13" ht="34" x14ac:dyDescent="0.2">
      <c r="A1750">
        <v>1748</v>
      </c>
      <c r="B1750" s="1" t="s">
        <v>9764</v>
      </c>
      <c r="C1750" s="1" t="s">
        <v>9764</v>
      </c>
      <c r="D1750" s="2">
        <v>1</v>
      </c>
      <c r="E1750" t="s">
        <v>9765</v>
      </c>
      <c r="F1750" t="s">
        <v>9766</v>
      </c>
      <c r="G1750" t="s">
        <v>9767</v>
      </c>
      <c r="H1750" t="s">
        <v>9768</v>
      </c>
      <c r="I1750">
        <v>75234</v>
      </c>
      <c r="J1750">
        <v>934</v>
      </c>
      <c r="K1750">
        <v>83</v>
      </c>
      <c r="L1750">
        <v>0</v>
      </c>
      <c r="M1750">
        <v>93</v>
      </c>
    </row>
    <row r="1751" spans="1:13" ht="51" x14ac:dyDescent="0.2">
      <c r="A1751">
        <v>1749</v>
      </c>
      <c r="B1751" s="1" t="s">
        <v>9769</v>
      </c>
      <c r="C1751" s="1" t="s">
        <v>9770</v>
      </c>
      <c r="D1751" s="2">
        <v>0.995798319327731</v>
      </c>
      <c r="E1751" t="s">
        <v>9771</v>
      </c>
      <c r="F1751" t="s">
        <v>9772</v>
      </c>
      <c r="G1751" t="s">
        <v>9773</v>
      </c>
      <c r="H1751" t="s">
        <v>9774</v>
      </c>
      <c r="I1751">
        <v>2009519</v>
      </c>
      <c r="J1751">
        <v>38896</v>
      </c>
      <c r="K1751">
        <v>1478</v>
      </c>
      <c r="L1751">
        <v>0</v>
      </c>
      <c r="M1751">
        <v>1403</v>
      </c>
    </row>
    <row r="1752" spans="1:13" ht="68" x14ac:dyDescent="0.2">
      <c r="A1752">
        <v>1750</v>
      </c>
      <c r="B1752" s="1" t="s">
        <v>9775</v>
      </c>
      <c r="C1752" s="1" t="s">
        <v>9775</v>
      </c>
      <c r="D1752" s="2">
        <v>1</v>
      </c>
      <c r="E1752" t="s">
        <v>9776</v>
      </c>
      <c r="F1752" t="s">
        <v>9777</v>
      </c>
      <c r="G1752" t="s">
        <v>9778</v>
      </c>
      <c r="H1752" t="s">
        <v>9779</v>
      </c>
      <c r="I1752">
        <v>116267</v>
      </c>
      <c r="J1752">
        <v>1212</v>
      </c>
      <c r="K1752">
        <v>245</v>
      </c>
      <c r="L1752">
        <v>0</v>
      </c>
      <c r="M1752">
        <v>170</v>
      </c>
    </row>
    <row r="1753" spans="1:13" ht="34" x14ac:dyDescent="0.2">
      <c r="A1753">
        <v>1751</v>
      </c>
      <c r="B1753" s="1" t="s">
        <v>9780</v>
      </c>
      <c r="C1753" s="1" t="s">
        <v>9780</v>
      </c>
      <c r="D1753" s="2">
        <v>1</v>
      </c>
      <c r="E1753" t="s">
        <v>9781</v>
      </c>
      <c r="F1753" t="s">
        <v>9782</v>
      </c>
      <c r="G1753" t="s">
        <v>9783</v>
      </c>
      <c r="H1753" t="s">
        <v>9784</v>
      </c>
      <c r="I1753">
        <v>213140</v>
      </c>
      <c r="J1753">
        <v>4048</v>
      </c>
      <c r="K1753">
        <v>162</v>
      </c>
      <c r="L1753">
        <v>0</v>
      </c>
      <c r="M1753">
        <v>295</v>
      </c>
    </row>
    <row r="1754" spans="1:13" ht="34" x14ac:dyDescent="0.2">
      <c r="A1754">
        <v>1752</v>
      </c>
      <c r="B1754" s="1" t="s">
        <v>9785</v>
      </c>
      <c r="C1754" s="1" t="s">
        <v>9785</v>
      </c>
      <c r="D1754" s="2">
        <v>1</v>
      </c>
      <c r="E1754" t="s">
        <v>9786</v>
      </c>
      <c r="F1754" t="s">
        <v>9787</v>
      </c>
      <c r="G1754" t="s">
        <v>9788</v>
      </c>
      <c r="H1754" t="s">
        <v>9789</v>
      </c>
      <c r="I1754">
        <v>2196641</v>
      </c>
      <c r="J1754">
        <v>58326</v>
      </c>
      <c r="K1754">
        <v>1189</v>
      </c>
      <c r="L1754">
        <v>0</v>
      </c>
      <c r="M1754">
        <v>5323</v>
      </c>
    </row>
    <row r="1755" spans="1:13" ht="51" x14ac:dyDescent="0.2">
      <c r="A1755">
        <v>1753</v>
      </c>
      <c r="B1755" s="1" t="s">
        <v>9790</v>
      </c>
      <c r="C1755" s="1" t="s">
        <v>9791</v>
      </c>
      <c r="D1755" s="2">
        <v>0.89790548443958595</v>
      </c>
      <c r="E1755" t="s">
        <v>9792</v>
      </c>
      <c r="F1755" t="s">
        <v>9793</v>
      </c>
      <c r="G1755" t="s">
        <v>9794</v>
      </c>
      <c r="H1755" t="s">
        <v>9795</v>
      </c>
      <c r="I1755">
        <v>79539</v>
      </c>
      <c r="J1755">
        <v>1160</v>
      </c>
      <c r="K1755">
        <v>38</v>
      </c>
      <c r="L1755">
        <v>0</v>
      </c>
      <c r="M1755">
        <v>53</v>
      </c>
    </row>
    <row r="1756" spans="1:13" ht="34" x14ac:dyDescent="0.2">
      <c r="A1756">
        <v>1754</v>
      </c>
      <c r="B1756" s="1" t="s">
        <v>9796</v>
      </c>
      <c r="C1756" s="1" t="s">
        <v>9797</v>
      </c>
      <c r="D1756" s="2">
        <v>0.98823529411764699</v>
      </c>
      <c r="E1756" t="s">
        <v>9798</v>
      </c>
      <c r="F1756" t="s">
        <v>9799</v>
      </c>
      <c r="G1756" t="s">
        <v>9800</v>
      </c>
      <c r="H1756" t="s">
        <v>9801</v>
      </c>
      <c r="I1756">
        <v>181150</v>
      </c>
      <c r="J1756">
        <v>1861</v>
      </c>
      <c r="K1756">
        <v>164</v>
      </c>
      <c r="L1756">
        <v>0</v>
      </c>
      <c r="M1756">
        <v>140</v>
      </c>
    </row>
    <row r="1757" spans="1:13" ht="51" x14ac:dyDescent="0.2">
      <c r="A1757">
        <v>1755</v>
      </c>
      <c r="B1757" s="1" t="s">
        <v>9802</v>
      </c>
      <c r="C1757" s="1" t="s">
        <v>9803</v>
      </c>
      <c r="D1757" s="2">
        <v>0.94896257213350199</v>
      </c>
      <c r="E1757" t="s">
        <v>9804</v>
      </c>
      <c r="F1757" t="s">
        <v>9805</v>
      </c>
      <c r="G1757" t="s">
        <v>9806</v>
      </c>
      <c r="H1757" t="s">
        <v>9807</v>
      </c>
      <c r="I1757">
        <v>57850</v>
      </c>
      <c r="J1757">
        <v>784</v>
      </c>
      <c r="K1757">
        <v>21</v>
      </c>
      <c r="L1757">
        <v>0</v>
      </c>
      <c r="M1757">
        <v>52</v>
      </c>
    </row>
    <row r="1758" spans="1:13" ht="34" x14ac:dyDescent="0.2">
      <c r="A1758">
        <v>1756</v>
      </c>
      <c r="B1758" s="1" t="s">
        <v>9808</v>
      </c>
      <c r="C1758" s="1" t="s">
        <v>9808</v>
      </c>
      <c r="D1758" s="2">
        <v>1</v>
      </c>
      <c r="E1758" t="s">
        <v>9809</v>
      </c>
      <c r="F1758" t="s">
        <v>9810</v>
      </c>
      <c r="G1758" t="s">
        <v>9811</v>
      </c>
      <c r="H1758" t="s">
        <v>9812</v>
      </c>
      <c r="I1758">
        <v>759102</v>
      </c>
      <c r="J1758">
        <v>13037</v>
      </c>
      <c r="K1758">
        <v>407</v>
      </c>
      <c r="L1758">
        <v>0</v>
      </c>
      <c r="M1758">
        <v>1111</v>
      </c>
    </row>
    <row r="1759" spans="1:13" ht="34" x14ac:dyDescent="0.2">
      <c r="A1759">
        <v>1757</v>
      </c>
      <c r="B1759" s="1" t="s">
        <v>9813</v>
      </c>
      <c r="C1759" s="1" t="s">
        <v>9813</v>
      </c>
      <c r="D1759" s="2">
        <v>1</v>
      </c>
      <c r="E1759" t="s">
        <v>9814</v>
      </c>
      <c r="F1759" t="s">
        <v>9815</v>
      </c>
      <c r="G1759" t="s">
        <v>9816</v>
      </c>
      <c r="H1759" t="s">
        <v>9817</v>
      </c>
      <c r="I1759">
        <v>391411</v>
      </c>
      <c r="J1759">
        <v>6301</v>
      </c>
      <c r="K1759">
        <v>288</v>
      </c>
      <c r="L1759">
        <v>0</v>
      </c>
      <c r="M1759">
        <v>792</v>
      </c>
    </row>
    <row r="1760" spans="1:13" ht="34" x14ac:dyDescent="0.2">
      <c r="A1760">
        <v>1758</v>
      </c>
      <c r="B1760" s="1" t="s">
        <v>9818</v>
      </c>
      <c r="C1760" s="1" t="s">
        <v>9819</v>
      </c>
      <c r="D1760" s="2">
        <v>0.99</v>
      </c>
      <c r="E1760" t="s">
        <v>9820</v>
      </c>
      <c r="F1760" t="s">
        <v>9821</v>
      </c>
      <c r="G1760" t="s">
        <v>9822</v>
      </c>
      <c r="H1760" t="s">
        <v>9823</v>
      </c>
      <c r="I1760">
        <v>574346</v>
      </c>
      <c r="J1760">
        <v>8123</v>
      </c>
      <c r="K1760">
        <v>123</v>
      </c>
      <c r="L1760">
        <v>0</v>
      </c>
      <c r="M1760">
        <v>206</v>
      </c>
    </row>
    <row r="1761" spans="1:13" ht="34" x14ac:dyDescent="0.2">
      <c r="A1761">
        <v>1759</v>
      </c>
      <c r="B1761" s="1" t="s">
        <v>9824</v>
      </c>
      <c r="C1761" s="1" t="s">
        <v>9824</v>
      </c>
      <c r="D1761" s="2">
        <v>1</v>
      </c>
      <c r="E1761" t="s">
        <v>9825</v>
      </c>
      <c r="F1761" t="s">
        <v>9826</v>
      </c>
      <c r="G1761" t="s">
        <v>9827</v>
      </c>
      <c r="H1761" t="s">
        <v>9828</v>
      </c>
      <c r="I1761">
        <v>186753</v>
      </c>
      <c r="J1761">
        <v>2213</v>
      </c>
      <c r="K1761">
        <v>165</v>
      </c>
      <c r="L1761">
        <v>0</v>
      </c>
      <c r="M1761">
        <v>342</v>
      </c>
    </row>
    <row r="1762" spans="1:13" ht="68" x14ac:dyDescent="0.2">
      <c r="A1762">
        <v>1760</v>
      </c>
      <c r="B1762" s="1" t="s">
        <v>9829</v>
      </c>
      <c r="C1762" s="1" t="s">
        <v>9830</v>
      </c>
      <c r="D1762" s="2">
        <v>0.99190638296024103</v>
      </c>
      <c r="E1762" t="s">
        <v>9831</v>
      </c>
      <c r="F1762" t="s">
        <v>9832</v>
      </c>
      <c r="G1762" t="s">
        <v>9833</v>
      </c>
      <c r="H1762" t="s">
        <v>9834</v>
      </c>
      <c r="I1762">
        <v>76043</v>
      </c>
      <c r="J1762">
        <v>1227</v>
      </c>
      <c r="K1762">
        <v>16</v>
      </c>
      <c r="L1762">
        <v>0</v>
      </c>
      <c r="M1762">
        <v>92</v>
      </c>
    </row>
    <row r="1763" spans="1:13" ht="68" x14ac:dyDescent="0.2">
      <c r="A1763">
        <v>1761</v>
      </c>
      <c r="B1763" s="1" t="s">
        <v>9835</v>
      </c>
      <c r="C1763" s="1" t="s">
        <v>9835</v>
      </c>
      <c r="D1763" s="2">
        <v>0.999999999999999</v>
      </c>
      <c r="E1763" t="s">
        <v>9836</v>
      </c>
      <c r="F1763" t="s">
        <v>9837</v>
      </c>
      <c r="G1763" t="s">
        <v>9838</v>
      </c>
      <c r="H1763" t="s">
        <v>9839</v>
      </c>
      <c r="I1763">
        <v>76632</v>
      </c>
      <c r="J1763">
        <v>1354</v>
      </c>
      <c r="K1763">
        <v>267</v>
      </c>
      <c r="L1763">
        <v>0</v>
      </c>
      <c r="M1763">
        <v>256</v>
      </c>
    </row>
    <row r="1764" spans="1:13" ht="51" x14ac:dyDescent="0.2">
      <c r="A1764">
        <v>1762</v>
      </c>
      <c r="B1764" s="1" t="s">
        <v>9840</v>
      </c>
      <c r="C1764" s="1" t="s">
        <v>9841</v>
      </c>
      <c r="D1764" s="2">
        <v>0.97306182489525905</v>
      </c>
      <c r="E1764" t="s">
        <v>9842</v>
      </c>
      <c r="F1764" t="s">
        <v>9843</v>
      </c>
      <c r="G1764" t="s">
        <v>9844</v>
      </c>
      <c r="H1764" t="s">
        <v>9845</v>
      </c>
      <c r="I1764">
        <v>858068</v>
      </c>
      <c r="J1764">
        <v>12387</v>
      </c>
      <c r="K1764">
        <v>201</v>
      </c>
      <c r="L1764">
        <v>0</v>
      </c>
      <c r="M1764">
        <v>753</v>
      </c>
    </row>
    <row r="1765" spans="1:13" ht="51" x14ac:dyDescent="0.2">
      <c r="A1765">
        <v>1763</v>
      </c>
      <c r="B1765" s="1" t="s">
        <v>9846</v>
      </c>
      <c r="C1765" s="1" t="s">
        <v>9847</v>
      </c>
      <c r="D1765" s="2">
        <v>0.97056713337154499</v>
      </c>
      <c r="E1765" t="s">
        <v>9848</v>
      </c>
      <c r="F1765" t="s">
        <v>9849</v>
      </c>
      <c r="G1765" t="s">
        <v>9850</v>
      </c>
      <c r="H1765" t="s">
        <v>9851</v>
      </c>
      <c r="I1765">
        <v>877987</v>
      </c>
      <c r="J1765">
        <v>19085</v>
      </c>
      <c r="K1765">
        <v>509</v>
      </c>
      <c r="L1765">
        <v>0</v>
      </c>
      <c r="M1765">
        <v>764</v>
      </c>
    </row>
    <row r="1766" spans="1:13" ht="51" x14ac:dyDescent="0.2">
      <c r="A1766">
        <v>1764</v>
      </c>
      <c r="B1766" s="1" t="s">
        <v>9852</v>
      </c>
      <c r="C1766" s="1" t="s">
        <v>9852</v>
      </c>
      <c r="D1766" s="2">
        <v>1</v>
      </c>
      <c r="E1766" t="s">
        <v>9853</v>
      </c>
      <c r="F1766" t="s">
        <v>9854</v>
      </c>
      <c r="G1766" t="s">
        <v>9855</v>
      </c>
      <c r="H1766" t="s">
        <v>9856</v>
      </c>
      <c r="I1766">
        <v>88115</v>
      </c>
      <c r="J1766">
        <v>2602</v>
      </c>
      <c r="K1766">
        <v>105</v>
      </c>
      <c r="L1766">
        <v>0</v>
      </c>
      <c r="M1766">
        <v>218</v>
      </c>
    </row>
    <row r="1767" spans="1:13" ht="51" x14ac:dyDescent="0.2">
      <c r="A1767">
        <v>1765</v>
      </c>
      <c r="B1767" s="1" t="s">
        <v>9857</v>
      </c>
      <c r="C1767" s="1" t="s">
        <v>9858</v>
      </c>
      <c r="D1767" s="2">
        <v>0.97621227260334698</v>
      </c>
      <c r="E1767" t="s">
        <v>9859</v>
      </c>
      <c r="F1767" t="s">
        <v>9860</v>
      </c>
      <c r="G1767" t="s">
        <v>9861</v>
      </c>
      <c r="H1767" t="s">
        <v>9862</v>
      </c>
      <c r="I1767">
        <v>112764</v>
      </c>
      <c r="J1767">
        <v>1789</v>
      </c>
      <c r="K1767">
        <v>78</v>
      </c>
      <c r="L1767">
        <v>0</v>
      </c>
      <c r="M1767">
        <v>91</v>
      </c>
    </row>
    <row r="1768" spans="1:13" ht="51" x14ac:dyDescent="0.2">
      <c r="A1768">
        <v>1766</v>
      </c>
      <c r="B1768" s="1" t="s">
        <v>9863</v>
      </c>
      <c r="C1768" s="1" t="s">
        <v>9864</v>
      </c>
      <c r="D1768" s="2">
        <v>0.93635036078737399</v>
      </c>
      <c r="E1768" t="s">
        <v>9865</v>
      </c>
      <c r="F1768" t="s">
        <v>9866</v>
      </c>
      <c r="G1768" t="s">
        <v>9867</v>
      </c>
      <c r="H1768" t="s">
        <v>9868</v>
      </c>
      <c r="I1768">
        <v>75725</v>
      </c>
      <c r="J1768">
        <v>1117</v>
      </c>
      <c r="K1768">
        <v>53</v>
      </c>
      <c r="L1768">
        <v>0</v>
      </c>
      <c r="M1768">
        <v>72</v>
      </c>
    </row>
    <row r="1769" spans="1:13" ht="51" x14ac:dyDescent="0.2">
      <c r="A1769">
        <v>1767</v>
      </c>
      <c r="B1769" s="1" t="s">
        <v>9869</v>
      </c>
      <c r="C1769" s="1" t="s">
        <v>9869</v>
      </c>
      <c r="D1769" s="2">
        <v>1</v>
      </c>
      <c r="E1769" t="s">
        <v>9870</v>
      </c>
      <c r="F1769" t="s">
        <v>9871</v>
      </c>
      <c r="G1769" t="s">
        <v>9872</v>
      </c>
      <c r="H1769" t="s">
        <v>9873</v>
      </c>
      <c r="I1769">
        <v>123629</v>
      </c>
      <c r="J1769">
        <v>1206</v>
      </c>
      <c r="K1769">
        <v>793</v>
      </c>
      <c r="L1769">
        <v>0</v>
      </c>
      <c r="M1769">
        <v>521</v>
      </c>
    </row>
    <row r="1770" spans="1:13" ht="34" x14ac:dyDescent="0.2">
      <c r="A1770">
        <v>1768</v>
      </c>
      <c r="B1770" s="1" t="s">
        <v>9874</v>
      </c>
      <c r="C1770" s="1" t="s">
        <v>9875</v>
      </c>
      <c r="D1770" s="2">
        <v>0.85516280251389498</v>
      </c>
      <c r="E1770" t="s">
        <v>9876</v>
      </c>
      <c r="F1770" t="s">
        <v>9877</v>
      </c>
      <c r="G1770" t="s">
        <v>9878</v>
      </c>
      <c r="H1770" t="s">
        <v>9879</v>
      </c>
      <c r="I1770">
        <v>162393</v>
      </c>
      <c r="J1770">
        <v>2522</v>
      </c>
      <c r="K1770">
        <v>53</v>
      </c>
      <c r="L1770">
        <v>0</v>
      </c>
      <c r="M1770">
        <v>220</v>
      </c>
    </row>
    <row r="1771" spans="1:13" ht="34" x14ac:dyDescent="0.2">
      <c r="A1771">
        <v>1769</v>
      </c>
      <c r="B1771" s="1" t="s">
        <v>9880</v>
      </c>
      <c r="C1771" s="1" t="s">
        <v>9881</v>
      </c>
      <c r="D1771" s="2">
        <v>0.98333333333333295</v>
      </c>
      <c r="E1771" t="s">
        <v>9882</v>
      </c>
      <c r="F1771" t="s">
        <v>9883</v>
      </c>
      <c r="G1771" t="s">
        <v>9884</v>
      </c>
      <c r="H1771" t="s">
        <v>9885</v>
      </c>
      <c r="I1771">
        <v>1076147</v>
      </c>
      <c r="J1771">
        <v>18947</v>
      </c>
      <c r="K1771">
        <v>768</v>
      </c>
      <c r="L1771">
        <v>0</v>
      </c>
      <c r="M1771">
        <v>775</v>
      </c>
    </row>
    <row r="1772" spans="1:13" ht="34" x14ac:dyDescent="0.2">
      <c r="A1772">
        <v>1770</v>
      </c>
      <c r="B1772" s="1" t="s">
        <v>9886</v>
      </c>
      <c r="C1772" s="1" t="s">
        <v>9887</v>
      </c>
      <c r="D1772" s="2">
        <v>0.98684210526315697</v>
      </c>
      <c r="E1772" t="s">
        <v>9888</v>
      </c>
      <c r="F1772" t="s">
        <v>9889</v>
      </c>
      <c r="G1772" t="s">
        <v>9890</v>
      </c>
      <c r="H1772" t="s">
        <v>9891</v>
      </c>
      <c r="I1772">
        <v>1014255</v>
      </c>
      <c r="J1772">
        <v>14692</v>
      </c>
      <c r="K1772">
        <v>1298</v>
      </c>
      <c r="L1772">
        <v>0</v>
      </c>
      <c r="M1772">
        <v>904</v>
      </c>
    </row>
    <row r="1773" spans="1:13" ht="51" x14ac:dyDescent="0.2">
      <c r="A1773">
        <v>1771</v>
      </c>
      <c r="B1773" s="1" t="s">
        <v>9892</v>
      </c>
      <c r="C1773" s="1" t="s">
        <v>9892</v>
      </c>
      <c r="D1773" s="2">
        <v>1</v>
      </c>
      <c r="E1773" t="s">
        <v>9893</v>
      </c>
      <c r="F1773" t="s">
        <v>9894</v>
      </c>
      <c r="G1773" t="s">
        <v>9895</v>
      </c>
      <c r="H1773" t="s">
        <v>9896</v>
      </c>
      <c r="I1773">
        <v>153056</v>
      </c>
      <c r="J1773">
        <v>1229</v>
      </c>
      <c r="K1773">
        <v>187</v>
      </c>
      <c r="L1773">
        <v>0</v>
      </c>
      <c r="M1773">
        <v>76</v>
      </c>
    </row>
    <row r="1774" spans="1:13" ht="51" x14ac:dyDescent="0.2">
      <c r="A1774">
        <v>1772</v>
      </c>
      <c r="B1774" s="1" t="s">
        <v>9897</v>
      </c>
      <c r="C1774" s="1" t="s">
        <v>9898</v>
      </c>
      <c r="D1774" s="2">
        <v>0.97738492206412697</v>
      </c>
      <c r="E1774" t="s">
        <v>9899</v>
      </c>
      <c r="F1774" t="s">
        <v>9900</v>
      </c>
      <c r="G1774" t="s">
        <v>9901</v>
      </c>
      <c r="H1774" t="s">
        <v>9902</v>
      </c>
      <c r="I1774">
        <v>112066</v>
      </c>
      <c r="J1774">
        <v>2185</v>
      </c>
      <c r="K1774">
        <v>86</v>
      </c>
      <c r="L1774">
        <v>0</v>
      </c>
      <c r="M1774">
        <v>195</v>
      </c>
    </row>
    <row r="1775" spans="1:13" ht="51" x14ac:dyDescent="0.2">
      <c r="A1775">
        <v>1773</v>
      </c>
      <c r="B1775" s="1" t="s">
        <v>9903</v>
      </c>
      <c r="C1775" s="1" t="s">
        <v>9904</v>
      </c>
      <c r="D1775" s="2">
        <v>0.97897034506053104</v>
      </c>
      <c r="E1775" t="s">
        <v>9905</v>
      </c>
      <c r="F1775" t="s">
        <v>9906</v>
      </c>
      <c r="G1775" t="s">
        <v>9907</v>
      </c>
      <c r="H1775" t="s">
        <v>9908</v>
      </c>
      <c r="I1775">
        <v>119516</v>
      </c>
      <c r="J1775">
        <v>1406</v>
      </c>
      <c r="K1775">
        <v>70</v>
      </c>
      <c r="L1775">
        <v>0</v>
      </c>
      <c r="M1775">
        <v>163</v>
      </c>
    </row>
    <row r="1776" spans="1:13" ht="34" x14ac:dyDescent="0.2">
      <c r="A1776">
        <v>1774</v>
      </c>
      <c r="B1776" s="1" t="s">
        <v>9909</v>
      </c>
      <c r="C1776" s="1" t="s">
        <v>9909</v>
      </c>
      <c r="D1776" s="2">
        <v>1</v>
      </c>
      <c r="E1776" t="s">
        <v>9910</v>
      </c>
      <c r="F1776" t="s">
        <v>9911</v>
      </c>
      <c r="G1776" t="s">
        <v>9912</v>
      </c>
      <c r="H1776" t="s">
        <v>9913</v>
      </c>
      <c r="I1776">
        <v>121557</v>
      </c>
      <c r="J1776">
        <v>2076</v>
      </c>
      <c r="K1776">
        <v>242</v>
      </c>
      <c r="L1776">
        <v>0</v>
      </c>
      <c r="M1776">
        <v>509</v>
      </c>
    </row>
    <row r="1777" spans="1:13" ht="34" x14ac:dyDescent="0.2">
      <c r="A1777">
        <v>1775</v>
      </c>
      <c r="B1777" s="1" t="s">
        <v>9914</v>
      </c>
      <c r="C1777" s="1" t="s">
        <v>9914</v>
      </c>
      <c r="D1777" s="2">
        <v>1</v>
      </c>
      <c r="E1777" t="s">
        <v>9915</v>
      </c>
      <c r="F1777" t="s">
        <v>9916</v>
      </c>
      <c r="G1777" t="s">
        <v>9917</v>
      </c>
      <c r="H1777" t="s">
        <v>9918</v>
      </c>
      <c r="I1777">
        <v>98551</v>
      </c>
      <c r="J1777">
        <v>1918</v>
      </c>
      <c r="K1777">
        <v>41</v>
      </c>
      <c r="L1777">
        <v>0</v>
      </c>
      <c r="M1777">
        <v>144</v>
      </c>
    </row>
    <row r="1778" spans="1:13" ht="51" x14ac:dyDescent="0.2">
      <c r="A1778">
        <v>1776</v>
      </c>
      <c r="B1778" s="1" t="s">
        <v>9919</v>
      </c>
      <c r="C1778" s="1" t="s">
        <v>9920</v>
      </c>
      <c r="D1778" s="2">
        <v>0.99465240641711195</v>
      </c>
      <c r="E1778" t="s">
        <v>9921</v>
      </c>
      <c r="F1778" t="s">
        <v>9922</v>
      </c>
      <c r="G1778" t="s">
        <v>9923</v>
      </c>
      <c r="H1778" t="s">
        <v>9924</v>
      </c>
      <c r="I1778">
        <v>24296008</v>
      </c>
      <c r="J1778">
        <v>412525</v>
      </c>
      <c r="K1778">
        <v>8443</v>
      </c>
      <c r="L1778">
        <v>0</v>
      </c>
      <c r="M1778">
        <v>6843</v>
      </c>
    </row>
    <row r="1779" spans="1:13" ht="34" x14ac:dyDescent="0.2">
      <c r="A1779">
        <v>1777</v>
      </c>
      <c r="B1779" s="1" t="s">
        <v>9925</v>
      </c>
      <c r="C1779" s="1" t="s">
        <v>9925</v>
      </c>
      <c r="D1779" s="2">
        <v>1</v>
      </c>
      <c r="E1779" t="s">
        <v>9926</v>
      </c>
      <c r="F1779" t="s">
        <v>9927</v>
      </c>
      <c r="G1779" t="s">
        <v>9928</v>
      </c>
      <c r="H1779" t="s">
        <v>9929</v>
      </c>
      <c r="I1779">
        <v>144136</v>
      </c>
      <c r="J1779">
        <v>1668</v>
      </c>
      <c r="K1779">
        <v>378</v>
      </c>
      <c r="L1779">
        <v>0</v>
      </c>
      <c r="M1779">
        <v>264</v>
      </c>
    </row>
    <row r="1780" spans="1:13" ht="34" x14ac:dyDescent="0.2">
      <c r="A1780">
        <v>1778</v>
      </c>
      <c r="B1780" s="1" t="s">
        <v>9930</v>
      </c>
      <c r="C1780" s="1" t="s">
        <v>9930</v>
      </c>
      <c r="D1780" s="2">
        <v>0.999999999999999</v>
      </c>
      <c r="E1780" t="s">
        <v>9931</v>
      </c>
      <c r="F1780" t="s">
        <v>9932</v>
      </c>
      <c r="G1780" t="s">
        <v>9933</v>
      </c>
      <c r="H1780" t="s">
        <v>9934</v>
      </c>
      <c r="I1780">
        <v>64007</v>
      </c>
      <c r="J1780">
        <v>784</v>
      </c>
      <c r="K1780">
        <v>49</v>
      </c>
      <c r="L1780">
        <v>0</v>
      </c>
      <c r="M1780">
        <v>71</v>
      </c>
    </row>
    <row r="1781" spans="1:13" ht="51" x14ac:dyDescent="0.2">
      <c r="A1781">
        <v>1779</v>
      </c>
      <c r="B1781" s="1" t="s">
        <v>9935</v>
      </c>
      <c r="C1781" s="1" t="s">
        <v>9936</v>
      </c>
      <c r="D1781" s="2">
        <v>0.99492385786801996</v>
      </c>
      <c r="E1781" t="s">
        <v>9937</v>
      </c>
      <c r="F1781" t="s">
        <v>9938</v>
      </c>
      <c r="G1781" t="s">
        <v>9939</v>
      </c>
      <c r="H1781" t="s">
        <v>9940</v>
      </c>
      <c r="I1781">
        <v>3856703</v>
      </c>
      <c r="J1781">
        <v>58659</v>
      </c>
      <c r="K1781">
        <v>7014</v>
      </c>
      <c r="L1781">
        <v>0</v>
      </c>
      <c r="M1781">
        <v>9847</v>
      </c>
    </row>
    <row r="1782" spans="1:13" ht="34" x14ac:dyDescent="0.2">
      <c r="A1782">
        <v>1780</v>
      </c>
      <c r="B1782" s="1" t="s">
        <v>9941</v>
      </c>
      <c r="C1782" s="1" t="s">
        <v>9941</v>
      </c>
      <c r="D1782" s="2">
        <v>1</v>
      </c>
      <c r="E1782" t="s">
        <v>9942</v>
      </c>
      <c r="F1782" t="s">
        <v>9943</v>
      </c>
      <c r="G1782" t="s">
        <v>9944</v>
      </c>
      <c r="H1782" t="s">
        <v>9945</v>
      </c>
      <c r="I1782">
        <v>126825</v>
      </c>
      <c r="J1782">
        <v>1816</v>
      </c>
      <c r="K1782">
        <v>108</v>
      </c>
      <c r="L1782">
        <v>0</v>
      </c>
      <c r="M1782">
        <v>161</v>
      </c>
    </row>
    <row r="1783" spans="1:13" ht="51" x14ac:dyDescent="0.2">
      <c r="A1783">
        <v>1781</v>
      </c>
      <c r="B1783" s="1" t="s">
        <v>9946</v>
      </c>
      <c r="C1783" s="1" t="s">
        <v>9947</v>
      </c>
      <c r="D1783" s="2">
        <v>0.99358974358974295</v>
      </c>
      <c r="E1783" t="s">
        <v>9948</v>
      </c>
      <c r="F1783" t="s">
        <v>9949</v>
      </c>
      <c r="G1783" t="s">
        <v>9950</v>
      </c>
      <c r="H1783" t="s">
        <v>9951</v>
      </c>
      <c r="I1783">
        <v>1211056</v>
      </c>
      <c r="J1783">
        <v>29819</v>
      </c>
      <c r="K1783">
        <v>1448</v>
      </c>
      <c r="L1783">
        <v>0</v>
      </c>
      <c r="M1783">
        <v>4142</v>
      </c>
    </row>
    <row r="1784" spans="1:13" ht="34" x14ac:dyDescent="0.2">
      <c r="A1784">
        <v>1782</v>
      </c>
      <c r="B1784" s="1" t="s">
        <v>9952</v>
      </c>
      <c r="C1784" s="1" t="s">
        <v>9953</v>
      </c>
      <c r="D1784" s="2">
        <v>0.97482433590658002</v>
      </c>
      <c r="E1784" t="s">
        <v>9954</v>
      </c>
      <c r="F1784" t="s">
        <v>9955</v>
      </c>
      <c r="G1784" t="s">
        <v>9956</v>
      </c>
      <c r="H1784" t="s">
        <v>9957</v>
      </c>
      <c r="I1784">
        <v>1863</v>
      </c>
      <c r="J1784">
        <v>19</v>
      </c>
      <c r="K1784">
        <v>0</v>
      </c>
      <c r="L1784">
        <v>0</v>
      </c>
      <c r="M1784">
        <v>0</v>
      </c>
    </row>
    <row r="1785" spans="1:13" ht="51" x14ac:dyDescent="0.2">
      <c r="A1785">
        <v>1783</v>
      </c>
      <c r="B1785" s="1" t="s">
        <v>9958</v>
      </c>
      <c r="C1785" s="1" t="s">
        <v>9959</v>
      </c>
      <c r="D1785" s="2">
        <v>0.99224806201550397</v>
      </c>
      <c r="E1785" t="s">
        <v>9960</v>
      </c>
      <c r="F1785" t="s">
        <v>9961</v>
      </c>
      <c r="G1785" t="s">
        <v>9962</v>
      </c>
      <c r="H1785" t="s">
        <v>9963</v>
      </c>
      <c r="I1785">
        <v>270946</v>
      </c>
      <c r="J1785">
        <v>2708</v>
      </c>
      <c r="K1785">
        <v>103</v>
      </c>
      <c r="L1785">
        <v>0</v>
      </c>
      <c r="M1785">
        <v>191</v>
      </c>
    </row>
    <row r="1786" spans="1:13" ht="51" x14ac:dyDescent="0.2">
      <c r="A1786">
        <v>1784</v>
      </c>
      <c r="B1786" s="1" t="s">
        <v>9964</v>
      </c>
      <c r="C1786" s="1" t="s">
        <v>9964</v>
      </c>
      <c r="D1786" s="2">
        <v>1</v>
      </c>
      <c r="E1786" t="s">
        <v>9965</v>
      </c>
      <c r="F1786" t="s">
        <v>9966</v>
      </c>
      <c r="G1786" t="s">
        <v>9967</v>
      </c>
      <c r="H1786" t="s">
        <v>9968</v>
      </c>
      <c r="I1786">
        <v>100766</v>
      </c>
      <c r="J1786">
        <v>1069</v>
      </c>
      <c r="K1786">
        <v>185</v>
      </c>
      <c r="L1786">
        <v>0</v>
      </c>
      <c r="M1786">
        <v>160</v>
      </c>
    </row>
    <row r="1787" spans="1:13" ht="68" x14ac:dyDescent="0.2">
      <c r="A1787">
        <v>1785</v>
      </c>
      <c r="B1787" s="1" t="s">
        <v>9969</v>
      </c>
      <c r="C1787" s="1" t="s">
        <v>9970</v>
      </c>
      <c r="D1787" s="2">
        <v>0.96612789048613701</v>
      </c>
      <c r="E1787" t="s">
        <v>9971</v>
      </c>
      <c r="F1787" t="s">
        <v>9972</v>
      </c>
      <c r="G1787" t="s">
        <v>9973</v>
      </c>
      <c r="H1787" t="s">
        <v>9974</v>
      </c>
      <c r="I1787">
        <v>4011</v>
      </c>
      <c r="J1787">
        <v>61</v>
      </c>
      <c r="K1787">
        <v>6</v>
      </c>
      <c r="L1787">
        <v>0</v>
      </c>
      <c r="M1787">
        <v>4</v>
      </c>
    </row>
    <row r="1788" spans="1:13" ht="51" x14ac:dyDescent="0.2">
      <c r="A1788">
        <v>1786</v>
      </c>
      <c r="B1788" s="1" t="s">
        <v>9975</v>
      </c>
      <c r="C1788" s="1" t="s">
        <v>9976</v>
      </c>
      <c r="D1788" s="2">
        <v>0.96000634717038502</v>
      </c>
      <c r="E1788" t="s">
        <v>9977</v>
      </c>
      <c r="F1788" t="s">
        <v>9978</v>
      </c>
      <c r="G1788" t="s">
        <v>9979</v>
      </c>
      <c r="H1788" t="s">
        <v>9980</v>
      </c>
      <c r="I1788">
        <v>156853</v>
      </c>
      <c r="J1788">
        <v>2461</v>
      </c>
      <c r="K1788">
        <v>290</v>
      </c>
      <c r="L1788">
        <v>0</v>
      </c>
      <c r="M1788">
        <v>346</v>
      </c>
    </row>
    <row r="1789" spans="1:13" ht="51" x14ac:dyDescent="0.2">
      <c r="A1789">
        <v>1787</v>
      </c>
      <c r="B1789" s="1" t="s">
        <v>9981</v>
      </c>
      <c r="C1789" s="1" t="s">
        <v>9982</v>
      </c>
      <c r="D1789" s="2">
        <v>0.99130434782608701</v>
      </c>
      <c r="E1789" t="s">
        <v>9983</v>
      </c>
      <c r="F1789" t="s">
        <v>9984</v>
      </c>
      <c r="G1789" t="s">
        <v>9985</v>
      </c>
      <c r="H1789" t="s">
        <v>9986</v>
      </c>
      <c r="I1789">
        <v>844646</v>
      </c>
      <c r="J1789">
        <v>9489</v>
      </c>
      <c r="K1789">
        <v>921</v>
      </c>
      <c r="L1789">
        <v>0</v>
      </c>
      <c r="M1789">
        <v>2990</v>
      </c>
    </row>
    <row r="1790" spans="1:13" ht="51" x14ac:dyDescent="0.2">
      <c r="A1790">
        <v>1788</v>
      </c>
      <c r="B1790" s="1" t="s">
        <v>9987</v>
      </c>
      <c r="C1790" s="1" t="s">
        <v>9988</v>
      </c>
      <c r="D1790" s="2">
        <v>0.99206336658509697</v>
      </c>
      <c r="F1790" t="s">
        <v>9989</v>
      </c>
      <c r="G1790" t="s">
        <v>9990</v>
      </c>
      <c r="H1790" t="s">
        <v>9991</v>
      </c>
      <c r="I1790">
        <v>862</v>
      </c>
      <c r="J1790">
        <v>7</v>
      </c>
      <c r="K1790">
        <v>0</v>
      </c>
      <c r="L1790">
        <v>0</v>
      </c>
      <c r="M1790">
        <v>1</v>
      </c>
    </row>
    <row r="1791" spans="1:13" ht="68" x14ac:dyDescent="0.2">
      <c r="A1791">
        <v>1789</v>
      </c>
      <c r="B1791" s="1" t="s">
        <v>9992</v>
      </c>
      <c r="C1791" s="1" t="s">
        <v>9993</v>
      </c>
      <c r="D1791" s="2">
        <v>0.915936610517047</v>
      </c>
      <c r="E1791" t="s">
        <v>9994</v>
      </c>
      <c r="F1791" t="s">
        <v>9995</v>
      </c>
      <c r="G1791" t="s">
        <v>9996</v>
      </c>
      <c r="H1791" t="s">
        <v>9997</v>
      </c>
      <c r="I1791">
        <v>49595</v>
      </c>
      <c r="J1791">
        <v>536</v>
      </c>
      <c r="K1791">
        <v>47</v>
      </c>
      <c r="L1791">
        <v>0</v>
      </c>
      <c r="M1791">
        <v>31</v>
      </c>
    </row>
    <row r="1792" spans="1:13" ht="51" x14ac:dyDescent="0.2">
      <c r="A1792">
        <v>1790</v>
      </c>
      <c r="B1792" s="1" t="s">
        <v>9998</v>
      </c>
      <c r="C1792" s="1" t="s">
        <v>9998</v>
      </c>
      <c r="D1792" s="2">
        <v>0.999999999999999</v>
      </c>
      <c r="E1792" t="s">
        <v>9999</v>
      </c>
      <c r="F1792" t="s">
        <v>10000</v>
      </c>
      <c r="G1792" t="s">
        <v>10001</v>
      </c>
      <c r="H1792" t="s">
        <v>10002</v>
      </c>
      <c r="I1792">
        <v>277435</v>
      </c>
      <c r="J1792">
        <v>4071</v>
      </c>
      <c r="K1792">
        <v>101</v>
      </c>
      <c r="L1792">
        <v>0</v>
      </c>
      <c r="M1792">
        <v>256</v>
      </c>
    </row>
    <row r="1793" spans="1:13" ht="17" x14ac:dyDescent="0.2">
      <c r="A1793">
        <v>1791</v>
      </c>
      <c r="B1793" s="1" t="s">
        <v>10003</v>
      </c>
      <c r="C1793" s="1" t="s">
        <v>10003</v>
      </c>
      <c r="D1793" s="2">
        <v>0.999999999999999</v>
      </c>
      <c r="E1793" t="s">
        <v>10004</v>
      </c>
      <c r="F1793" t="s">
        <v>10005</v>
      </c>
      <c r="G1793" t="s">
        <v>10006</v>
      </c>
      <c r="H1793" t="s">
        <v>10007</v>
      </c>
      <c r="I1793">
        <v>1094271</v>
      </c>
      <c r="J1793">
        <v>26152</v>
      </c>
      <c r="K1793">
        <v>514</v>
      </c>
      <c r="L1793">
        <v>0</v>
      </c>
      <c r="M1793">
        <v>1045</v>
      </c>
    </row>
    <row r="1794" spans="1:13" ht="34" x14ac:dyDescent="0.2">
      <c r="A1794">
        <v>1792</v>
      </c>
      <c r="B1794" s="1" t="s">
        <v>10008</v>
      </c>
      <c r="C1794" s="1" t="s">
        <v>10009</v>
      </c>
      <c r="D1794" s="2">
        <v>0.99137931034482696</v>
      </c>
      <c r="E1794" t="s">
        <v>10010</v>
      </c>
      <c r="F1794" t="s">
        <v>10011</v>
      </c>
      <c r="G1794" t="s">
        <v>10012</v>
      </c>
      <c r="H1794" t="s">
        <v>10013</v>
      </c>
      <c r="I1794">
        <v>4803112</v>
      </c>
      <c r="J1794">
        <v>3653</v>
      </c>
      <c r="K1794">
        <v>223</v>
      </c>
      <c r="L1794">
        <v>0</v>
      </c>
      <c r="M1794">
        <v>454</v>
      </c>
    </row>
    <row r="1795" spans="1:13" ht="68" x14ac:dyDescent="0.2">
      <c r="A1795">
        <v>1793</v>
      </c>
      <c r="B1795" s="1" t="s">
        <v>10014</v>
      </c>
      <c r="C1795" s="1" t="s">
        <v>10014</v>
      </c>
      <c r="D1795" s="2">
        <v>1</v>
      </c>
      <c r="E1795" t="s">
        <v>10015</v>
      </c>
      <c r="F1795" t="s">
        <v>10016</v>
      </c>
      <c r="G1795" t="s">
        <v>10017</v>
      </c>
      <c r="H1795" t="s">
        <v>10018</v>
      </c>
      <c r="I1795">
        <v>156508</v>
      </c>
      <c r="J1795">
        <v>2362</v>
      </c>
      <c r="K1795">
        <v>218</v>
      </c>
      <c r="L1795">
        <v>0</v>
      </c>
      <c r="M1795">
        <v>149</v>
      </c>
    </row>
    <row r="1796" spans="1:13" ht="51" x14ac:dyDescent="0.2">
      <c r="A1796">
        <v>1794</v>
      </c>
      <c r="B1796" s="1" t="s">
        <v>10019</v>
      </c>
      <c r="C1796" s="1" t="s">
        <v>10019</v>
      </c>
      <c r="D1796" s="2">
        <v>1</v>
      </c>
      <c r="E1796" t="s">
        <v>10020</v>
      </c>
      <c r="F1796" t="s">
        <v>10021</v>
      </c>
      <c r="G1796" t="s">
        <v>10022</v>
      </c>
      <c r="H1796" t="s">
        <v>10023</v>
      </c>
      <c r="I1796">
        <v>106209</v>
      </c>
      <c r="J1796">
        <v>1320</v>
      </c>
      <c r="K1796">
        <v>86</v>
      </c>
      <c r="L1796">
        <v>0</v>
      </c>
      <c r="M1796">
        <v>175</v>
      </c>
    </row>
    <row r="1797" spans="1:13" ht="51" x14ac:dyDescent="0.2">
      <c r="A1797">
        <v>1795</v>
      </c>
      <c r="B1797" s="1" t="s">
        <v>10024</v>
      </c>
      <c r="C1797" s="1" t="s">
        <v>10024</v>
      </c>
      <c r="D1797" s="2">
        <v>1</v>
      </c>
      <c r="E1797" t="s">
        <v>10025</v>
      </c>
      <c r="F1797" t="s">
        <v>10026</v>
      </c>
      <c r="G1797" t="s">
        <v>10027</v>
      </c>
      <c r="H1797" t="s">
        <v>10028</v>
      </c>
      <c r="I1797">
        <v>55502</v>
      </c>
      <c r="J1797">
        <v>1096</v>
      </c>
      <c r="K1797">
        <v>14</v>
      </c>
      <c r="L1797">
        <v>0</v>
      </c>
      <c r="M1797">
        <v>55</v>
      </c>
    </row>
    <row r="1798" spans="1:13" ht="51" x14ac:dyDescent="0.2">
      <c r="A1798">
        <v>1796</v>
      </c>
      <c r="B1798" s="1" t="s">
        <v>10029</v>
      </c>
      <c r="C1798" s="1" t="s">
        <v>10029</v>
      </c>
      <c r="D1798" s="2">
        <v>1</v>
      </c>
      <c r="E1798" t="s">
        <v>10030</v>
      </c>
      <c r="F1798" t="s">
        <v>10031</v>
      </c>
      <c r="G1798" t="s">
        <v>10032</v>
      </c>
      <c r="H1798" t="s">
        <v>10033</v>
      </c>
      <c r="I1798">
        <v>194476</v>
      </c>
      <c r="J1798">
        <v>3424</v>
      </c>
      <c r="K1798">
        <v>32</v>
      </c>
      <c r="L1798">
        <v>0</v>
      </c>
      <c r="M1798">
        <v>147</v>
      </c>
    </row>
    <row r="1799" spans="1:13" ht="34" x14ac:dyDescent="0.2">
      <c r="A1799">
        <v>1797</v>
      </c>
      <c r="B1799" s="1" t="s">
        <v>10034</v>
      </c>
      <c r="C1799" s="1" t="s">
        <v>10035</v>
      </c>
      <c r="D1799" s="2">
        <v>0.96455915416481997</v>
      </c>
      <c r="E1799" t="s">
        <v>10036</v>
      </c>
      <c r="F1799" t="s">
        <v>10037</v>
      </c>
      <c r="G1799" t="s">
        <v>10038</v>
      </c>
      <c r="H1799" t="s">
        <v>10039</v>
      </c>
      <c r="I1799">
        <v>98062</v>
      </c>
      <c r="J1799">
        <v>1682</v>
      </c>
      <c r="K1799">
        <v>66</v>
      </c>
      <c r="L1799">
        <v>0</v>
      </c>
      <c r="M1799">
        <v>88</v>
      </c>
    </row>
    <row r="1800" spans="1:13" ht="51" x14ac:dyDescent="0.2">
      <c r="A1800">
        <v>1798</v>
      </c>
      <c r="B1800" s="1" t="s">
        <v>10040</v>
      </c>
      <c r="C1800" s="1" t="s">
        <v>10041</v>
      </c>
      <c r="D1800" s="2">
        <v>0.99484536082474195</v>
      </c>
      <c r="E1800" t="s">
        <v>10042</v>
      </c>
      <c r="F1800" t="s">
        <v>10043</v>
      </c>
      <c r="G1800" t="s">
        <v>10044</v>
      </c>
      <c r="H1800" t="s">
        <v>10045</v>
      </c>
      <c r="I1800">
        <v>876612</v>
      </c>
      <c r="J1800">
        <v>22691</v>
      </c>
      <c r="K1800">
        <v>1251</v>
      </c>
      <c r="L1800">
        <v>0</v>
      </c>
      <c r="M1800">
        <v>6872</v>
      </c>
    </row>
    <row r="1801" spans="1:13" ht="51" x14ac:dyDescent="0.2">
      <c r="A1801">
        <v>1799</v>
      </c>
      <c r="B1801" s="1" t="s">
        <v>10046</v>
      </c>
      <c r="C1801" s="1" t="s">
        <v>10046</v>
      </c>
      <c r="D1801" s="2">
        <v>1</v>
      </c>
      <c r="E1801" t="s">
        <v>10047</v>
      </c>
      <c r="F1801" t="s">
        <v>10048</v>
      </c>
      <c r="G1801" t="s">
        <v>10049</v>
      </c>
      <c r="H1801" t="s">
        <v>10050</v>
      </c>
      <c r="I1801">
        <v>67663</v>
      </c>
      <c r="J1801">
        <v>1051</v>
      </c>
      <c r="K1801">
        <v>45</v>
      </c>
      <c r="L1801">
        <v>0</v>
      </c>
      <c r="M1801">
        <v>55</v>
      </c>
    </row>
    <row r="1802" spans="1:13" ht="51" x14ac:dyDescent="0.2">
      <c r="A1802">
        <v>1800</v>
      </c>
      <c r="B1802" s="1" t="s">
        <v>10051</v>
      </c>
      <c r="C1802" s="1" t="s">
        <v>10051</v>
      </c>
      <c r="D1802" s="2">
        <v>1</v>
      </c>
      <c r="E1802" t="s">
        <v>10052</v>
      </c>
      <c r="F1802" t="s">
        <v>10053</v>
      </c>
      <c r="G1802" t="s">
        <v>10054</v>
      </c>
      <c r="H1802" t="s">
        <v>10055</v>
      </c>
      <c r="I1802">
        <v>446791</v>
      </c>
      <c r="J1802">
        <v>6293</v>
      </c>
      <c r="K1802">
        <v>299</v>
      </c>
      <c r="L1802">
        <v>0</v>
      </c>
      <c r="M1802">
        <v>517</v>
      </c>
    </row>
    <row r="1803" spans="1:13" ht="34" x14ac:dyDescent="0.2">
      <c r="A1803">
        <v>1801</v>
      </c>
      <c r="B1803" s="1" t="s">
        <v>10056</v>
      </c>
      <c r="C1803" s="1" t="s">
        <v>10057</v>
      </c>
      <c r="D1803" s="2">
        <v>0.98305084745762705</v>
      </c>
      <c r="E1803" t="s">
        <v>10058</v>
      </c>
      <c r="F1803" t="s">
        <v>10059</v>
      </c>
      <c r="G1803" t="s">
        <v>10060</v>
      </c>
      <c r="H1803" t="s">
        <v>10061</v>
      </c>
      <c r="I1803">
        <v>1206783</v>
      </c>
      <c r="J1803">
        <v>21556</v>
      </c>
      <c r="K1803">
        <v>525</v>
      </c>
      <c r="L1803">
        <v>0</v>
      </c>
      <c r="M1803">
        <v>534</v>
      </c>
    </row>
    <row r="1804" spans="1:13" ht="34" x14ac:dyDescent="0.2">
      <c r="A1804">
        <v>1802</v>
      </c>
      <c r="B1804" s="1" t="s">
        <v>10062</v>
      </c>
      <c r="C1804" s="1" t="s">
        <v>10062</v>
      </c>
      <c r="D1804" s="2">
        <v>1</v>
      </c>
      <c r="E1804" t="s">
        <v>10063</v>
      </c>
      <c r="F1804" t="s">
        <v>10064</v>
      </c>
      <c r="G1804" t="s">
        <v>10065</v>
      </c>
      <c r="H1804" t="s">
        <v>10066</v>
      </c>
      <c r="I1804">
        <v>103109</v>
      </c>
      <c r="J1804">
        <v>1499</v>
      </c>
      <c r="K1804">
        <v>62</v>
      </c>
      <c r="L1804">
        <v>0</v>
      </c>
      <c r="M1804">
        <v>157</v>
      </c>
    </row>
    <row r="1805" spans="1:13" ht="51" x14ac:dyDescent="0.2">
      <c r="A1805">
        <v>1803</v>
      </c>
      <c r="B1805" s="1" t="s">
        <v>10067</v>
      </c>
      <c r="C1805" s="1" t="s">
        <v>10067</v>
      </c>
      <c r="D1805" s="2">
        <v>0.999999999999999</v>
      </c>
      <c r="E1805" t="s">
        <v>10068</v>
      </c>
      <c r="F1805" t="s">
        <v>10069</v>
      </c>
      <c r="G1805" t="s">
        <v>10070</v>
      </c>
      <c r="H1805" t="s">
        <v>10071</v>
      </c>
      <c r="I1805">
        <v>54866</v>
      </c>
      <c r="J1805">
        <v>663</v>
      </c>
      <c r="K1805">
        <v>23</v>
      </c>
      <c r="L1805">
        <v>0</v>
      </c>
      <c r="M1805">
        <v>40</v>
      </c>
    </row>
    <row r="1806" spans="1:13" ht="34" x14ac:dyDescent="0.2">
      <c r="A1806">
        <v>1804</v>
      </c>
      <c r="B1806" s="1" t="s">
        <v>10072</v>
      </c>
      <c r="C1806" s="1" t="s">
        <v>10072</v>
      </c>
      <c r="D1806" s="2">
        <v>0.999999999999999</v>
      </c>
      <c r="E1806" t="s">
        <v>10073</v>
      </c>
      <c r="F1806" t="s">
        <v>10074</v>
      </c>
      <c r="G1806" t="s">
        <v>10075</v>
      </c>
      <c r="H1806" t="s">
        <v>10076</v>
      </c>
      <c r="I1806">
        <v>88463</v>
      </c>
      <c r="J1806">
        <v>1464</v>
      </c>
      <c r="K1806">
        <v>51</v>
      </c>
      <c r="L1806">
        <v>0</v>
      </c>
      <c r="M1806">
        <v>100</v>
      </c>
    </row>
    <row r="1807" spans="1:13" ht="68" x14ac:dyDescent="0.2">
      <c r="A1807">
        <v>1805</v>
      </c>
      <c r="B1807" s="1" t="s">
        <v>10077</v>
      </c>
      <c r="C1807" s="1" t="s">
        <v>10078</v>
      </c>
      <c r="D1807" s="2">
        <v>0.99037982159573001</v>
      </c>
      <c r="E1807" t="s">
        <v>10079</v>
      </c>
      <c r="F1807" t="s">
        <v>10080</v>
      </c>
      <c r="G1807" t="s">
        <v>10081</v>
      </c>
      <c r="H1807" t="s">
        <v>10082</v>
      </c>
      <c r="I1807">
        <v>234377</v>
      </c>
      <c r="J1807">
        <v>2334</v>
      </c>
      <c r="K1807">
        <v>75</v>
      </c>
      <c r="L1807">
        <v>0</v>
      </c>
      <c r="M1807">
        <v>181</v>
      </c>
    </row>
    <row r="1808" spans="1:13" ht="34" x14ac:dyDescent="0.2">
      <c r="A1808">
        <v>1806</v>
      </c>
      <c r="B1808" s="1" t="s">
        <v>10083</v>
      </c>
      <c r="C1808" s="1" t="s">
        <v>10083</v>
      </c>
      <c r="D1808" s="2">
        <v>1</v>
      </c>
      <c r="E1808" t="s">
        <v>10084</v>
      </c>
      <c r="F1808" t="s">
        <v>10085</v>
      </c>
      <c r="G1808" t="s">
        <v>10086</v>
      </c>
      <c r="H1808" t="s">
        <v>10087</v>
      </c>
      <c r="I1808">
        <v>56938</v>
      </c>
      <c r="J1808">
        <v>707</v>
      </c>
      <c r="K1808">
        <v>47</v>
      </c>
      <c r="L1808">
        <v>0</v>
      </c>
      <c r="M1808">
        <v>60</v>
      </c>
    </row>
    <row r="1809" spans="1:13" ht="51" x14ac:dyDescent="0.2">
      <c r="A1809">
        <v>1807</v>
      </c>
      <c r="B1809" s="1" t="s">
        <v>10088</v>
      </c>
      <c r="C1809" s="1" t="s">
        <v>10088</v>
      </c>
      <c r="D1809" s="2">
        <v>0.999999999999999</v>
      </c>
      <c r="E1809" t="s">
        <v>10089</v>
      </c>
      <c r="F1809" t="s">
        <v>10090</v>
      </c>
      <c r="G1809" t="s">
        <v>10091</v>
      </c>
      <c r="H1809" t="s">
        <v>10092</v>
      </c>
      <c r="I1809">
        <v>128918</v>
      </c>
      <c r="J1809">
        <v>1719</v>
      </c>
      <c r="K1809">
        <v>102</v>
      </c>
      <c r="L1809">
        <v>0</v>
      </c>
      <c r="M1809">
        <v>251</v>
      </c>
    </row>
    <row r="1810" spans="1:13" ht="51" x14ac:dyDescent="0.2">
      <c r="A1810">
        <v>1808</v>
      </c>
      <c r="B1810" s="1" t="s">
        <v>10093</v>
      </c>
      <c r="C1810" s="1" t="s">
        <v>10093</v>
      </c>
      <c r="D1810" s="2">
        <v>1</v>
      </c>
      <c r="E1810" t="s">
        <v>10094</v>
      </c>
      <c r="F1810" t="s">
        <v>10095</v>
      </c>
      <c r="G1810" t="s">
        <v>10096</v>
      </c>
      <c r="H1810" t="s">
        <v>10097</v>
      </c>
      <c r="I1810">
        <v>42865</v>
      </c>
      <c r="J1810">
        <v>604</v>
      </c>
      <c r="K1810">
        <v>33</v>
      </c>
      <c r="L1810">
        <v>0</v>
      </c>
      <c r="M1810">
        <v>79</v>
      </c>
    </row>
    <row r="1811" spans="1:13" ht="51" x14ac:dyDescent="0.2">
      <c r="A1811">
        <v>1809</v>
      </c>
      <c r="B1811" s="1" t="s">
        <v>10098</v>
      </c>
      <c r="C1811" s="1" t="s">
        <v>10098</v>
      </c>
      <c r="D1811" s="2">
        <v>0.999999999999999</v>
      </c>
      <c r="E1811" t="s">
        <v>10099</v>
      </c>
      <c r="F1811" t="s">
        <v>10100</v>
      </c>
      <c r="G1811" t="s">
        <v>10101</v>
      </c>
      <c r="H1811" t="s">
        <v>10102</v>
      </c>
      <c r="I1811">
        <v>115968</v>
      </c>
      <c r="J1811">
        <v>1544</v>
      </c>
      <c r="K1811">
        <v>226</v>
      </c>
      <c r="L1811">
        <v>0</v>
      </c>
      <c r="M1811">
        <v>463</v>
      </c>
    </row>
    <row r="1812" spans="1:13" ht="34" x14ac:dyDescent="0.2">
      <c r="A1812">
        <v>1810</v>
      </c>
      <c r="B1812" s="1" t="s">
        <v>10103</v>
      </c>
      <c r="C1812" s="1" t="s">
        <v>10104</v>
      </c>
      <c r="D1812" s="2">
        <v>0.96460176991150404</v>
      </c>
      <c r="E1812" t="s">
        <v>10105</v>
      </c>
      <c r="F1812" t="s">
        <v>10106</v>
      </c>
      <c r="G1812" t="s">
        <v>10107</v>
      </c>
      <c r="H1812" t="s">
        <v>10108</v>
      </c>
      <c r="I1812">
        <v>142562</v>
      </c>
      <c r="J1812">
        <v>1809</v>
      </c>
      <c r="K1812">
        <v>477</v>
      </c>
      <c r="L1812">
        <v>0</v>
      </c>
      <c r="M1812">
        <v>279</v>
      </c>
    </row>
    <row r="1813" spans="1:13" ht="68" x14ac:dyDescent="0.2">
      <c r="A1813">
        <v>1811</v>
      </c>
      <c r="B1813" s="1" t="s">
        <v>10109</v>
      </c>
      <c r="C1813" s="1" t="s">
        <v>10110</v>
      </c>
      <c r="D1813" s="2">
        <v>0.79941461667083002</v>
      </c>
      <c r="E1813" t="s">
        <v>10111</v>
      </c>
      <c r="F1813" t="s">
        <v>10112</v>
      </c>
      <c r="G1813" t="s">
        <v>10113</v>
      </c>
      <c r="H1813" t="s">
        <v>10114</v>
      </c>
      <c r="I1813">
        <v>141304</v>
      </c>
      <c r="J1813">
        <v>1480</v>
      </c>
      <c r="K1813">
        <v>455</v>
      </c>
      <c r="L1813">
        <v>0</v>
      </c>
      <c r="M1813">
        <v>285</v>
      </c>
    </row>
    <row r="1814" spans="1:13" ht="34" x14ac:dyDescent="0.2">
      <c r="A1814">
        <v>1812</v>
      </c>
      <c r="B1814" s="1" t="s">
        <v>10115</v>
      </c>
      <c r="C1814" s="1" t="s">
        <v>10116</v>
      </c>
      <c r="D1814" s="2">
        <v>0.98648648648648596</v>
      </c>
      <c r="E1814" t="s">
        <v>10117</v>
      </c>
      <c r="F1814" t="s">
        <v>10118</v>
      </c>
      <c r="G1814" t="s">
        <v>10119</v>
      </c>
      <c r="H1814" t="s">
        <v>10120</v>
      </c>
      <c r="I1814">
        <v>5349104</v>
      </c>
      <c r="J1814">
        <v>49670</v>
      </c>
      <c r="K1814">
        <v>12499</v>
      </c>
      <c r="L1814">
        <v>0</v>
      </c>
      <c r="M1814">
        <v>19907</v>
      </c>
    </row>
    <row r="1815" spans="1:13" ht="51" x14ac:dyDescent="0.2">
      <c r="A1815">
        <v>1813</v>
      </c>
      <c r="B1815" s="1" t="s">
        <v>10121</v>
      </c>
      <c r="C1815" s="1" t="s">
        <v>10121</v>
      </c>
      <c r="D1815" s="2">
        <v>1</v>
      </c>
      <c r="E1815" t="s">
        <v>10122</v>
      </c>
      <c r="F1815" t="s">
        <v>10123</v>
      </c>
      <c r="G1815" t="s">
        <v>10124</v>
      </c>
      <c r="H1815" t="s">
        <v>10125</v>
      </c>
      <c r="I1815">
        <v>321933</v>
      </c>
      <c r="J1815">
        <v>3410</v>
      </c>
      <c r="K1815">
        <v>118</v>
      </c>
      <c r="L1815">
        <v>0</v>
      </c>
      <c r="M1815">
        <v>173</v>
      </c>
    </row>
    <row r="1816" spans="1:13" ht="51" x14ac:dyDescent="0.2">
      <c r="A1816">
        <v>1814</v>
      </c>
      <c r="B1816" s="1" t="s">
        <v>10126</v>
      </c>
      <c r="C1816" s="1" t="s">
        <v>10127</v>
      </c>
      <c r="D1816" s="2">
        <v>0.84360238249846398</v>
      </c>
      <c r="E1816" t="s">
        <v>10128</v>
      </c>
      <c r="F1816" t="s">
        <v>10129</v>
      </c>
      <c r="G1816" t="s">
        <v>10130</v>
      </c>
      <c r="H1816" t="s">
        <v>10131</v>
      </c>
      <c r="I1816">
        <v>221130</v>
      </c>
      <c r="J1816">
        <v>4860</v>
      </c>
      <c r="K1816">
        <v>41</v>
      </c>
      <c r="L1816">
        <v>0</v>
      </c>
      <c r="M1816">
        <v>246</v>
      </c>
    </row>
    <row r="1817" spans="1:13" ht="34" x14ac:dyDescent="0.2">
      <c r="A1817">
        <v>1815</v>
      </c>
      <c r="B1817" s="1" t="s">
        <v>10132</v>
      </c>
      <c r="C1817" s="1" t="s">
        <v>10133</v>
      </c>
      <c r="D1817" s="2">
        <v>0.68399338052577896</v>
      </c>
      <c r="E1817" t="s">
        <v>10134</v>
      </c>
      <c r="F1817" t="s">
        <v>10135</v>
      </c>
      <c r="G1817" t="s">
        <v>10136</v>
      </c>
      <c r="H1817" t="s">
        <v>10137</v>
      </c>
      <c r="I1817">
        <v>93516</v>
      </c>
      <c r="J1817">
        <v>755</v>
      </c>
      <c r="K1817">
        <v>52</v>
      </c>
      <c r="L1817">
        <v>0</v>
      </c>
      <c r="M1817">
        <v>65</v>
      </c>
    </row>
    <row r="1818" spans="1:13" ht="51" x14ac:dyDescent="0.2">
      <c r="A1818">
        <v>1816</v>
      </c>
      <c r="B1818" s="1" t="s">
        <v>10138</v>
      </c>
      <c r="C1818" s="1" t="s">
        <v>10139</v>
      </c>
      <c r="D1818" s="2">
        <v>0.97710239983418901</v>
      </c>
      <c r="E1818" t="s">
        <v>10140</v>
      </c>
      <c r="F1818" t="s">
        <v>10141</v>
      </c>
      <c r="G1818" t="s">
        <v>10142</v>
      </c>
      <c r="H1818" t="s">
        <v>10143</v>
      </c>
      <c r="I1818">
        <v>2576828</v>
      </c>
      <c r="J1818">
        <v>72576</v>
      </c>
      <c r="K1818">
        <v>1610</v>
      </c>
      <c r="L1818">
        <v>0</v>
      </c>
      <c r="M1818">
        <v>3884</v>
      </c>
    </row>
    <row r="1819" spans="1:13" ht="51" x14ac:dyDescent="0.2">
      <c r="A1819">
        <v>1817</v>
      </c>
      <c r="B1819" s="1" t="s">
        <v>10144</v>
      </c>
      <c r="C1819" s="1" t="s">
        <v>10144</v>
      </c>
      <c r="D1819" s="2">
        <v>1</v>
      </c>
      <c r="E1819" t="s">
        <v>10145</v>
      </c>
      <c r="F1819" t="s">
        <v>10146</v>
      </c>
      <c r="G1819" t="s">
        <v>10147</v>
      </c>
      <c r="H1819" t="s">
        <v>10148</v>
      </c>
      <c r="I1819">
        <v>64940</v>
      </c>
      <c r="J1819">
        <v>815</v>
      </c>
      <c r="K1819">
        <v>26</v>
      </c>
      <c r="L1819">
        <v>0</v>
      </c>
      <c r="M1819">
        <v>68</v>
      </c>
    </row>
    <row r="1820" spans="1:13" ht="51" x14ac:dyDescent="0.2">
      <c r="A1820">
        <v>1818</v>
      </c>
      <c r="B1820" s="1" t="s">
        <v>10149</v>
      </c>
      <c r="C1820" s="1" t="s">
        <v>10150</v>
      </c>
      <c r="D1820" s="2">
        <v>0.99459459459459398</v>
      </c>
      <c r="E1820" t="s">
        <v>10151</v>
      </c>
      <c r="F1820" t="s">
        <v>10152</v>
      </c>
      <c r="G1820" t="s">
        <v>10153</v>
      </c>
      <c r="H1820" t="s">
        <v>10154</v>
      </c>
      <c r="I1820">
        <v>2086192</v>
      </c>
      <c r="J1820">
        <v>30444</v>
      </c>
      <c r="K1820">
        <v>991</v>
      </c>
      <c r="L1820">
        <v>0</v>
      </c>
      <c r="M1820">
        <v>1634</v>
      </c>
    </row>
    <row r="1821" spans="1:13" ht="51" x14ac:dyDescent="0.2">
      <c r="A1821">
        <v>1819</v>
      </c>
      <c r="B1821" s="1" t="s">
        <v>10155</v>
      </c>
      <c r="C1821" s="1" t="s">
        <v>10155</v>
      </c>
      <c r="D1821" s="2">
        <v>0.999999999999999</v>
      </c>
      <c r="E1821" t="s">
        <v>10156</v>
      </c>
      <c r="F1821" t="s">
        <v>10157</v>
      </c>
      <c r="G1821" t="s">
        <v>10158</v>
      </c>
      <c r="H1821" t="s">
        <v>10159</v>
      </c>
      <c r="I1821">
        <v>104239</v>
      </c>
      <c r="J1821">
        <v>1999</v>
      </c>
      <c r="K1821">
        <v>170</v>
      </c>
      <c r="L1821">
        <v>0</v>
      </c>
      <c r="M1821">
        <v>155</v>
      </c>
    </row>
    <row r="1822" spans="1:13" ht="51" x14ac:dyDescent="0.2">
      <c r="A1822">
        <v>1820</v>
      </c>
      <c r="B1822" s="1" t="s">
        <v>10160</v>
      </c>
      <c r="C1822" s="1" t="s">
        <v>10161</v>
      </c>
      <c r="D1822" s="2">
        <v>0.99264705882352899</v>
      </c>
      <c r="E1822" t="s">
        <v>10162</v>
      </c>
      <c r="F1822" t="s">
        <v>10163</v>
      </c>
      <c r="G1822" t="s">
        <v>10164</v>
      </c>
      <c r="H1822" t="s">
        <v>10165</v>
      </c>
      <c r="I1822">
        <v>115683</v>
      </c>
      <c r="J1822">
        <v>1516</v>
      </c>
      <c r="K1822">
        <v>44</v>
      </c>
      <c r="L1822">
        <v>0</v>
      </c>
      <c r="M1822">
        <v>103</v>
      </c>
    </row>
    <row r="1823" spans="1:13" ht="51" x14ac:dyDescent="0.2">
      <c r="A1823">
        <v>1821</v>
      </c>
      <c r="B1823" s="1" t="s">
        <v>10166</v>
      </c>
      <c r="C1823" s="1" t="s">
        <v>10167</v>
      </c>
      <c r="D1823" s="2">
        <v>0.98282354710076403</v>
      </c>
      <c r="E1823" t="s">
        <v>10168</v>
      </c>
      <c r="F1823" t="s">
        <v>10169</v>
      </c>
      <c r="G1823" t="s">
        <v>10170</v>
      </c>
      <c r="H1823" t="s">
        <v>10171</v>
      </c>
      <c r="I1823">
        <v>81177</v>
      </c>
      <c r="J1823">
        <v>1328</v>
      </c>
      <c r="K1823">
        <v>22</v>
      </c>
      <c r="L1823">
        <v>0</v>
      </c>
      <c r="M1823">
        <v>62</v>
      </c>
    </row>
    <row r="1824" spans="1:13" ht="34" x14ac:dyDescent="0.2">
      <c r="A1824">
        <v>1822</v>
      </c>
      <c r="B1824" s="1" t="s">
        <v>10172</v>
      </c>
      <c r="C1824" s="1" t="s">
        <v>10172</v>
      </c>
      <c r="D1824" s="2">
        <v>1</v>
      </c>
      <c r="E1824" t="s">
        <v>10173</v>
      </c>
      <c r="F1824" t="s">
        <v>10174</v>
      </c>
      <c r="G1824" t="s">
        <v>10175</v>
      </c>
      <c r="H1824" t="s">
        <v>10176</v>
      </c>
      <c r="I1824">
        <v>247580</v>
      </c>
      <c r="J1824">
        <v>5635</v>
      </c>
      <c r="K1824">
        <v>88</v>
      </c>
      <c r="L1824">
        <v>0</v>
      </c>
      <c r="M1824">
        <v>196</v>
      </c>
    </row>
    <row r="1825" spans="1:13" ht="34" x14ac:dyDescent="0.2">
      <c r="A1825">
        <v>1823</v>
      </c>
      <c r="B1825" s="1" t="s">
        <v>10177</v>
      </c>
      <c r="C1825" s="1" t="s">
        <v>10178</v>
      </c>
      <c r="D1825" s="2">
        <v>0.98979591836734704</v>
      </c>
      <c r="E1825" t="s">
        <v>10179</v>
      </c>
      <c r="F1825" t="s">
        <v>10180</v>
      </c>
      <c r="G1825" t="s">
        <v>10181</v>
      </c>
      <c r="H1825" t="s">
        <v>10182</v>
      </c>
      <c r="I1825">
        <v>242173</v>
      </c>
      <c r="J1825">
        <v>3016</v>
      </c>
      <c r="K1825">
        <v>114</v>
      </c>
      <c r="L1825">
        <v>0</v>
      </c>
      <c r="M1825">
        <v>226</v>
      </c>
    </row>
    <row r="1826" spans="1:13" ht="68" x14ac:dyDescent="0.2">
      <c r="A1826">
        <v>1824</v>
      </c>
      <c r="B1826" s="1" t="s">
        <v>10183</v>
      </c>
      <c r="C1826" s="1" t="s">
        <v>10183</v>
      </c>
      <c r="D1826" s="2">
        <v>1</v>
      </c>
      <c r="E1826" t="s">
        <v>10184</v>
      </c>
      <c r="F1826" t="s">
        <v>10185</v>
      </c>
      <c r="G1826" t="s">
        <v>10186</v>
      </c>
      <c r="H1826" t="s">
        <v>10187</v>
      </c>
      <c r="I1826">
        <v>117546</v>
      </c>
      <c r="J1826">
        <v>949</v>
      </c>
      <c r="K1826">
        <v>48</v>
      </c>
      <c r="L1826">
        <v>0</v>
      </c>
      <c r="M1826">
        <v>88</v>
      </c>
    </row>
    <row r="1827" spans="1:13" ht="51" x14ac:dyDescent="0.2">
      <c r="A1827">
        <v>1825</v>
      </c>
      <c r="B1827" s="1" t="s">
        <v>10188</v>
      </c>
      <c r="C1827" s="1" t="s">
        <v>10189</v>
      </c>
      <c r="D1827" s="2">
        <v>0.97913560208704498</v>
      </c>
      <c r="E1827" t="s">
        <v>10190</v>
      </c>
      <c r="F1827" t="s">
        <v>10191</v>
      </c>
      <c r="G1827" t="s">
        <v>10192</v>
      </c>
      <c r="H1827" t="s">
        <v>10193</v>
      </c>
      <c r="I1827">
        <v>72869</v>
      </c>
      <c r="J1827">
        <v>1121</v>
      </c>
      <c r="K1827">
        <v>63</v>
      </c>
      <c r="L1827">
        <v>0</v>
      </c>
      <c r="M1827">
        <v>108</v>
      </c>
    </row>
    <row r="1828" spans="1:13" ht="34" x14ac:dyDescent="0.2">
      <c r="A1828">
        <v>1826</v>
      </c>
      <c r="B1828" s="1" t="s">
        <v>10194</v>
      </c>
      <c r="C1828" s="1" t="s">
        <v>10194</v>
      </c>
      <c r="D1828" s="2">
        <v>1</v>
      </c>
      <c r="E1828" t="s">
        <v>10195</v>
      </c>
      <c r="F1828" t="s">
        <v>10196</v>
      </c>
      <c r="G1828" t="s">
        <v>10197</v>
      </c>
      <c r="H1828" t="s">
        <v>10198</v>
      </c>
      <c r="I1828">
        <v>353385</v>
      </c>
      <c r="J1828">
        <v>3089</v>
      </c>
      <c r="K1828">
        <v>159</v>
      </c>
      <c r="L1828">
        <v>0</v>
      </c>
      <c r="M1828">
        <v>129</v>
      </c>
    </row>
    <row r="1829" spans="1:13" ht="51" x14ac:dyDescent="0.2">
      <c r="A1829">
        <v>1827</v>
      </c>
      <c r="B1829" s="1" t="s">
        <v>10199</v>
      </c>
      <c r="C1829" s="1" t="s">
        <v>10199</v>
      </c>
      <c r="D1829" s="2">
        <v>1</v>
      </c>
      <c r="E1829" t="s">
        <v>10200</v>
      </c>
      <c r="F1829" t="s">
        <v>10201</v>
      </c>
      <c r="G1829" t="s">
        <v>10202</v>
      </c>
      <c r="H1829" t="s">
        <v>10203</v>
      </c>
      <c r="I1829">
        <v>93096</v>
      </c>
      <c r="J1829">
        <v>1963</v>
      </c>
      <c r="K1829">
        <v>138</v>
      </c>
      <c r="L1829">
        <v>0</v>
      </c>
      <c r="M1829">
        <v>225</v>
      </c>
    </row>
    <row r="1830" spans="1:13" ht="51" x14ac:dyDescent="0.2">
      <c r="A1830">
        <v>1828</v>
      </c>
      <c r="B1830" s="1" t="s">
        <v>10204</v>
      </c>
      <c r="C1830" s="1" t="s">
        <v>10205</v>
      </c>
      <c r="D1830" s="2">
        <v>0.84979971809199695</v>
      </c>
      <c r="E1830" t="s">
        <v>10206</v>
      </c>
      <c r="F1830" t="s">
        <v>10207</v>
      </c>
      <c r="G1830" t="s">
        <v>10208</v>
      </c>
      <c r="H1830" t="s">
        <v>10209</v>
      </c>
      <c r="I1830">
        <v>269377</v>
      </c>
      <c r="J1830">
        <v>3649</v>
      </c>
      <c r="K1830">
        <v>100</v>
      </c>
      <c r="L1830">
        <v>0</v>
      </c>
      <c r="M1830">
        <v>211</v>
      </c>
    </row>
    <row r="1831" spans="1:13" ht="51" x14ac:dyDescent="0.2">
      <c r="A1831">
        <v>1829</v>
      </c>
      <c r="B1831" s="1" t="s">
        <v>10210</v>
      </c>
      <c r="C1831" s="1" t="s">
        <v>10210</v>
      </c>
      <c r="D1831" s="2">
        <v>0.999999999999999</v>
      </c>
      <c r="E1831" t="s">
        <v>10211</v>
      </c>
      <c r="F1831" t="s">
        <v>10212</v>
      </c>
      <c r="G1831" t="s">
        <v>10213</v>
      </c>
      <c r="H1831" t="s">
        <v>10214</v>
      </c>
      <c r="I1831">
        <v>162118</v>
      </c>
      <c r="J1831">
        <v>2872</v>
      </c>
      <c r="K1831">
        <v>47</v>
      </c>
      <c r="L1831">
        <v>0</v>
      </c>
      <c r="M1831">
        <v>171</v>
      </c>
    </row>
    <row r="1832" spans="1:13" ht="51" x14ac:dyDescent="0.2">
      <c r="A1832">
        <v>1830</v>
      </c>
      <c r="B1832" s="1" t="s">
        <v>10215</v>
      </c>
      <c r="C1832" s="1" t="s">
        <v>10215</v>
      </c>
      <c r="D1832" s="2">
        <v>1</v>
      </c>
      <c r="E1832" t="s">
        <v>10216</v>
      </c>
      <c r="F1832" t="s">
        <v>10217</v>
      </c>
      <c r="G1832" t="s">
        <v>10218</v>
      </c>
      <c r="H1832" t="s">
        <v>10219</v>
      </c>
      <c r="I1832">
        <v>47667</v>
      </c>
      <c r="J1832">
        <v>814</v>
      </c>
      <c r="K1832">
        <v>19</v>
      </c>
      <c r="L1832">
        <v>0</v>
      </c>
      <c r="M1832">
        <v>75</v>
      </c>
    </row>
    <row r="1833" spans="1:13" ht="51" x14ac:dyDescent="0.2">
      <c r="A1833">
        <v>1831</v>
      </c>
      <c r="B1833" s="1" t="s">
        <v>10220</v>
      </c>
      <c r="C1833" s="1" t="s">
        <v>10221</v>
      </c>
      <c r="D1833" s="2">
        <v>0.97491989703440696</v>
      </c>
      <c r="E1833" t="s">
        <v>10222</v>
      </c>
      <c r="F1833" t="s">
        <v>10223</v>
      </c>
      <c r="G1833" t="s">
        <v>10224</v>
      </c>
      <c r="H1833" t="s">
        <v>10225</v>
      </c>
      <c r="I1833">
        <v>226600</v>
      </c>
      <c r="J1833">
        <v>1462</v>
      </c>
      <c r="K1833">
        <v>656</v>
      </c>
      <c r="L1833">
        <v>0</v>
      </c>
      <c r="M1833">
        <v>184</v>
      </c>
    </row>
    <row r="1834" spans="1:13" ht="51" x14ac:dyDescent="0.2">
      <c r="A1834">
        <v>1832</v>
      </c>
      <c r="B1834" s="1" t="s">
        <v>10226</v>
      </c>
      <c r="C1834" s="1" t="s">
        <v>10227</v>
      </c>
      <c r="D1834" s="2">
        <v>0.97554093072863002</v>
      </c>
      <c r="E1834" t="s">
        <v>10228</v>
      </c>
      <c r="F1834" t="s">
        <v>10229</v>
      </c>
      <c r="G1834" t="s">
        <v>10230</v>
      </c>
      <c r="H1834" t="s">
        <v>10231</v>
      </c>
      <c r="I1834">
        <v>65184</v>
      </c>
      <c r="J1834">
        <v>975</v>
      </c>
      <c r="K1834">
        <v>158</v>
      </c>
      <c r="L1834">
        <v>0</v>
      </c>
      <c r="M1834">
        <v>237</v>
      </c>
    </row>
    <row r="1835" spans="1:13" ht="34" x14ac:dyDescent="0.2">
      <c r="A1835">
        <v>1833</v>
      </c>
      <c r="B1835" s="1" t="s">
        <v>10232</v>
      </c>
      <c r="C1835" s="1" t="s">
        <v>10232</v>
      </c>
      <c r="D1835" s="2">
        <v>1</v>
      </c>
      <c r="E1835" t="s">
        <v>10233</v>
      </c>
      <c r="F1835" t="s">
        <v>10234</v>
      </c>
      <c r="G1835" t="s">
        <v>10235</v>
      </c>
      <c r="H1835" t="s">
        <v>10236</v>
      </c>
      <c r="I1835">
        <v>92207</v>
      </c>
      <c r="J1835">
        <v>1530</v>
      </c>
      <c r="K1835">
        <v>26</v>
      </c>
      <c r="L1835">
        <v>0</v>
      </c>
      <c r="M1835">
        <v>104</v>
      </c>
    </row>
    <row r="1836" spans="1:13" ht="51" x14ac:dyDescent="0.2">
      <c r="A1836">
        <v>1834</v>
      </c>
      <c r="B1836" s="1" t="s">
        <v>10237</v>
      </c>
      <c r="C1836" s="1" t="s">
        <v>10238</v>
      </c>
      <c r="D1836" s="2">
        <v>0.98103036973867097</v>
      </c>
      <c r="E1836" t="s">
        <v>10239</v>
      </c>
      <c r="F1836" t="s">
        <v>10240</v>
      </c>
      <c r="G1836" t="s">
        <v>10241</v>
      </c>
      <c r="H1836" t="s">
        <v>10242</v>
      </c>
      <c r="I1836">
        <v>94430</v>
      </c>
      <c r="J1836">
        <v>1112</v>
      </c>
      <c r="K1836">
        <v>27</v>
      </c>
      <c r="L1836">
        <v>0</v>
      </c>
      <c r="M1836">
        <v>72</v>
      </c>
    </row>
    <row r="1837" spans="1:13" ht="51" x14ac:dyDescent="0.2">
      <c r="A1837">
        <v>1835</v>
      </c>
      <c r="B1837" s="1" t="s">
        <v>10243</v>
      </c>
      <c r="C1837" s="1" t="s">
        <v>10243</v>
      </c>
      <c r="D1837" s="2">
        <v>1</v>
      </c>
      <c r="E1837" t="s">
        <v>10244</v>
      </c>
      <c r="F1837" t="s">
        <v>10245</v>
      </c>
      <c r="G1837" t="s">
        <v>10246</v>
      </c>
      <c r="H1837" t="s">
        <v>10247</v>
      </c>
      <c r="I1837">
        <v>282792</v>
      </c>
      <c r="J1837">
        <v>2769</v>
      </c>
      <c r="K1837">
        <v>277</v>
      </c>
      <c r="L1837">
        <v>0</v>
      </c>
      <c r="M1837">
        <v>525</v>
      </c>
    </row>
    <row r="1838" spans="1:13" ht="51" x14ac:dyDescent="0.2">
      <c r="A1838">
        <v>1836</v>
      </c>
      <c r="B1838" s="1" t="s">
        <v>10248</v>
      </c>
      <c r="C1838" s="1" t="s">
        <v>10249</v>
      </c>
      <c r="D1838" s="2">
        <v>0.96837596837645201</v>
      </c>
      <c r="E1838" t="s">
        <v>10250</v>
      </c>
      <c r="F1838" t="s">
        <v>10251</v>
      </c>
      <c r="G1838" t="s">
        <v>10252</v>
      </c>
      <c r="H1838" t="s">
        <v>10253</v>
      </c>
      <c r="I1838">
        <v>1925541</v>
      </c>
      <c r="J1838">
        <v>52119</v>
      </c>
      <c r="K1838">
        <v>1108</v>
      </c>
      <c r="L1838">
        <v>0</v>
      </c>
      <c r="M1838">
        <v>3405</v>
      </c>
    </row>
    <row r="1839" spans="1:13" ht="51" x14ac:dyDescent="0.2">
      <c r="A1839">
        <v>1837</v>
      </c>
      <c r="B1839" s="1" t="s">
        <v>10254</v>
      </c>
      <c r="C1839" s="1" t="s">
        <v>10254</v>
      </c>
      <c r="D1839" s="2">
        <v>1</v>
      </c>
      <c r="E1839" t="s">
        <v>10255</v>
      </c>
      <c r="F1839" t="s">
        <v>10256</v>
      </c>
      <c r="G1839" t="s">
        <v>10257</v>
      </c>
      <c r="H1839" t="s">
        <v>10258</v>
      </c>
      <c r="I1839">
        <v>99228</v>
      </c>
      <c r="J1839">
        <v>2181</v>
      </c>
      <c r="K1839">
        <v>59</v>
      </c>
      <c r="L1839">
        <v>0</v>
      </c>
      <c r="M1839">
        <v>262</v>
      </c>
    </row>
    <row r="1840" spans="1:13" ht="51" x14ac:dyDescent="0.2">
      <c r="A1840">
        <v>1838</v>
      </c>
      <c r="B1840" s="1" t="s">
        <v>10259</v>
      </c>
      <c r="C1840" s="1" t="s">
        <v>10259</v>
      </c>
      <c r="D1840" s="2">
        <v>1</v>
      </c>
      <c r="E1840" t="s">
        <v>10260</v>
      </c>
      <c r="F1840" t="s">
        <v>10261</v>
      </c>
      <c r="G1840" t="s">
        <v>10262</v>
      </c>
      <c r="H1840" t="s">
        <v>10263</v>
      </c>
      <c r="I1840">
        <v>78632</v>
      </c>
      <c r="J1840">
        <v>1184</v>
      </c>
      <c r="K1840">
        <v>28</v>
      </c>
      <c r="L1840">
        <v>0</v>
      </c>
      <c r="M1840">
        <v>120</v>
      </c>
    </row>
    <row r="1841" spans="1:13" ht="34" x14ac:dyDescent="0.2">
      <c r="A1841">
        <v>1839</v>
      </c>
      <c r="B1841" s="1" t="s">
        <v>10264</v>
      </c>
      <c r="C1841" s="1" t="s">
        <v>10264</v>
      </c>
      <c r="D1841" s="2">
        <v>1</v>
      </c>
      <c r="E1841" t="s">
        <v>10265</v>
      </c>
      <c r="F1841" t="s">
        <v>10266</v>
      </c>
      <c r="G1841" t="s">
        <v>10267</v>
      </c>
      <c r="H1841" t="s">
        <v>10268</v>
      </c>
      <c r="I1841">
        <v>576436</v>
      </c>
      <c r="J1841">
        <v>11883</v>
      </c>
      <c r="K1841">
        <v>366</v>
      </c>
      <c r="L1841">
        <v>0</v>
      </c>
      <c r="M1841">
        <v>863</v>
      </c>
    </row>
    <row r="1842" spans="1:13" ht="51" x14ac:dyDescent="0.2">
      <c r="A1842">
        <v>1840</v>
      </c>
      <c r="B1842" s="1" t="s">
        <v>10269</v>
      </c>
      <c r="C1842" s="1" t="s">
        <v>10270</v>
      </c>
      <c r="D1842" s="2">
        <v>0.98675496688741704</v>
      </c>
      <c r="E1842" t="s">
        <v>10271</v>
      </c>
      <c r="F1842" t="s">
        <v>10272</v>
      </c>
      <c r="G1842" t="s">
        <v>10273</v>
      </c>
      <c r="H1842" t="s">
        <v>10274</v>
      </c>
      <c r="I1842">
        <v>1246211</v>
      </c>
      <c r="J1842">
        <v>16043</v>
      </c>
      <c r="K1842">
        <v>311</v>
      </c>
      <c r="L1842">
        <v>0</v>
      </c>
      <c r="M1842">
        <v>697</v>
      </c>
    </row>
    <row r="1843" spans="1:13" ht="34" x14ac:dyDescent="0.2">
      <c r="A1843">
        <v>1841</v>
      </c>
      <c r="B1843" s="1" t="s">
        <v>10275</v>
      </c>
      <c r="C1843" s="1" t="s">
        <v>10276</v>
      </c>
      <c r="D1843" s="2">
        <v>0.99503719020998904</v>
      </c>
      <c r="E1843" t="s">
        <v>10277</v>
      </c>
      <c r="F1843" t="s">
        <v>10278</v>
      </c>
      <c r="G1843" t="s">
        <v>10279</v>
      </c>
      <c r="H1843" t="s">
        <v>10280</v>
      </c>
      <c r="I1843">
        <v>94064</v>
      </c>
      <c r="J1843">
        <v>870</v>
      </c>
      <c r="K1843">
        <v>63</v>
      </c>
      <c r="L1843">
        <v>0</v>
      </c>
      <c r="M1843">
        <v>99</v>
      </c>
    </row>
    <row r="1844" spans="1:13" ht="51" x14ac:dyDescent="0.2">
      <c r="A1844">
        <v>1842</v>
      </c>
      <c r="B1844" s="1" t="s">
        <v>10281</v>
      </c>
      <c r="C1844" s="1" t="s">
        <v>10282</v>
      </c>
      <c r="D1844" s="2">
        <v>0.90827841858300795</v>
      </c>
      <c r="E1844" t="s">
        <v>10283</v>
      </c>
      <c r="F1844" t="s">
        <v>10284</v>
      </c>
      <c r="G1844" t="s">
        <v>10285</v>
      </c>
      <c r="H1844" t="s">
        <v>10286</v>
      </c>
      <c r="I1844">
        <v>123639</v>
      </c>
      <c r="J1844">
        <v>2477</v>
      </c>
      <c r="K1844">
        <v>18</v>
      </c>
      <c r="L1844">
        <v>0</v>
      </c>
      <c r="M1844">
        <v>128</v>
      </c>
    </row>
    <row r="1845" spans="1:13" ht="51" x14ac:dyDescent="0.2">
      <c r="A1845">
        <v>1843</v>
      </c>
      <c r="B1845" s="1" t="s">
        <v>10287</v>
      </c>
      <c r="C1845" s="1" t="s">
        <v>10288</v>
      </c>
      <c r="D1845" s="2">
        <v>0.92804405484066199</v>
      </c>
      <c r="E1845" t="s">
        <v>10289</v>
      </c>
      <c r="F1845" t="s">
        <v>10290</v>
      </c>
      <c r="G1845" t="s">
        <v>10291</v>
      </c>
      <c r="H1845" t="s">
        <v>10292</v>
      </c>
      <c r="I1845">
        <v>118267</v>
      </c>
      <c r="J1845">
        <v>1427</v>
      </c>
      <c r="K1845">
        <v>254</v>
      </c>
      <c r="L1845">
        <v>0</v>
      </c>
      <c r="M1845">
        <v>311</v>
      </c>
    </row>
    <row r="1846" spans="1:13" ht="51" x14ac:dyDescent="0.2">
      <c r="A1846">
        <v>1844</v>
      </c>
      <c r="B1846" s="1" t="s">
        <v>10293</v>
      </c>
      <c r="C1846" s="1" t="s">
        <v>10293</v>
      </c>
      <c r="D1846" s="2">
        <v>1</v>
      </c>
      <c r="E1846" t="s">
        <v>10294</v>
      </c>
      <c r="F1846" t="s">
        <v>10295</v>
      </c>
      <c r="G1846" t="s">
        <v>10296</v>
      </c>
      <c r="H1846" t="s">
        <v>10297</v>
      </c>
      <c r="I1846">
        <v>83817</v>
      </c>
      <c r="J1846">
        <v>894</v>
      </c>
      <c r="K1846">
        <v>134</v>
      </c>
      <c r="L1846">
        <v>0</v>
      </c>
      <c r="M1846">
        <v>120</v>
      </c>
    </row>
    <row r="1847" spans="1:13" ht="34" x14ac:dyDescent="0.2">
      <c r="A1847">
        <v>1845</v>
      </c>
      <c r="B1847" s="1" t="s">
        <v>10298</v>
      </c>
      <c r="C1847" s="1" t="s">
        <v>10298</v>
      </c>
      <c r="D1847" s="2">
        <v>1</v>
      </c>
      <c r="E1847" t="s">
        <v>10299</v>
      </c>
      <c r="F1847" t="s">
        <v>10300</v>
      </c>
      <c r="G1847" t="s">
        <v>10301</v>
      </c>
      <c r="H1847" t="s">
        <v>10302</v>
      </c>
      <c r="I1847">
        <v>112710</v>
      </c>
      <c r="J1847">
        <v>825</v>
      </c>
      <c r="K1847">
        <v>147</v>
      </c>
      <c r="L1847">
        <v>0</v>
      </c>
      <c r="M1847">
        <v>84</v>
      </c>
    </row>
    <row r="1848" spans="1:13" ht="51" x14ac:dyDescent="0.2">
      <c r="A1848">
        <v>1846</v>
      </c>
      <c r="B1848" s="1" t="s">
        <v>10303</v>
      </c>
      <c r="C1848" s="1" t="s">
        <v>10303</v>
      </c>
      <c r="D1848" s="2">
        <v>0.999999999999999</v>
      </c>
      <c r="E1848" t="s">
        <v>10304</v>
      </c>
      <c r="F1848" t="s">
        <v>10305</v>
      </c>
      <c r="G1848" t="s">
        <v>10306</v>
      </c>
      <c r="H1848" t="s">
        <v>10307</v>
      </c>
      <c r="I1848">
        <v>142630</v>
      </c>
      <c r="J1848">
        <v>2667</v>
      </c>
      <c r="K1848">
        <v>79</v>
      </c>
      <c r="L1848">
        <v>0</v>
      </c>
      <c r="M1848">
        <v>399</v>
      </c>
    </row>
    <row r="1849" spans="1:13" ht="34" x14ac:dyDescent="0.2">
      <c r="A1849">
        <v>1847</v>
      </c>
      <c r="B1849" s="1" t="s">
        <v>10308</v>
      </c>
      <c r="C1849" s="1" t="s">
        <v>10308</v>
      </c>
      <c r="D1849" s="2">
        <v>1</v>
      </c>
      <c r="E1849" t="s">
        <v>10309</v>
      </c>
      <c r="F1849" t="s">
        <v>10310</v>
      </c>
      <c r="G1849" t="s">
        <v>10311</v>
      </c>
      <c r="H1849" t="s">
        <v>10312</v>
      </c>
      <c r="I1849">
        <v>75179</v>
      </c>
      <c r="J1849">
        <v>1031</v>
      </c>
      <c r="K1849">
        <v>70</v>
      </c>
      <c r="L1849">
        <v>0</v>
      </c>
      <c r="M1849">
        <v>121</v>
      </c>
    </row>
    <row r="1850" spans="1:13" ht="51" x14ac:dyDescent="0.2">
      <c r="A1850">
        <v>1848</v>
      </c>
      <c r="B1850" s="1" t="s">
        <v>10313</v>
      </c>
      <c r="C1850" s="1" t="s">
        <v>10313</v>
      </c>
      <c r="D1850" s="2">
        <v>1</v>
      </c>
      <c r="E1850" t="s">
        <v>10314</v>
      </c>
      <c r="F1850" t="s">
        <v>10315</v>
      </c>
      <c r="G1850" t="s">
        <v>10316</v>
      </c>
      <c r="H1850" t="s">
        <v>10317</v>
      </c>
      <c r="I1850">
        <v>88696</v>
      </c>
      <c r="J1850">
        <v>1239</v>
      </c>
      <c r="K1850">
        <v>37</v>
      </c>
      <c r="L1850">
        <v>0</v>
      </c>
      <c r="M1850">
        <v>77</v>
      </c>
    </row>
    <row r="1851" spans="1:13" ht="51" x14ac:dyDescent="0.2">
      <c r="A1851">
        <v>1849</v>
      </c>
      <c r="B1851" s="1" t="s">
        <v>10318</v>
      </c>
      <c r="C1851" s="1" t="s">
        <v>10318</v>
      </c>
      <c r="D1851" s="2">
        <v>1</v>
      </c>
      <c r="E1851" t="s">
        <v>10319</v>
      </c>
      <c r="F1851" t="s">
        <v>10320</v>
      </c>
      <c r="G1851" t="s">
        <v>10321</v>
      </c>
      <c r="H1851" t="s">
        <v>10322</v>
      </c>
      <c r="I1851">
        <v>143361</v>
      </c>
      <c r="J1851">
        <v>2228</v>
      </c>
      <c r="K1851">
        <v>62</v>
      </c>
      <c r="L1851">
        <v>0</v>
      </c>
      <c r="M1851">
        <v>92</v>
      </c>
    </row>
    <row r="1852" spans="1:13" ht="34" x14ac:dyDescent="0.2">
      <c r="A1852">
        <v>1850</v>
      </c>
      <c r="B1852" s="1" t="s">
        <v>10323</v>
      </c>
      <c r="C1852" s="1" t="s">
        <v>10324</v>
      </c>
      <c r="D1852" s="2">
        <v>0.99090909090909096</v>
      </c>
      <c r="E1852" t="s">
        <v>10325</v>
      </c>
      <c r="F1852" t="s">
        <v>10326</v>
      </c>
      <c r="G1852" t="s">
        <v>10327</v>
      </c>
      <c r="H1852" t="s">
        <v>10328</v>
      </c>
      <c r="I1852">
        <v>112053</v>
      </c>
      <c r="J1852">
        <v>1954</v>
      </c>
      <c r="K1852">
        <v>59</v>
      </c>
      <c r="L1852">
        <v>0</v>
      </c>
      <c r="M1852">
        <v>138</v>
      </c>
    </row>
    <row r="1853" spans="1:13" ht="34" x14ac:dyDescent="0.2">
      <c r="A1853">
        <v>1851</v>
      </c>
      <c r="B1853" s="1" t="s">
        <v>10329</v>
      </c>
      <c r="C1853" s="1" t="s">
        <v>10329</v>
      </c>
      <c r="D1853" s="2">
        <v>1</v>
      </c>
      <c r="E1853" t="s">
        <v>10330</v>
      </c>
      <c r="F1853" t="s">
        <v>10331</v>
      </c>
      <c r="G1853" t="s">
        <v>10332</v>
      </c>
      <c r="H1853" t="s">
        <v>10333</v>
      </c>
      <c r="I1853">
        <v>110768</v>
      </c>
      <c r="J1853">
        <v>1104</v>
      </c>
      <c r="K1853">
        <v>81</v>
      </c>
      <c r="L1853">
        <v>0</v>
      </c>
      <c r="M1853">
        <v>115</v>
      </c>
    </row>
    <row r="1854" spans="1:13" ht="51" x14ac:dyDescent="0.2">
      <c r="A1854">
        <v>1852</v>
      </c>
      <c r="B1854" s="1" t="s">
        <v>10334</v>
      </c>
      <c r="C1854" s="1" t="s">
        <v>10335</v>
      </c>
      <c r="D1854" s="2">
        <v>0.99456521739130399</v>
      </c>
      <c r="E1854" t="s">
        <v>10336</v>
      </c>
      <c r="F1854" t="s">
        <v>10337</v>
      </c>
      <c r="G1854" t="s">
        <v>10338</v>
      </c>
      <c r="H1854" t="s">
        <v>10339</v>
      </c>
      <c r="I1854">
        <v>369907</v>
      </c>
      <c r="J1854">
        <v>1285</v>
      </c>
      <c r="K1854">
        <v>46</v>
      </c>
      <c r="L1854">
        <v>0</v>
      </c>
      <c r="M1854">
        <v>88</v>
      </c>
    </row>
    <row r="1855" spans="1:13" ht="51" x14ac:dyDescent="0.2">
      <c r="A1855">
        <v>1853</v>
      </c>
      <c r="B1855" s="1" t="s">
        <v>10340</v>
      </c>
      <c r="C1855" s="1" t="s">
        <v>10341</v>
      </c>
      <c r="D1855" s="2">
        <v>0.98409824163007198</v>
      </c>
      <c r="E1855" t="s">
        <v>10342</v>
      </c>
      <c r="F1855" t="s">
        <v>10343</v>
      </c>
      <c r="G1855" t="s">
        <v>10344</v>
      </c>
      <c r="H1855" t="s">
        <v>10345</v>
      </c>
      <c r="I1855">
        <v>53930</v>
      </c>
      <c r="J1855">
        <v>725</v>
      </c>
      <c r="K1855">
        <v>46</v>
      </c>
      <c r="L1855">
        <v>0</v>
      </c>
      <c r="M1855">
        <v>55</v>
      </c>
    </row>
    <row r="1856" spans="1:13" ht="34" x14ac:dyDescent="0.2">
      <c r="A1856">
        <v>1854</v>
      </c>
      <c r="B1856" s="1" t="s">
        <v>10346</v>
      </c>
      <c r="C1856" s="1" t="s">
        <v>10346</v>
      </c>
      <c r="D1856" s="2">
        <v>1</v>
      </c>
      <c r="E1856" t="s">
        <v>10347</v>
      </c>
      <c r="F1856" t="s">
        <v>10348</v>
      </c>
      <c r="G1856" t="s">
        <v>10349</v>
      </c>
      <c r="H1856" t="s">
        <v>10350</v>
      </c>
      <c r="I1856">
        <v>131268</v>
      </c>
      <c r="J1856">
        <v>1383</v>
      </c>
      <c r="K1856">
        <v>86</v>
      </c>
      <c r="L1856">
        <v>0</v>
      </c>
      <c r="M1856">
        <v>77</v>
      </c>
    </row>
    <row r="1857" spans="1:13" ht="34" x14ac:dyDescent="0.2">
      <c r="A1857">
        <v>1855</v>
      </c>
      <c r="B1857" s="1" t="s">
        <v>10351</v>
      </c>
      <c r="C1857" s="1" t="s">
        <v>10351</v>
      </c>
      <c r="D1857" s="2">
        <v>1</v>
      </c>
      <c r="E1857" t="s">
        <v>10352</v>
      </c>
      <c r="F1857" t="s">
        <v>10353</v>
      </c>
      <c r="G1857" t="s">
        <v>10354</v>
      </c>
      <c r="H1857" t="s">
        <v>10355</v>
      </c>
      <c r="I1857">
        <v>68324</v>
      </c>
      <c r="J1857">
        <v>766</v>
      </c>
      <c r="K1857">
        <v>86</v>
      </c>
      <c r="L1857">
        <v>0</v>
      </c>
      <c r="M1857">
        <v>115</v>
      </c>
    </row>
    <row r="1858" spans="1:13" ht="51" x14ac:dyDescent="0.2">
      <c r="A1858">
        <v>1856</v>
      </c>
      <c r="B1858" s="1" t="s">
        <v>10356</v>
      </c>
      <c r="C1858" s="1" t="s">
        <v>10357</v>
      </c>
      <c r="D1858" s="2">
        <v>0.99740596190805897</v>
      </c>
      <c r="E1858" t="s">
        <v>10358</v>
      </c>
      <c r="F1858" t="s">
        <v>10359</v>
      </c>
      <c r="G1858" t="s">
        <v>10360</v>
      </c>
      <c r="H1858" t="s">
        <v>10361</v>
      </c>
      <c r="I1858">
        <v>62291</v>
      </c>
      <c r="J1858">
        <v>855</v>
      </c>
      <c r="K1858">
        <v>35</v>
      </c>
      <c r="L1858">
        <v>0</v>
      </c>
      <c r="M1858">
        <v>59</v>
      </c>
    </row>
    <row r="1859" spans="1:13" ht="34" x14ac:dyDescent="0.2">
      <c r="A1859">
        <v>1857</v>
      </c>
      <c r="B1859" s="1" t="s">
        <v>10362</v>
      </c>
      <c r="C1859" s="1" t="s">
        <v>10362</v>
      </c>
      <c r="D1859" s="2">
        <v>0.999999999999999</v>
      </c>
      <c r="E1859" t="s">
        <v>10363</v>
      </c>
      <c r="F1859" t="s">
        <v>10364</v>
      </c>
      <c r="G1859" t="s">
        <v>10365</v>
      </c>
      <c r="H1859" t="s">
        <v>10366</v>
      </c>
      <c r="I1859">
        <v>110684</v>
      </c>
      <c r="J1859">
        <v>1101</v>
      </c>
      <c r="K1859">
        <v>45</v>
      </c>
      <c r="L1859">
        <v>0</v>
      </c>
      <c r="M1859">
        <v>32</v>
      </c>
    </row>
    <row r="1860" spans="1:13" ht="68" x14ac:dyDescent="0.2">
      <c r="A1860">
        <v>1858</v>
      </c>
      <c r="B1860" s="1" t="s">
        <v>10367</v>
      </c>
      <c r="C1860" s="1" t="s">
        <v>10367</v>
      </c>
      <c r="D1860" s="2">
        <v>1</v>
      </c>
      <c r="E1860" t="s">
        <v>10368</v>
      </c>
      <c r="F1860" t="s">
        <v>10369</v>
      </c>
      <c r="G1860" t="s">
        <v>10370</v>
      </c>
      <c r="H1860" t="s">
        <v>10371</v>
      </c>
      <c r="I1860">
        <v>461127</v>
      </c>
      <c r="J1860">
        <v>7759</v>
      </c>
      <c r="K1860">
        <v>96</v>
      </c>
      <c r="L1860">
        <v>0</v>
      </c>
      <c r="M1860">
        <v>202</v>
      </c>
    </row>
    <row r="1861" spans="1:13" ht="51" x14ac:dyDescent="0.2">
      <c r="A1861">
        <v>1859</v>
      </c>
      <c r="B1861" s="1" t="s">
        <v>10372</v>
      </c>
      <c r="C1861" s="1" t="s">
        <v>10373</v>
      </c>
      <c r="D1861" s="2">
        <v>0.99037513694427604</v>
      </c>
      <c r="E1861" t="s">
        <v>10374</v>
      </c>
      <c r="F1861" t="s">
        <v>10375</v>
      </c>
      <c r="G1861" t="s">
        <v>10376</v>
      </c>
      <c r="H1861" t="s">
        <v>10377</v>
      </c>
      <c r="I1861">
        <v>153701</v>
      </c>
      <c r="J1861">
        <v>2826</v>
      </c>
      <c r="K1861">
        <v>40</v>
      </c>
      <c r="L1861">
        <v>0</v>
      </c>
      <c r="M1861">
        <v>143</v>
      </c>
    </row>
    <row r="1862" spans="1:13" ht="51" x14ac:dyDescent="0.2">
      <c r="A1862">
        <v>1860</v>
      </c>
      <c r="B1862" s="1" t="s">
        <v>10378</v>
      </c>
      <c r="C1862" s="1" t="s">
        <v>10378</v>
      </c>
      <c r="D1862" s="2">
        <v>1</v>
      </c>
      <c r="E1862" t="s">
        <v>10379</v>
      </c>
      <c r="F1862" t="s">
        <v>10380</v>
      </c>
      <c r="G1862" t="s">
        <v>10381</v>
      </c>
      <c r="H1862" t="s">
        <v>10382</v>
      </c>
      <c r="I1862">
        <v>85355</v>
      </c>
      <c r="J1862">
        <v>1008</v>
      </c>
      <c r="K1862">
        <v>49</v>
      </c>
      <c r="L1862">
        <v>0</v>
      </c>
      <c r="M1862">
        <v>143</v>
      </c>
    </row>
    <row r="1863" spans="1:13" ht="51" x14ac:dyDescent="0.2">
      <c r="A1863">
        <v>1861</v>
      </c>
      <c r="B1863" s="1" t="s">
        <v>10383</v>
      </c>
      <c r="C1863" s="1" t="s">
        <v>10383</v>
      </c>
      <c r="D1863" s="2">
        <v>1</v>
      </c>
      <c r="E1863" t="s">
        <v>10384</v>
      </c>
      <c r="F1863" t="s">
        <v>10385</v>
      </c>
      <c r="G1863" t="s">
        <v>10386</v>
      </c>
      <c r="H1863" t="s">
        <v>10387</v>
      </c>
      <c r="I1863">
        <v>94338</v>
      </c>
      <c r="J1863">
        <v>1604</v>
      </c>
      <c r="K1863">
        <v>64</v>
      </c>
      <c r="L1863">
        <v>0</v>
      </c>
      <c r="M1863">
        <v>190</v>
      </c>
    </row>
    <row r="1864" spans="1:13" ht="51" x14ac:dyDescent="0.2">
      <c r="A1864">
        <v>1862</v>
      </c>
      <c r="B1864" s="1" t="s">
        <v>10388</v>
      </c>
      <c r="C1864" s="1" t="s">
        <v>10388</v>
      </c>
      <c r="D1864" s="2">
        <v>1</v>
      </c>
      <c r="E1864" t="s">
        <v>10389</v>
      </c>
      <c r="F1864" t="s">
        <v>10390</v>
      </c>
      <c r="G1864" t="s">
        <v>10391</v>
      </c>
      <c r="H1864" t="s">
        <v>10392</v>
      </c>
      <c r="I1864">
        <v>228191</v>
      </c>
      <c r="J1864">
        <v>5569</v>
      </c>
      <c r="K1864">
        <v>174</v>
      </c>
      <c r="L1864">
        <v>0</v>
      </c>
      <c r="M1864">
        <v>546</v>
      </c>
    </row>
    <row r="1865" spans="1:13" ht="34" x14ac:dyDescent="0.2">
      <c r="A1865">
        <v>1863</v>
      </c>
      <c r="B1865" s="1" t="s">
        <v>10393</v>
      </c>
      <c r="C1865" s="1" t="s">
        <v>10393</v>
      </c>
      <c r="D1865" s="2">
        <v>1</v>
      </c>
      <c r="E1865" t="s">
        <v>10394</v>
      </c>
      <c r="F1865" t="s">
        <v>10395</v>
      </c>
      <c r="G1865" t="s">
        <v>10396</v>
      </c>
      <c r="H1865" t="s">
        <v>10397</v>
      </c>
      <c r="I1865">
        <v>441853</v>
      </c>
      <c r="J1865">
        <v>10419</v>
      </c>
      <c r="K1865">
        <v>410</v>
      </c>
      <c r="L1865">
        <v>0</v>
      </c>
      <c r="M1865">
        <v>979</v>
      </c>
    </row>
    <row r="1866" spans="1:13" ht="51" x14ac:dyDescent="0.2">
      <c r="A1866">
        <v>1864</v>
      </c>
      <c r="B1866" s="1" t="s">
        <v>10398</v>
      </c>
      <c r="C1866" s="1" t="s">
        <v>10399</v>
      </c>
      <c r="D1866" s="2">
        <v>0.97830368902541698</v>
      </c>
      <c r="E1866" t="s">
        <v>10400</v>
      </c>
      <c r="F1866" t="s">
        <v>10401</v>
      </c>
      <c r="G1866" t="s">
        <v>10402</v>
      </c>
      <c r="H1866" t="s">
        <v>10403</v>
      </c>
      <c r="I1866">
        <v>72499</v>
      </c>
      <c r="J1866">
        <v>697</v>
      </c>
      <c r="K1866">
        <v>63</v>
      </c>
      <c r="L1866">
        <v>0</v>
      </c>
      <c r="M1866">
        <v>71</v>
      </c>
    </row>
    <row r="1867" spans="1:13" ht="51" x14ac:dyDescent="0.2">
      <c r="A1867">
        <v>1865</v>
      </c>
      <c r="B1867" s="1" t="s">
        <v>10404</v>
      </c>
      <c r="C1867" s="1" t="s">
        <v>10404</v>
      </c>
      <c r="D1867" s="2">
        <v>1</v>
      </c>
      <c r="E1867" t="s">
        <v>10405</v>
      </c>
      <c r="F1867" t="s">
        <v>10406</v>
      </c>
      <c r="G1867" t="s">
        <v>10407</v>
      </c>
      <c r="H1867" t="s">
        <v>10408</v>
      </c>
      <c r="I1867">
        <v>251363</v>
      </c>
      <c r="J1867">
        <v>1478</v>
      </c>
      <c r="K1867">
        <v>89</v>
      </c>
      <c r="L1867">
        <v>0</v>
      </c>
      <c r="M1867">
        <v>57</v>
      </c>
    </row>
    <row r="1868" spans="1:13" ht="68" x14ac:dyDescent="0.2">
      <c r="A1868">
        <v>1866</v>
      </c>
      <c r="B1868" s="1" t="s">
        <v>10409</v>
      </c>
      <c r="C1868" s="1" t="s">
        <v>10410</v>
      </c>
      <c r="D1868" s="2">
        <v>0.92055149308846695</v>
      </c>
      <c r="E1868" t="s">
        <v>10411</v>
      </c>
      <c r="F1868" t="s">
        <v>10412</v>
      </c>
      <c r="G1868" t="s">
        <v>10413</v>
      </c>
      <c r="H1868" t="s">
        <v>10414</v>
      </c>
      <c r="I1868">
        <v>168226</v>
      </c>
      <c r="J1868">
        <v>3414</v>
      </c>
      <c r="K1868">
        <v>78</v>
      </c>
      <c r="L1868">
        <v>0</v>
      </c>
      <c r="M1868">
        <v>297</v>
      </c>
    </row>
    <row r="1869" spans="1:13" ht="68" x14ac:dyDescent="0.2">
      <c r="A1869">
        <v>1867</v>
      </c>
      <c r="B1869" s="1" t="s">
        <v>10415</v>
      </c>
      <c r="C1869" s="1" t="s">
        <v>10416</v>
      </c>
      <c r="D1869" s="2">
        <v>0.90970341124785803</v>
      </c>
      <c r="E1869" t="s">
        <v>10417</v>
      </c>
      <c r="F1869" t="s">
        <v>10418</v>
      </c>
      <c r="G1869" t="s">
        <v>10419</v>
      </c>
      <c r="H1869" t="s">
        <v>10420</v>
      </c>
      <c r="I1869">
        <v>74554</v>
      </c>
      <c r="J1869">
        <v>773</v>
      </c>
      <c r="K1869">
        <v>169</v>
      </c>
      <c r="L1869">
        <v>0</v>
      </c>
      <c r="M1869">
        <v>84</v>
      </c>
    </row>
    <row r="1870" spans="1:13" ht="51" x14ac:dyDescent="0.2">
      <c r="A1870">
        <v>1868</v>
      </c>
      <c r="B1870" s="1" t="s">
        <v>10421</v>
      </c>
      <c r="C1870" s="1" t="s">
        <v>10421</v>
      </c>
      <c r="D1870" s="2">
        <v>0.999999999999999</v>
      </c>
      <c r="E1870" t="s">
        <v>10422</v>
      </c>
      <c r="F1870" t="s">
        <v>10423</v>
      </c>
      <c r="G1870" t="s">
        <v>10424</v>
      </c>
      <c r="H1870" t="s">
        <v>10425</v>
      </c>
      <c r="I1870">
        <v>188505</v>
      </c>
      <c r="J1870">
        <v>4037</v>
      </c>
      <c r="K1870">
        <v>25</v>
      </c>
      <c r="L1870">
        <v>0</v>
      </c>
      <c r="M1870">
        <v>334</v>
      </c>
    </row>
    <row r="1871" spans="1:13" ht="34" x14ac:dyDescent="0.2">
      <c r="A1871">
        <v>1869</v>
      </c>
      <c r="B1871" s="1" t="s">
        <v>10426</v>
      </c>
      <c r="C1871" s="1" t="s">
        <v>10427</v>
      </c>
      <c r="D1871" s="2">
        <v>0.98936170212765895</v>
      </c>
      <c r="E1871" t="s">
        <v>10428</v>
      </c>
      <c r="F1871" t="s">
        <v>10429</v>
      </c>
      <c r="G1871" t="s">
        <v>10430</v>
      </c>
      <c r="H1871" t="s">
        <v>10431</v>
      </c>
      <c r="I1871">
        <v>596644</v>
      </c>
      <c r="J1871">
        <v>10505</v>
      </c>
      <c r="K1871">
        <v>422</v>
      </c>
      <c r="L1871">
        <v>0</v>
      </c>
      <c r="M1871">
        <v>1504</v>
      </c>
    </row>
    <row r="1872" spans="1:13" ht="51" x14ac:dyDescent="0.2">
      <c r="A1872">
        <v>1870</v>
      </c>
      <c r="B1872" s="1" t="s">
        <v>10432</v>
      </c>
      <c r="C1872" s="1" t="s">
        <v>10433</v>
      </c>
      <c r="D1872" s="2">
        <v>0.99484536082474195</v>
      </c>
      <c r="E1872" t="s">
        <v>10434</v>
      </c>
      <c r="F1872" t="s">
        <v>10435</v>
      </c>
      <c r="G1872" t="s">
        <v>10436</v>
      </c>
      <c r="H1872" t="s">
        <v>10437</v>
      </c>
      <c r="I1872">
        <v>193535</v>
      </c>
      <c r="J1872">
        <v>3779</v>
      </c>
      <c r="K1872">
        <v>138</v>
      </c>
      <c r="L1872">
        <v>0</v>
      </c>
      <c r="M1872">
        <v>276</v>
      </c>
    </row>
    <row r="1873" spans="1:13" ht="51" x14ac:dyDescent="0.2">
      <c r="A1873">
        <v>1871</v>
      </c>
      <c r="B1873" s="1" t="s">
        <v>10438</v>
      </c>
      <c r="C1873" s="1" t="s">
        <v>10439</v>
      </c>
      <c r="D1873" s="2">
        <v>0.99526066350710896</v>
      </c>
      <c r="E1873" t="s">
        <v>10440</v>
      </c>
      <c r="F1873" t="s">
        <v>10441</v>
      </c>
      <c r="G1873" t="s">
        <v>10442</v>
      </c>
      <c r="H1873" t="s">
        <v>10443</v>
      </c>
      <c r="I1873">
        <v>411905</v>
      </c>
      <c r="J1873">
        <v>4385</v>
      </c>
      <c r="K1873">
        <v>604</v>
      </c>
      <c r="L1873">
        <v>0</v>
      </c>
      <c r="M1873">
        <v>476</v>
      </c>
    </row>
    <row r="1874" spans="1:13" ht="34" x14ac:dyDescent="0.2">
      <c r="A1874">
        <v>1872</v>
      </c>
      <c r="B1874" s="1" t="s">
        <v>10444</v>
      </c>
      <c r="C1874" s="1" t="s">
        <v>10445</v>
      </c>
      <c r="D1874" s="2">
        <v>0.97916666666666596</v>
      </c>
      <c r="E1874" t="s">
        <v>10446</v>
      </c>
      <c r="F1874" t="s">
        <v>10447</v>
      </c>
      <c r="G1874" t="s">
        <v>10448</v>
      </c>
      <c r="H1874" t="s">
        <v>10449</v>
      </c>
      <c r="I1874">
        <v>267187</v>
      </c>
      <c r="J1874">
        <v>3719</v>
      </c>
      <c r="K1874">
        <v>107</v>
      </c>
      <c r="L1874">
        <v>0</v>
      </c>
      <c r="M1874">
        <v>134</v>
      </c>
    </row>
    <row r="1875" spans="1:13" ht="68" x14ac:dyDescent="0.2">
      <c r="A1875">
        <v>1873</v>
      </c>
      <c r="B1875" s="1" t="s">
        <v>10450</v>
      </c>
      <c r="C1875" s="1" t="s">
        <v>10451</v>
      </c>
      <c r="D1875" s="2">
        <v>0.91111111111111098</v>
      </c>
      <c r="E1875" t="s">
        <v>10452</v>
      </c>
      <c r="F1875" t="s">
        <v>10453</v>
      </c>
      <c r="G1875" t="s">
        <v>10454</v>
      </c>
      <c r="H1875" t="s">
        <v>10455</v>
      </c>
      <c r="I1875">
        <v>109953</v>
      </c>
      <c r="J1875">
        <v>2059</v>
      </c>
      <c r="K1875">
        <v>85</v>
      </c>
      <c r="L1875">
        <v>0</v>
      </c>
      <c r="M1875">
        <v>110</v>
      </c>
    </row>
    <row r="1876" spans="1:13" ht="51" x14ac:dyDescent="0.2">
      <c r="A1876">
        <v>1874</v>
      </c>
      <c r="B1876" s="1" t="s">
        <v>10456</v>
      </c>
      <c r="C1876" s="1" t="s">
        <v>10456</v>
      </c>
      <c r="D1876" s="2">
        <v>1</v>
      </c>
      <c r="E1876" t="s">
        <v>10457</v>
      </c>
      <c r="F1876" t="s">
        <v>10458</v>
      </c>
      <c r="G1876" t="s">
        <v>10459</v>
      </c>
      <c r="H1876" t="s">
        <v>10460</v>
      </c>
      <c r="I1876">
        <v>68194</v>
      </c>
      <c r="J1876">
        <v>783</v>
      </c>
      <c r="K1876">
        <v>31</v>
      </c>
      <c r="L1876">
        <v>0</v>
      </c>
      <c r="M1876">
        <v>40</v>
      </c>
    </row>
    <row r="1877" spans="1:13" ht="68" x14ac:dyDescent="0.2">
      <c r="A1877">
        <v>1875</v>
      </c>
      <c r="B1877" s="1" t="s">
        <v>10461</v>
      </c>
      <c r="C1877" s="1" t="s">
        <v>10462</v>
      </c>
      <c r="D1877" s="2">
        <v>0.97333515345405597</v>
      </c>
      <c r="E1877" t="s">
        <v>10463</v>
      </c>
      <c r="F1877" t="s">
        <v>10464</v>
      </c>
      <c r="G1877" t="s">
        <v>10465</v>
      </c>
      <c r="H1877" t="s">
        <v>10466</v>
      </c>
      <c r="I1877">
        <v>148487</v>
      </c>
      <c r="J1877">
        <v>1737</v>
      </c>
      <c r="K1877">
        <v>100</v>
      </c>
      <c r="L1877">
        <v>0</v>
      </c>
      <c r="M1877">
        <v>227</v>
      </c>
    </row>
    <row r="1878" spans="1:13" ht="68" x14ac:dyDescent="0.2">
      <c r="A1878">
        <v>1876</v>
      </c>
      <c r="B1878" s="1" t="s">
        <v>10467</v>
      </c>
      <c r="C1878" s="1" t="s">
        <v>10468</v>
      </c>
      <c r="D1878" s="2">
        <v>0.96424066597478897</v>
      </c>
      <c r="E1878" t="s">
        <v>10469</v>
      </c>
      <c r="F1878" t="s">
        <v>10470</v>
      </c>
      <c r="G1878" t="s">
        <v>10471</v>
      </c>
      <c r="H1878" t="s">
        <v>10472</v>
      </c>
      <c r="I1878">
        <v>135903</v>
      </c>
      <c r="J1878">
        <v>2741</v>
      </c>
      <c r="K1878">
        <v>68</v>
      </c>
      <c r="L1878">
        <v>0</v>
      </c>
      <c r="M1878">
        <v>194</v>
      </c>
    </row>
    <row r="1879" spans="1:13" ht="51" x14ac:dyDescent="0.2">
      <c r="A1879">
        <v>1877</v>
      </c>
      <c r="B1879" s="1" t="s">
        <v>10473</v>
      </c>
      <c r="C1879" s="1" t="s">
        <v>10473</v>
      </c>
      <c r="D1879" s="2">
        <v>1</v>
      </c>
      <c r="E1879" t="s">
        <v>10474</v>
      </c>
      <c r="F1879" t="s">
        <v>10475</v>
      </c>
      <c r="G1879" t="s">
        <v>10476</v>
      </c>
      <c r="H1879" t="s">
        <v>10477</v>
      </c>
      <c r="I1879">
        <v>88836</v>
      </c>
      <c r="J1879">
        <v>820</v>
      </c>
      <c r="K1879">
        <v>391</v>
      </c>
      <c r="L1879">
        <v>0</v>
      </c>
      <c r="M1879">
        <v>180</v>
      </c>
    </row>
    <row r="1880" spans="1:13" ht="68" x14ac:dyDescent="0.2">
      <c r="A1880">
        <v>1878</v>
      </c>
      <c r="B1880" s="1" t="s">
        <v>10478</v>
      </c>
      <c r="C1880" s="1" t="s">
        <v>10479</v>
      </c>
      <c r="D1880" s="2">
        <v>0.94264126703823403</v>
      </c>
      <c r="E1880" t="s">
        <v>10480</v>
      </c>
      <c r="F1880" t="s">
        <v>10481</v>
      </c>
      <c r="G1880" t="s">
        <v>10482</v>
      </c>
      <c r="H1880" t="s">
        <v>10483</v>
      </c>
      <c r="I1880">
        <v>72865</v>
      </c>
      <c r="J1880">
        <v>962</v>
      </c>
      <c r="K1880">
        <v>35</v>
      </c>
      <c r="L1880">
        <v>0</v>
      </c>
      <c r="M1880">
        <v>57</v>
      </c>
    </row>
    <row r="1881" spans="1:13" ht="51" x14ac:dyDescent="0.2">
      <c r="A1881">
        <v>1879</v>
      </c>
      <c r="B1881" s="1" t="s">
        <v>10484</v>
      </c>
      <c r="C1881" s="1" t="s">
        <v>10484</v>
      </c>
      <c r="D1881" s="2">
        <v>1</v>
      </c>
      <c r="E1881" t="s">
        <v>10485</v>
      </c>
      <c r="F1881" t="s">
        <v>10486</v>
      </c>
      <c r="G1881" t="s">
        <v>10487</v>
      </c>
      <c r="H1881" t="s">
        <v>10488</v>
      </c>
      <c r="I1881">
        <v>41556</v>
      </c>
      <c r="J1881">
        <v>598</v>
      </c>
      <c r="K1881">
        <v>257</v>
      </c>
      <c r="L1881">
        <v>0</v>
      </c>
      <c r="M1881">
        <v>272</v>
      </c>
    </row>
    <row r="1882" spans="1:13" ht="85" x14ac:dyDescent="0.2">
      <c r="A1882">
        <v>1880</v>
      </c>
      <c r="B1882" s="1" t="s">
        <v>10489</v>
      </c>
      <c r="C1882" s="1" t="s">
        <v>10490</v>
      </c>
      <c r="D1882" s="2">
        <v>0.96434852074231803</v>
      </c>
      <c r="E1882" t="s">
        <v>10491</v>
      </c>
      <c r="F1882" t="s">
        <v>10492</v>
      </c>
      <c r="G1882" t="s">
        <v>10493</v>
      </c>
      <c r="H1882" t="s">
        <v>10494</v>
      </c>
      <c r="I1882">
        <v>222270</v>
      </c>
      <c r="J1882">
        <v>3614</v>
      </c>
      <c r="K1882">
        <v>64</v>
      </c>
      <c r="L1882">
        <v>0</v>
      </c>
      <c r="M1882">
        <v>277</v>
      </c>
    </row>
    <row r="1883" spans="1:13" ht="68" x14ac:dyDescent="0.2">
      <c r="A1883">
        <v>1881</v>
      </c>
      <c r="B1883" s="1" t="s">
        <v>10495</v>
      </c>
      <c r="C1883" s="1" t="s">
        <v>10495</v>
      </c>
      <c r="D1883" s="2">
        <v>1</v>
      </c>
      <c r="E1883" t="s">
        <v>10496</v>
      </c>
      <c r="F1883" t="s">
        <v>10497</v>
      </c>
      <c r="G1883" t="s">
        <v>10498</v>
      </c>
      <c r="H1883" t="s">
        <v>10499</v>
      </c>
      <c r="I1883">
        <v>122252</v>
      </c>
      <c r="J1883">
        <v>1674</v>
      </c>
      <c r="K1883">
        <v>185</v>
      </c>
      <c r="L1883">
        <v>0</v>
      </c>
      <c r="M1883">
        <v>494</v>
      </c>
    </row>
    <row r="1884" spans="1:13" ht="68" x14ac:dyDescent="0.2">
      <c r="A1884">
        <v>1882</v>
      </c>
      <c r="B1884" s="1" t="s">
        <v>10500</v>
      </c>
      <c r="C1884" s="1" t="s">
        <v>10501</v>
      </c>
      <c r="D1884" s="2">
        <v>0.98995518144068495</v>
      </c>
      <c r="E1884" t="s">
        <v>10502</v>
      </c>
      <c r="F1884" t="s">
        <v>10503</v>
      </c>
      <c r="G1884" t="s">
        <v>10504</v>
      </c>
      <c r="H1884" t="s">
        <v>10505</v>
      </c>
      <c r="I1884">
        <v>71672</v>
      </c>
      <c r="J1884">
        <v>655</v>
      </c>
      <c r="K1884">
        <v>148</v>
      </c>
      <c r="L1884">
        <v>0</v>
      </c>
      <c r="M1884">
        <v>47</v>
      </c>
    </row>
    <row r="1885" spans="1:13" ht="51" x14ac:dyDescent="0.2">
      <c r="A1885">
        <v>1883</v>
      </c>
      <c r="B1885" s="1" t="s">
        <v>10506</v>
      </c>
      <c r="C1885" s="1" t="s">
        <v>10507</v>
      </c>
      <c r="D1885" s="2">
        <v>0.99466918427232798</v>
      </c>
      <c r="E1885" t="s">
        <v>10508</v>
      </c>
      <c r="F1885" t="s">
        <v>10509</v>
      </c>
      <c r="G1885" t="s">
        <v>10510</v>
      </c>
      <c r="H1885" t="s">
        <v>10511</v>
      </c>
      <c r="I1885">
        <v>178275</v>
      </c>
      <c r="J1885">
        <v>2146</v>
      </c>
      <c r="K1885">
        <v>494</v>
      </c>
      <c r="L1885">
        <v>0</v>
      </c>
      <c r="M1885">
        <v>343</v>
      </c>
    </row>
    <row r="1886" spans="1:13" ht="68" x14ac:dyDescent="0.2">
      <c r="A1886">
        <v>1884</v>
      </c>
      <c r="B1886" s="1" t="s">
        <v>10512</v>
      </c>
      <c r="C1886" s="1" t="s">
        <v>10513</v>
      </c>
      <c r="D1886" s="2">
        <v>0.99686520376175503</v>
      </c>
      <c r="E1886" t="s">
        <v>10514</v>
      </c>
      <c r="F1886" t="s">
        <v>10515</v>
      </c>
      <c r="G1886" t="s">
        <v>10516</v>
      </c>
      <c r="H1886" t="s">
        <v>10517</v>
      </c>
      <c r="I1886">
        <v>503861</v>
      </c>
      <c r="J1886">
        <v>6572</v>
      </c>
      <c r="K1886">
        <v>140</v>
      </c>
      <c r="L1886">
        <v>0</v>
      </c>
      <c r="M1886">
        <v>744</v>
      </c>
    </row>
    <row r="1887" spans="1:13" ht="51" x14ac:dyDescent="0.2">
      <c r="A1887">
        <v>1885</v>
      </c>
      <c r="B1887" s="1" t="s">
        <v>10518</v>
      </c>
      <c r="C1887" s="1" t="s">
        <v>10519</v>
      </c>
      <c r="D1887" s="2">
        <v>0.99236641221374</v>
      </c>
      <c r="E1887" t="s">
        <v>10520</v>
      </c>
      <c r="F1887" t="s">
        <v>10521</v>
      </c>
      <c r="G1887" t="s">
        <v>10522</v>
      </c>
      <c r="H1887" t="s">
        <v>10523</v>
      </c>
      <c r="I1887">
        <v>3130843</v>
      </c>
      <c r="J1887">
        <v>52128</v>
      </c>
      <c r="K1887">
        <v>1179</v>
      </c>
      <c r="L1887">
        <v>0</v>
      </c>
      <c r="M1887">
        <v>1355</v>
      </c>
    </row>
    <row r="1888" spans="1:13" ht="51" x14ac:dyDescent="0.2">
      <c r="A1888">
        <v>1886</v>
      </c>
      <c r="B1888" s="1" t="s">
        <v>10524</v>
      </c>
      <c r="C1888" s="1" t="s">
        <v>10524</v>
      </c>
      <c r="D1888" s="2">
        <v>1</v>
      </c>
      <c r="E1888" t="s">
        <v>10525</v>
      </c>
      <c r="F1888" t="s">
        <v>10526</v>
      </c>
      <c r="G1888" t="s">
        <v>10527</v>
      </c>
      <c r="H1888" t="s">
        <v>10528</v>
      </c>
      <c r="I1888">
        <v>123470</v>
      </c>
      <c r="J1888">
        <v>1104</v>
      </c>
      <c r="K1888">
        <v>76</v>
      </c>
      <c r="L1888">
        <v>0</v>
      </c>
      <c r="M1888">
        <v>81</v>
      </c>
    </row>
    <row r="1889" spans="1:13" ht="34" x14ac:dyDescent="0.2">
      <c r="A1889">
        <v>1887</v>
      </c>
      <c r="B1889" s="1" t="s">
        <v>10529</v>
      </c>
      <c r="C1889" s="1" t="s">
        <v>10530</v>
      </c>
      <c r="D1889" s="2">
        <v>0.98484848484848397</v>
      </c>
      <c r="E1889" t="s">
        <v>10531</v>
      </c>
      <c r="F1889" t="s">
        <v>10532</v>
      </c>
      <c r="G1889" t="s">
        <v>10533</v>
      </c>
      <c r="H1889" t="s">
        <v>10534</v>
      </c>
      <c r="I1889">
        <v>54540</v>
      </c>
      <c r="J1889">
        <v>908</v>
      </c>
      <c r="K1889">
        <v>26</v>
      </c>
      <c r="L1889">
        <v>0</v>
      </c>
      <c r="M1889">
        <v>45</v>
      </c>
    </row>
    <row r="1890" spans="1:13" ht="34" x14ac:dyDescent="0.2">
      <c r="A1890">
        <v>1888</v>
      </c>
      <c r="B1890" s="1" t="s">
        <v>10535</v>
      </c>
      <c r="C1890" s="1" t="s">
        <v>10535</v>
      </c>
      <c r="D1890" s="2">
        <v>1</v>
      </c>
      <c r="E1890" t="s">
        <v>10536</v>
      </c>
      <c r="F1890" t="s">
        <v>10537</v>
      </c>
      <c r="G1890" t="s">
        <v>10538</v>
      </c>
      <c r="H1890" t="s">
        <v>10539</v>
      </c>
      <c r="I1890">
        <v>140697</v>
      </c>
      <c r="J1890">
        <v>2261</v>
      </c>
      <c r="K1890">
        <v>90</v>
      </c>
      <c r="L1890">
        <v>0</v>
      </c>
      <c r="M1890">
        <v>222</v>
      </c>
    </row>
    <row r="1891" spans="1:13" ht="68" x14ac:dyDescent="0.2">
      <c r="A1891">
        <v>1889</v>
      </c>
      <c r="B1891" s="1" t="s">
        <v>10540</v>
      </c>
      <c r="C1891" s="1" t="s">
        <v>10541</v>
      </c>
      <c r="D1891" s="2">
        <v>0.948777152994146</v>
      </c>
      <c r="E1891" t="s">
        <v>10542</v>
      </c>
      <c r="F1891" t="s">
        <v>10543</v>
      </c>
      <c r="G1891" t="s">
        <v>10544</v>
      </c>
      <c r="H1891" t="s">
        <v>10545</v>
      </c>
      <c r="I1891">
        <v>285401</v>
      </c>
      <c r="J1891">
        <v>5606</v>
      </c>
      <c r="K1891">
        <v>40</v>
      </c>
      <c r="L1891">
        <v>0</v>
      </c>
      <c r="M1891">
        <v>236</v>
      </c>
    </row>
    <row r="1892" spans="1:13" ht="51" x14ac:dyDescent="0.2">
      <c r="A1892">
        <v>1890</v>
      </c>
      <c r="B1892" s="1" t="s">
        <v>10546</v>
      </c>
      <c r="C1892" s="1" t="s">
        <v>10546</v>
      </c>
      <c r="D1892" s="2">
        <v>0.999999999999999</v>
      </c>
      <c r="E1892" t="s">
        <v>10547</v>
      </c>
      <c r="F1892" t="s">
        <v>10548</v>
      </c>
      <c r="G1892" t="s">
        <v>10549</v>
      </c>
      <c r="H1892" t="s">
        <v>10550</v>
      </c>
      <c r="I1892">
        <v>73468</v>
      </c>
      <c r="J1892">
        <v>983</v>
      </c>
      <c r="K1892">
        <v>40</v>
      </c>
      <c r="L1892">
        <v>0</v>
      </c>
      <c r="M1892">
        <v>62</v>
      </c>
    </row>
    <row r="1893" spans="1:13" ht="34" x14ac:dyDescent="0.2">
      <c r="A1893">
        <v>1891</v>
      </c>
      <c r="B1893" s="1" t="s">
        <v>10551</v>
      </c>
      <c r="C1893" s="1" t="s">
        <v>10551</v>
      </c>
      <c r="D1893" s="2">
        <v>1</v>
      </c>
      <c r="E1893" t="s">
        <v>10552</v>
      </c>
      <c r="F1893" t="s">
        <v>10553</v>
      </c>
      <c r="G1893" t="s">
        <v>10554</v>
      </c>
      <c r="H1893" t="s">
        <v>10555</v>
      </c>
      <c r="I1893">
        <v>105883</v>
      </c>
      <c r="J1893">
        <v>1528</v>
      </c>
      <c r="K1893">
        <v>36</v>
      </c>
      <c r="L1893">
        <v>0</v>
      </c>
      <c r="M1893">
        <v>50</v>
      </c>
    </row>
    <row r="1894" spans="1:13" ht="51" x14ac:dyDescent="0.2">
      <c r="A1894">
        <v>1892</v>
      </c>
      <c r="B1894" s="1" t="s">
        <v>10556</v>
      </c>
      <c r="C1894" s="1" t="s">
        <v>10557</v>
      </c>
      <c r="D1894" s="2">
        <v>0.99421965317919003</v>
      </c>
      <c r="E1894" t="s">
        <v>10558</v>
      </c>
      <c r="F1894" t="s">
        <v>10559</v>
      </c>
      <c r="G1894" t="s">
        <v>10560</v>
      </c>
      <c r="H1894" t="s">
        <v>10561</v>
      </c>
      <c r="I1894">
        <v>93961</v>
      </c>
      <c r="J1894">
        <v>1260</v>
      </c>
      <c r="K1894">
        <v>101</v>
      </c>
      <c r="L1894">
        <v>0</v>
      </c>
      <c r="M1894">
        <v>72</v>
      </c>
    </row>
    <row r="1895" spans="1:13" ht="68" x14ac:dyDescent="0.2">
      <c r="A1895">
        <v>1893</v>
      </c>
      <c r="B1895" s="1" t="s">
        <v>10562</v>
      </c>
      <c r="C1895" s="1" t="s">
        <v>10563</v>
      </c>
      <c r="D1895" s="2">
        <v>0.98400889440771999</v>
      </c>
      <c r="E1895" t="s">
        <v>10564</v>
      </c>
      <c r="F1895" t="s">
        <v>10565</v>
      </c>
      <c r="G1895" t="s">
        <v>10566</v>
      </c>
      <c r="H1895" t="s">
        <v>10567</v>
      </c>
      <c r="I1895">
        <v>45118</v>
      </c>
      <c r="J1895">
        <v>737</v>
      </c>
      <c r="K1895">
        <v>16</v>
      </c>
      <c r="L1895">
        <v>0</v>
      </c>
      <c r="M1895">
        <v>39</v>
      </c>
    </row>
    <row r="1896" spans="1:13" ht="51" x14ac:dyDescent="0.2">
      <c r="A1896">
        <v>1894</v>
      </c>
      <c r="B1896" s="1" t="s">
        <v>10568</v>
      </c>
      <c r="C1896" s="1" t="s">
        <v>10568</v>
      </c>
      <c r="D1896" s="2">
        <v>1</v>
      </c>
      <c r="E1896" t="s">
        <v>10569</v>
      </c>
      <c r="F1896" t="s">
        <v>10570</v>
      </c>
      <c r="G1896" t="s">
        <v>10571</v>
      </c>
      <c r="H1896" t="s">
        <v>10572</v>
      </c>
      <c r="I1896">
        <v>55435</v>
      </c>
      <c r="J1896">
        <v>666</v>
      </c>
      <c r="K1896">
        <v>28</v>
      </c>
      <c r="L1896">
        <v>0</v>
      </c>
      <c r="M1896">
        <v>36</v>
      </c>
    </row>
    <row r="1897" spans="1:13" ht="51" x14ac:dyDescent="0.2">
      <c r="A1897">
        <v>1895</v>
      </c>
      <c r="B1897" s="1" t="s">
        <v>10573</v>
      </c>
      <c r="C1897" s="1" t="s">
        <v>10573</v>
      </c>
      <c r="D1897" s="2">
        <v>1</v>
      </c>
      <c r="E1897" t="s">
        <v>10574</v>
      </c>
      <c r="F1897" t="s">
        <v>10575</v>
      </c>
      <c r="G1897" t="s">
        <v>10576</v>
      </c>
      <c r="H1897" t="s">
        <v>10577</v>
      </c>
      <c r="I1897">
        <v>135133</v>
      </c>
      <c r="J1897">
        <v>1706</v>
      </c>
      <c r="K1897">
        <v>67</v>
      </c>
      <c r="L1897">
        <v>0</v>
      </c>
      <c r="M1897">
        <v>52</v>
      </c>
    </row>
    <row r="1898" spans="1:13" ht="51" x14ac:dyDescent="0.2">
      <c r="A1898">
        <v>1896</v>
      </c>
      <c r="B1898" s="1" t="s">
        <v>10578</v>
      </c>
      <c r="C1898" s="1" t="s">
        <v>10579</v>
      </c>
      <c r="D1898" s="2">
        <v>0.98199898640045502</v>
      </c>
      <c r="E1898" t="s">
        <v>10580</v>
      </c>
      <c r="F1898" t="s">
        <v>10581</v>
      </c>
      <c r="G1898" t="s">
        <v>10582</v>
      </c>
      <c r="H1898" t="s">
        <v>10583</v>
      </c>
      <c r="I1898">
        <v>57604</v>
      </c>
      <c r="J1898">
        <v>818</v>
      </c>
      <c r="K1898">
        <v>78</v>
      </c>
      <c r="L1898">
        <v>0</v>
      </c>
      <c r="M1898">
        <v>89</v>
      </c>
    </row>
    <row r="1899" spans="1:13" ht="51" x14ac:dyDescent="0.2">
      <c r="A1899">
        <v>1897</v>
      </c>
      <c r="B1899" s="1" t="s">
        <v>10584</v>
      </c>
      <c r="C1899" s="1" t="s">
        <v>10584</v>
      </c>
      <c r="D1899" s="2">
        <v>1</v>
      </c>
      <c r="E1899" t="s">
        <v>10585</v>
      </c>
      <c r="F1899" t="s">
        <v>10586</v>
      </c>
      <c r="G1899" t="s">
        <v>10587</v>
      </c>
      <c r="H1899" t="s">
        <v>10588</v>
      </c>
      <c r="I1899">
        <v>47409</v>
      </c>
      <c r="J1899">
        <v>644</v>
      </c>
      <c r="K1899">
        <v>41</v>
      </c>
      <c r="L1899">
        <v>0</v>
      </c>
      <c r="M1899">
        <v>57</v>
      </c>
    </row>
    <row r="1900" spans="1:13" ht="51" x14ac:dyDescent="0.2">
      <c r="A1900">
        <v>1898</v>
      </c>
      <c r="B1900" s="1" t="s">
        <v>10589</v>
      </c>
      <c r="C1900" s="1" t="s">
        <v>10590</v>
      </c>
      <c r="D1900" s="2">
        <v>0.94350433923321897</v>
      </c>
      <c r="E1900" t="s">
        <v>10591</v>
      </c>
      <c r="F1900" t="s">
        <v>10592</v>
      </c>
      <c r="G1900" t="s">
        <v>10593</v>
      </c>
      <c r="H1900" t="s">
        <v>10594</v>
      </c>
      <c r="I1900">
        <v>60239</v>
      </c>
      <c r="J1900">
        <v>856</v>
      </c>
      <c r="K1900">
        <v>53</v>
      </c>
      <c r="L1900">
        <v>0</v>
      </c>
      <c r="M1900">
        <v>40</v>
      </c>
    </row>
    <row r="1901" spans="1:13" ht="34" x14ac:dyDescent="0.2">
      <c r="A1901">
        <v>1899</v>
      </c>
      <c r="B1901" s="1" t="s">
        <v>10595</v>
      </c>
      <c r="C1901" s="1" t="s">
        <v>10595</v>
      </c>
      <c r="D1901" s="2">
        <v>0.999999999999999</v>
      </c>
      <c r="E1901" t="s">
        <v>10596</v>
      </c>
      <c r="F1901" t="s">
        <v>10597</v>
      </c>
      <c r="G1901" t="s">
        <v>10598</v>
      </c>
      <c r="H1901" t="s">
        <v>10599</v>
      </c>
      <c r="I1901">
        <v>214098</v>
      </c>
      <c r="J1901">
        <v>3562</v>
      </c>
      <c r="K1901">
        <v>109</v>
      </c>
      <c r="L1901">
        <v>0</v>
      </c>
      <c r="M1901">
        <v>255</v>
      </c>
    </row>
    <row r="1902" spans="1:13" ht="51" x14ac:dyDescent="0.2">
      <c r="A1902">
        <v>1900</v>
      </c>
      <c r="B1902" s="1" t="s">
        <v>10600</v>
      </c>
      <c r="C1902" s="1" t="s">
        <v>10600</v>
      </c>
      <c r="D1902" s="2">
        <v>1</v>
      </c>
      <c r="E1902" t="s">
        <v>10601</v>
      </c>
      <c r="F1902" t="s">
        <v>10602</v>
      </c>
      <c r="G1902" t="s">
        <v>10603</v>
      </c>
      <c r="H1902" t="s">
        <v>10604</v>
      </c>
      <c r="I1902">
        <v>244914</v>
      </c>
      <c r="J1902">
        <v>3631</v>
      </c>
      <c r="K1902">
        <v>258</v>
      </c>
      <c r="L1902">
        <v>0</v>
      </c>
      <c r="M1902">
        <v>274</v>
      </c>
    </row>
    <row r="1903" spans="1:13" ht="34" x14ac:dyDescent="0.2">
      <c r="A1903">
        <v>1901</v>
      </c>
      <c r="B1903" s="1" t="s">
        <v>10605</v>
      </c>
      <c r="C1903" s="1" t="s">
        <v>10605</v>
      </c>
      <c r="D1903" s="2">
        <v>0.999999999999999</v>
      </c>
      <c r="E1903" t="s">
        <v>10606</v>
      </c>
      <c r="F1903" t="s">
        <v>10607</v>
      </c>
      <c r="G1903" t="s">
        <v>10608</v>
      </c>
      <c r="H1903" t="s">
        <v>10609</v>
      </c>
      <c r="I1903">
        <v>42506</v>
      </c>
      <c r="J1903">
        <v>731</v>
      </c>
      <c r="K1903">
        <v>16</v>
      </c>
      <c r="L1903">
        <v>0</v>
      </c>
      <c r="M1903">
        <v>39</v>
      </c>
    </row>
    <row r="1904" spans="1:13" ht="34" x14ac:dyDescent="0.2">
      <c r="A1904">
        <v>1902</v>
      </c>
      <c r="B1904" s="1" t="s">
        <v>10610</v>
      </c>
      <c r="C1904" s="1" t="s">
        <v>10611</v>
      </c>
      <c r="D1904" s="2">
        <v>0.99152542372881303</v>
      </c>
      <c r="E1904" t="s">
        <v>10612</v>
      </c>
      <c r="F1904" t="s">
        <v>10613</v>
      </c>
      <c r="G1904" t="s">
        <v>10614</v>
      </c>
      <c r="H1904" t="s">
        <v>10615</v>
      </c>
      <c r="I1904">
        <v>508229</v>
      </c>
      <c r="J1904">
        <v>7412</v>
      </c>
      <c r="K1904">
        <v>834</v>
      </c>
      <c r="L1904">
        <v>0</v>
      </c>
      <c r="M1904">
        <v>744</v>
      </c>
    </row>
    <row r="1905" spans="1:13" ht="51" x14ac:dyDescent="0.2">
      <c r="A1905">
        <v>1903</v>
      </c>
      <c r="B1905" s="1" t="s">
        <v>10616</v>
      </c>
      <c r="C1905" s="1" t="s">
        <v>10616</v>
      </c>
      <c r="D1905" s="2">
        <v>0.999999999999999</v>
      </c>
      <c r="E1905" t="s">
        <v>10617</v>
      </c>
      <c r="F1905" t="s">
        <v>10618</v>
      </c>
      <c r="G1905" t="s">
        <v>10619</v>
      </c>
      <c r="H1905" t="s">
        <v>10620</v>
      </c>
      <c r="I1905">
        <v>124302</v>
      </c>
      <c r="J1905">
        <v>2819</v>
      </c>
      <c r="K1905">
        <v>70</v>
      </c>
      <c r="L1905">
        <v>0</v>
      </c>
      <c r="M1905">
        <v>303</v>
      </c>
    </row>
    <row r="1906" spans="1:13" ht="51" x14ac:dyDescent="0.2">
      <c r="A1906">
        <v>1904</v>
      </c>
      <c r="B1906" s="1" t="s">
        <v>10621</v>
      </c>
      <c r="C1906" s="1" t="s">
        <v>10621</v>
      </c>
      <c r="D1906" s="2">
        <v>1</v>
      </c>
      <c r="E1906" t="s">
        <v>10622</v>
      </c>
      <c r="F1906" t="s">
        <v>10623</v>
      </c>
      <c r="G1906" t="s">
        <v>10624</v>
      </c>
      <c r="H1906" t="s">
        <v>10625</v>
      </c>
      <c r="I1906">
        <v>41232</v>
      </c>
      <c r="J1906">
        <v>319</v>
      </c>
      <c r="K1906">
        <v>39</v>
      </c>
      <c r="L1906">
        <v>0</v>
      </c>
      <c r="M1906">
        <v>80</v>
      </c>
    </row>
    <row r="1907" spans="1:13" ht="51" x14ac:dyDescent="0.2">
      <c r="A1907">
        <v>1905</v>
      </c>
      <c r="B1907" s="1" t="s">
        <v>10626</v>
      </c>
      <c r="C1907" s="1" t="s">
        <v>10626</v>
      </c>
      <c r="D1907" s="2">
        <v>0.999999999999999</v>
      </c>
      <c r="E1907" t="s">
        <v>10627</v>
      </c>
      <c r="F1907" t="s">
        <v>10628</v>
      </c>
      <c r="G1907" t="s">
        <v>10629</v>
      </c>
      <c r="H1907" t="s">
        <v>10630</v>
      </c>
      <c r="I1907">
        <v>74160</v>
      </c>
      <c r="J1907">
        <v>1853</v>
      </c>
      <c r="K1907">
        <v>47</v>
      </c>
      <c r="L1907">
        <v>0</v>
      </c>
      <c r="M1907">
        <v>288</v>
      </c>
    </row>
    <row r="1908" spans="1:13" ht="34" x14ac:dyDescent="0.2">
      <c r="A1908">
        <v>1906</v>
      </c>
      <c r="B1908" s="1" t="s">
        <v>10631</v>
      </c>
      <c r="C1908" s="1" t="s">
        <v>10631</v>
      </c>
      <c r="D1908" s="2">
        <v>1</v>
      </c>
      <c r="E1908" t="s">
        <v>10632</v>
      </c>
      <c r="F1908" t="s">
        <v>10633</v>
      </c>
      <c r="G1908" t="s">
        <v>10634</v>
      </c>
      <c r="H1908" t="s">
        <v>10635</v>
      </c>
      <c r="I1908">
        <v>96748</v>
      </c>
      <c r="J1908">
        <v>2758</v>
      </c>
      <c r="K1908">
        <v>1152</v>
      </c>
      <c r="L1908">
        <v>0</v>
      </c>
      <c r="M1908">
        <v>724</v>
      </c>
    </row>
    <row r="1909" spans="1:13" ht="68" x14ac:dyDescent="0.2">
      <c r="A1909">
        <v>1907</v>
      </c>
      <c r="B1909" s="1" t="s">
        <v>10636</v>
      </c>
      <c r="C1909" s="1" t="s">
        <v>10637</v>
      </c>
      <c r="D1909" s="2">
        <v>0.952885122287358</v>
      </c>
      <c r="E1909" t="s">
        <v>10638</v>
      </c>
      <c r="F1909" t="s">
        <v>10639</v>
      </c>
      <c r="G1909" t="s">
        <v>10640</v>
      </c>
      <c r="H1909" t="s">
        <v>10641</v>
      </c>
      <c r="I1909">
        <v>87861</v>
      </c>
      <c r="J1909">
        <v>932</v>
      </c>
      <c r="K1909">
        <v>112</v>
      </c>
      <c r="L1909">
        <v>0</v>
      </c>
      <c r="M1909">
        <v>91</v>
      </c>
    </row>
    <row r="1910" spans="1:13" ht="51" x14ac:dyDescent="0.2">
      <c r="A1910">
        <v>1908</v>
      </c>
      <c r="B1910" s="1" t="s">
        <v>10642</v>
      </c>
      <c r="C1910" s="1" t="s">
        <v>10643</v>
      </c>
      <c r="D1910" s="2">
        <v>0.900109883401911</v>
      </c>
      <c r="E1910" t="s">
        <v>10644</v>
      </c>
      <c r="F1910" t="s">
        <v>10645</v>
      </c>
      <c r="G1910" t="s">
        <v>10646</v>
      </c>
      <c r="H1910" t="s">
        <v>10647</v>
      </c>
      <c r="I1910">
        <v>35491</v>
      </c>
      <c r="J1910">
        <v>323</v>
      </c>
      <c r="K1910">
        <v>32</v>
      </c>
      <c r="L1910">
        <v>0</v>
      </c>
      <c r="M1910">
        <v>73</v>
      </c>
    </row>
    <row r="1911" spans="1:13" ht="51" x14ac:dyDescent="0.2">
      <c r="A1911">
        <v>1909</v>
      </c>
      <c r="B1911" s="1" t="s">
        <v>10648</v>
      </c>
      <c r="C1911" s="1" t="s">
        <v>10649</v>
      </c>
      <c r="D1911" s="2">
        <v>0.83320401882196904</v>
      </c>
      <c r="E1911" t="s">
        <v>10650</v>
      </c>
      <c r="F1911" t="s">
        <v>10651</v>
      </c>
      <c r="G1911" t="s">
        <v>10652</v>
      </c>
      <c r="H1911" t="s">
        <v>10653</v>
      </c>
      <c r="I1911">
        <v>41700</v>
      </c>
      <c r="J1911">
        <v>420</v>
      </c>
      <c r="K1911">
        <v>49</v>
      </c>
      <c r="L1911">
        <v>0</v>
      </c>
      <c r="M1911">
        <v>28</v>
      </c>
    </row>
    <row r="1912" spans="1:13" ht="51" x14ac:dyDescent="0.2">
      <c r="A1912">
        <v>1910</v>
      </c>
      <c r="B1912" s="1" t="s">
        <v>10654</v>
      </c>
      <c r="C1912" s="1" t="s">
        <v>10654</v>
      </c>
      <c r="D1912" s="2">
        <v>1</v>
      </c>
      <c r="E1912" t="s">
        <v>10655</v>
      </c>
      <c r="F1912" t="s">
        <v>10656</v>
      </c>
      <c r="G1912" t="s">
        <v>10657</v>
      </c>
      <c r="H1912" t="s">
        <v>10658</v>
      </c>
      <c r="I1912">
        <v>489305</v>
      </c>
      <c r="J1912">
        <v>5262</v>
      </c>
      <c r="K1912">
        <v>106</v>
      </c>
      <c r="L1912">
        <v>0</v>
      </c>
      <c r="M1912">
        <v>145</v>
      </c>
    </row>
    <row r="1913" spans="1:13" ht="34" x14ac:dyDescent="0.2">
      <c r="A1913">
        <v>1911</v>
      </c>
      <c r="B1913" s="1" t="s">
        <v>10659</v>
      </c>
      <c r="C1913" s="1" t="s">
        <v>10660</v>
      </c>
      <c r="D1913" s="2">
        <v>0.97178460554055002</v>
      </c>
      <c r="E1913" t="s">
        <v>10661</v>
      </c>
      <c r="F1913" t="s">
        <v>10662</v>
      </c>
      <c r="G1913" t="s">
        <v>10663</v>
      </c>
      <c r="H1913" t="s">
        <v>10664</v>
      </c>
      <c r="I1913">
        <v>127011</v>
      </c>
      <c r="J1913">
        <v>2119</v>
      </c>
      <c r="K1913">
        <v>90</v>
      </c>
      <c r="L1913">
        <v>0</v>
      </c>
      <c r="M1913">
        <v>118</v>
      </c>
    </row>
    <row r="1914" spans="1:13" ht="34" x14ac:dyDescent="0.2">
      <c r="A1914">
        <v>1912</v>
      </c>
      <c r="B1914" s="1" t="s">
        <v>10665</v>
      </c>
      <c r="C1914" s="1" t="s">
        <v>10665</v>
      </c>
      <c r="D1914" s="2">
        <v>1</v>
      </c>
      <c r="E1914" t="s">
        <v>10666</v>
      </c>
      <c r="F1914" t="s">
        <v>10667</v>
      </c>
      <c r="G1914" t="s">
        <v>10668</v>
      </c>
      <c r="H1914" t="s">
        <v>10669</v>
      </c>
      <c r="I1914">
        <v>45380</v>
      </c>
      <c r="J1914">
        <v>597</v>
      </c>
      <c r="K1914">
        <v>40</v>
      </c>
      <c r="L1914">
        <v>0</v>
      </c>
      <c r="M1914">
        <v>63</v>
      </c>
    </row>
    <row r="1915" spans="1:13" ht="51" x14ac:dyDescent="0.2">
      <c r="A1915">
        <v>1913</v>
      </c>
      <c r="B1915" s="1" t="s">
        <v>10670</v>
      </c>
      <c r="C1915" s="1" t="s">
        <v>10671</v>
      </c>
      <c r="D1915" s="2">
        <v>0.85094301864403399</v>
      </c>
      <c r="E1915" t="s">
        <v>10672</v>
      </c>
      <c r="F1915" t="s">
        <v>10673</v>
      </c>
      <c r="G1915" t="s">
        <v>10674</v>
      </c>
      <c r="H1915" t="s">
        <v>10675</v>
      </c>
      <c r="I1915">
        <v>295226</v>
      </c>
      <c r="J1915">
        <v>4798</v>
      </c>
      <c r="K1915">
        <v>64</v>
      </c>
      <c r="L1915">
        <v>0</v>
      </c>
      <c r="M1915">
        <v>168</v>
      </c>
    </row>
    <row r="1916" spans="1:13" ht="51" x14ac:dyDescent="0.2">
      <c r="A1916">
        <v>1914</v>
      </c>
      <c r="B1916" s="1" t="s">
        <v>10676</v>
      </c>
      <c r="C1916" s="1" t="s">
        <v>10676</v>
      </c>
      <c r="D1916" s="2">
        <v>0.999999999999999</v>
      </c>
      <c r="E1916" t="s">
        <v>10677</v>
      </c>
      <c r="F1916" t="s">
        <v>10678</v>
      </c>
      <c r="G1916" t="s">
        <v>10679</v>
      </c>
      <c r="H1916" t="s">
        <v>10680</v>
      </c>
      <c r="I1916">
        <v>136015</v>
      </c>
      <c r="J1916">
        <v>2065</v>
      </c>
      <c r="K1916">
        <v>61</v>
      </c>
      <c r="L1916">
        <v>0</v>
      </c>
      <c r="M1916">
        <v>164</v>
      </c>
    </row>
    <row r="1917" spans="1:13" ht="34" x14ac:dyDescent="0.2">
      <c r="A1917">
        <v>1915</v>
      </c>
      <c r="B1917" s="1" t="s">
        <v>10681</v>
      </c>
      <c r="C1917" s="1" t="s">
        <v>10682</v>
      </c>
      <c r="D1917" s="2">
        <v>0.98387096774193505</v>
      </c>
      <c r="E1917" t="s">
        <v>10683</v>
      </c>
      <c r="F1917" t="s">
        <v>10684</v>
      </c>
      <c r="G1917" t="s">
        <v>10685</v>
      </c>
      <c r="H1917" t="s">
        <v>10686</v>
      </c>
      <c r="I1917">
        <v>809753</v>
      </c>
      <c r="J1917">
        <v>12530</v>
      </c>
      <c r="K1917">
        <v>326</v>
      </c>
      <c r="L1917">
        <v>0</v>
      </c>
      <c r="M1917">
        <v>594</v>
      </c>
    </row>
    <row r="1918" spans="1:13" ht="51" x14ac:dyDescent="0.2">
      <c r="A1918">
        <v>1916</v>
      </c>
      <c r="B1918" s="1" t="s">
        <v>10687</v>
      </c>
      <c r="C1918" s="1" t="s">
        <v>10688</v>
      </c>
      <c r="D1918" s="2">
        <v>0.92231847455567795</v>
      </c>
      <c r="E1918" t="s">
        <v>10689</v>
      </c>
      <c r="F1918" t="s">
        <v>10690</v>
      </c>
      <c r="G1918" t="s">
        <v>10691</v>
      </c>
      <c r="H1918" t="s">
        <v>10692</v>
      </c>
      <c r="I1918">
        <v>3150381</v>
      </c>
      <c r="J1918">
        <v>126010</v>
      </c>
      <c r="K1918">
        <v>1051</v>
      </c>
      <c r="L1918">
        <v>0</v>
      </c>
      <c r="M1918">
        <v>2433</v>
      </c>
    </row>
    <row r="1919" spans="1:13" ht="68" x14ac:dyDescent="0.2">
      <c r="A1919">
        <v>1917</v>
      </c>
      <c r="B1919" s="1" t="s">
        <v>10693</v>
      </c>
      <c r="C1919" s="1" t="s">
        <v>10694</v>
      </c>
      <c r="D1919" s="2">
        <v>0.99626865671641696</v>
      </c>
      <c r="E1919" t="s">
        <v>10695</v>
      </c>
      <c r="F1919" t="s">
        <v>10696</v>
      </c>
      <c r="G1919" t="s">
        <v>10697</v>
      </c>
      <c r="H1919" t="s">
        <v>10698</v>
      </c>
      <c r="I1919">
        <v>2679224</v>
      </c>
      <c r="J1919">
        <v>72852</v>
      </c>
      <c r="K1919">
        <v>854</v>
      </c>
      <c r="L1919">
        <v>0</v>
      </c>
      <c r="M1919">
        <v>4939</v>
      </c>
    </row>
    <row r="1920" spans="1:13" ht="51" x14ac:dyDescent="0.2">
      <c r="A1920">
        <v>1918</v>
      </c>
      <c r="B1920" s="1" t="s">
        <v>10699</v>
      </c>
      <c r="C1920" s="1" t="s">
        <v>10699</v>
      </c>
      <c r="D1920" s="2">
        <v>1</v>
      </c>
      <c r="E1920" t="s">
        <v>10700</v>
      </c>
      <c r="F1920" t="s">
        <v>10701</v>
      </c>
      <c r="G1920" t="s">
        <v>10702</v>
      </c>
      <c r="H1920" t="s">
        <v>10703</v>
      </c>
      <c r="I1920">
        <v>66531</v>
      </c>
      <c r="J1920">
        <v>980</v>
      </c>
      <c r="K1920">
        <v>71</v>
      </c>
      <c r="L1920">
        <v>0</v>
      </c>
      <c r="M1920">
        <v>61</v>
      </c>
    </row>
    <row r="1921" spans="1:13" ht="51" x14ac:dyDescent="0.2">
      <c r="A1921">
        <v>1919</v>
      </c>
      <c r="B1921" s="1" t="s">
        <v>10704</v>
      </c>
      <c r="C1921" s="1" t="s">
        <v>10704</v>
      </c>
      <c r="D1921" s="2">
        <v>1</v>
      </c>
      <c r="E1921" t="s">
        <v>10705</v>
      </c>
      <c r="F1921" t="s">
        <v>10706</v>
      </c>
      <c r="G1921" t="s">
        <v>10707</v>
      </c>
      <c r="H1921" t="s">
        <v>10708</v>
      </c>
      <c r="I1921">
        <v>73707</v>
      </c>
      <c r="J1921">
        <v>700</v>
      </c>
      <c r="K1921">
        <v>72</v>
      </c>
      <c r="L1921">
        <v>0</v>
      </c>
      <c r="M1921">
        <v>95</v>
      </c>
    </row>
    <row r="1922" spans="1:13" ht="51" x14ac:dyDescent="0.2">
      <c r="A1922">
        <v>1920</v>
      </c>
      <c r="B1922" s="1" t="s">
        <v>10709</v>
      </c>
      <c r="C1922" s="1" t="s">
        <v>10709</v>
      </c>
      <c r="D1922" s="2">
        <v>1</v>
      </c>
      <c r="E1922" t="s">
        <v>10710</v>
      </c>
      <c r="F1922" t="s">
        <v>10711</v>
      </c>
      <c r="G1922" t="s">
        <v>10712</v>
      </c>
      <c r="H1922" t="s">
        <v>10713</v>
      </c>
      <c r="I1922">
        <v>83737</v>
      </c>
      <c r="J1922">
        <v>2129</v>
      </c>
      <c r="K1922">
        <v>86</v>
      </c>
      <c r="L1922">
        <v>0</v>
      </c>
      <c r="M1922">
        <v>212</v>
      </c>
    </row>
    <row r="1923" spans="1:13" ht="51" x14ac:dyDescent="0.2">
      <c r="A1923">
        <v>1921</v>
      </c>
      <c r="B1923" s="1" t="s">
        <v>10714</v>
      </c>
      <c r="C1923" s="1" t="s">
        <v>10714</v>
      </c>
      <c r="D1923" s="2">
        <v>1</v>
      </c>
      <c r="E1923" t="s">
        <v>10715</v>
      </c>
      <c r="F1923" t="s">
        <v>10716</v>
      </c>
      <c r="G1923" t="s">
        <v>10717</v>
      </c>
      <c r="H1923" t="s">
        <v>10718</v>
      </c>
      <c r="I1923">
        <v>277707</v>
      </c>
      <c r="J1923">
        <v>3905</v>
      </c>
      <c r="K1923">
        <v>74</v>
      </c>
      <c r="L1923">
        <v>0</v>
      </c>
      <c r="M1923">
        <v>159</v>
      </c>
    </row>
    <row r="1924" spans="1:13" ht="51" x14ac:dyDescent="0.2">
      <c r="A1924">
        <v>1922</v>
      </c>
      <c r="B1924" s="1" t="s">
        <v>10719</v>
      </c>
      <c r="C1924" s="1" t="s">
        <v>10719</v>
      </c>
      <c r="D1924" s="2">
        <v>1</v>
      </c>
      <c r="E1924" t="s">
        <v>10720</v>
      </c>
      <c r="F1924" t="s">
        <v>10721</v>
      </c>
      <c r="G1924" t="s">
        <v>10722</v>
      </c>
      <c r="H1924" t="s">
        <v>10723</v>
      </c>
      <c r="I1924">
        <v>79841</v>
      </c>
      <c r="J1924">
        <v>1596</v>
      </c>
      <c r="K1924">
        <v>46</v>
      </c>
      <c r="L1924">
        <v>0</v>
      </c>
      <c r="M1924">
        <v>329</v>
      </c>
    </row>
    <row r="1925" spans="1:13" ht="51" x14ac:dyDescent="0.2">
      <c r="A1925">
        <v>1923</v>
      </c>
      <c r="B1925" s="1" t="s">
        <v>10724</v>
      </c>
      <c r="C1925" s="1" t="s">
        <v>10725</v>
      </c>
      <c r="D1925" s="2">
        <v>0.911839041343254</v>
      </c>
      <c r="E1925" t="s">
        <v>10726</v>
      </c>
      <c r="F1925" t="s">
        <v>10727</v>
      </c>
      <c r="G1925" t="s">
        <v>10728</v>
      </c>
      <c r="H1925" t="s">
        <v>10729</v>
      </c>
      <c r="I1925">
        <v>50865</v>
      </c>
      <c r="J1925">
        <v>505</v>
      </c>
      <c r="K1925">
        <v>120</v>
      </c>
      <c r="L1925">
        <v>0</v>
      </c>
      <c r="M1925">
        <v>458</v>
      </c>
    </row>
    <row r="1926" spans="1:13" ht="68" x14ac:dyDescent="0.2">
      <c r="A1926">
        <v>1924</v>
      </c>
      <c r="B1926" s="1" t="s">
        <v>10730</v>
      </c>
      <c r="C1926" s="1" t="s">
        <v>10731</v>
      </c>
      <c r="D1926" s="2">
        <v>0.99049236191207102</v>
      </c>
      <c r="E1926" t="s">
        <v>10732</v>
      </c>
      <c r="F1926" t="s">
        <v>10733</v>
      </c>
      <c r="G1926" t="s">
        <v>10734</v>
      </c>
      <c r="H1926" t="s">
        <v>10735</v>
      </c>
      <c r="I1926">
        <v>69246</v>
      </c>
      <c r="J1926">
        <v>1086</v>
      </c>
      <c r="K1926">
        <v>48</v>
      </c>
      <c r="L1926">
        <v>0</v>
      </c>
      <c r="M1926">
        <v>62</v>
      </c>
    </row>
    <row r="1927" spans="1:13" ht="51" x14ac:dyDescent="0.2">
      <c r="A1927">
        <v>1925</v>
      </c>
      <c r="B1927" s="1" t="s">
        <v>10736</v>
      </c>
      <c r="C1927" s="1" t="s">
        <v>10736</v>
      </c>
      <c r="D1927" s="2">
        <v>1</v>
      </c>
      <c r="E1927" t="s">
        <v>10737</v>
      </c>
      <c r="F1927" t="s">
        <v>10738</v>
      </c>
      <c r="G1927" t="s">
        <v>10739</v>
      </c>
      <c r="H1927" t="s">
        <v>10740</v>
      </c>
      <c r="I1927">
        <v>463488</v>
      </c>
      <c r="J1927">
        <v>5242</v>
      </c>
      <c r="K1927">
        <v>338</v>
      </c>
      <c r="L1927">
        <v>0</v>
      </c>
      <c r="M1927">
        <v>381</v>
      </c>
    </row>
    <row r="1928" spans="1:13" ht="51" x14ac:dyDescent="0.2">
      <c r="A1928">
        <v>1926</v>
      </c>
      <c r="B1928" s="1" t="s">
        <v>10741</v>
      </c>
      <c r="C1928" s="1" t="s">
        <v>10742</v>
      </c>
      <c r="D1928" s="2">
        <v>0.93327643005893002</v>
      </c>
      <c r="E1928" t="s">
        <v>10743</v>
      </c>
      <c r="F1928" t="s">
        <v>10744</v>
      </c>
      <c r="G1928" t="s">
        <v>10745</v>
      </c>
      <c r="H1928" t="s">
        <v>10746</v>
      </c>
      <c r="I1928">
        <v>56873</v>
      </c>
      <c r="J1928">
        <v>867</v>
      </c>
      <c r="K1928">
        <v>224</v>
      </c>
      <c r="L1928">
        <v>0</v>
      </c>
      <c r="M1928">
        <v>241</v>
      </c>
    </row>
    <row r="1929" spans="1:13" ht="51" x14ac:dyDescent="0.2">
      <c r="A1929">
        <v>1927</v>
      </c>
      <c r="B1929" s="1" t="s">
        <v>10747</v>
      </c>
      <c r="C1929" s="1" t="s">
        <v>10747</v>
      </c>
      <c r="D1929" s="2">
        <v>1</v>
      </c>
      <c r="E1929" t="s">
        <v>10748</v>
      </c>
      <c r="F1929" t="s">
        <v>10749</v>
      </c>
      <c r="G1929" t="s">
        <v>10750</v>
      </c>
      <c r="H1929" t="s">
        <v>10751</v>
      </c>
      <c r="I1929">
        <v>163492</v>
      </c>
      <c r="J1929">
        <v>2858</v>
      </c>
      <c r="K1929">
        <v>38</v>
      </c>
      <c r="L1929">
        <v>0</v>
      </c>
      <c r="M1929">
        <v>171</v>
      </c>
    </row>
    <row r="1930" spans="1:13" ht="34" x14ac:dyDescent="0.2">
      <c r="A1930">
        <v>1928</v>
      </c>
      <c r="B1930" s="1" t="s">
        <v>10752</v>
      </c>
      <c r="C1930" s="1" t="s">
        <v>10752</v>
      </c>
      <c r="D1930" s="2">
        <v>0.999999999999999</v>
      </c>
      <c r="E1930" t="s">
        <v>10753</v>
      </c>
      <c r="F1930" t="s">
        <v>10754</v>
      </c>
      <c r="G1930" t="s">
        <v>10755</v>
      </c>
      <c r="H1930" t="s">
        <v>10756</v>
      </c>
      <c r="I1930">
        <v>253962</v>
      </c>
      <c r="J1930">
        <v>5988</v>
      </c>
      <c r="K1930">
        <v>90</v>
      </c>
      <c r="L1930">
        <v>0</v>
      </c>
      <c r="M1930">
        <v>136</v>
      </c>
    </row>
    <row r="1931" spans="1:13" ht="51" x14ac:dyDescent="0.2">
      <c r="A1931">
        <v>1929</v>
      </c>
      <c r="B1931" s="1" t="s">
        <v>10757</v>
      </c>
      <c r="C1931" s="1" t="s">
        <v>10758</v>
      </c>
      <c r="D1931" s="2">
        <v>0.97336949092788905</v>
      </c>
      <c r="E1931" t="s">
        <v>10759</v>
      </c>
      <c r="F1931" t="s">
        <v>10760</v>
      </c>
      <c r="G1931" t="s">
        <v>10761</v>
      </c>
      <c r="H1931" t="s">
        <v>10762</v>
      </c>
      <c r="I1931">
        <v>274890</v>
      </c>
      <c r="J1931">
        <v>4217</v>
      </c>
      <c r="K1931">
        <v>136</v>
      </c>
      <c r="L1931">
        <v>0</v>
      </c>
      <c r="M1931">
        <v>382</v>
      </c>
    </row>
    <row r="1932" spans="1:13" ht="68" x14ac:dyDescent="0.2">
      <c r="A1932">
        <v>1930</v>
      </c>
      <c r="B1932" s="1" t="s">
        <v>10763</v>
      </c>
      <c r="C1932" s="1" t="s">
        <v>10763</v>
      </c>
      <c r="D1932" s="2">
        <v>1</v>
      </c>
      <c r="E1932" t="s">
        <v>10764</v>
      </c>
      <c r="F1932" t="s">
        <v>10765</v>
      </c>
      <c r="G1932" t="s">
        <v>10766</v>
      </c>
      <c r="H1932" t="s">
        <v>10767</v>
      </c>
      <c r="I1932">
        <v>34371</v>
      </c>
      <c r="J1932">
        <v>397</v>
      </c>
      <c r="K1932">
        <v>235</v>
      </c>
      <c r="L1932">
        <v>0</v>
      </c>
      <c r="M1932">
        <v>186</v>
      </c>
    </row>
    <row r="1933" spans="1:13" ht="51" x14ac:dyDescent="0.2">
      <c r="A1933">
        <v>1931</v>
      </c>
      <c r="B1933" s="1" t="s">
        <v>10768</v>
      </c>
      <c r="C1933" s="1" t="s">
        <v>10768</v>
      </c>
      <c r="D1933" s="2">
        <v>1</v>
      </c>
      <c r="E1933" t="s">
        <v>10769</v>
      </c>
      <c r="F1933" t="s">
        <v>10770</v>
      </c>
      <c r="G1933" t="s">
        <v>10771</v>
      </c>
      <c r="H1933" t="s">
        <v>10772</v>
      </c>
      <c r="I1933">
        <v>32870</v>
      </c>
      <c r="J1933">
        <v>558</v>
      </c>
      <c r="K1933">
        <v>29</v>
      </c>
      <c r="L1933">
        <v>0</v>
      </c>
      <c r="M1933">
        <v>79</v>
      </c>
    </row>
    <row r="1934" spans="1:13" ht="51" x14ac:dyDescent="0.2">
      <c r="A1934">
        <v>1932</v>
      </c>
      <c r="B1934" s="1" t="s">
        <v>10773</v>
      </c>
      <c r="C1934" s="1" t="s">
        <v>10774</v>
      </c>
      <c r="D1934" s="2">
        <v>0.99462365591397806</v>
      </c>
      <c r="E1934" t="s">
        <v>10775</v>
      </c>
      <c r="F1934" t="s">
        <v>10776</v>
      </c>
      <c r="G1934" t="s">
        <v>10777</v>
      </c>
      <c r="H1934" t="s">
        <v>10778</v>
      </c>
      <c r="I1934">
        <v>1666855</v>
      </c>
      <c r="J1934">
        <v>30908</v>
      </c>
      <c r="K1934">
        <v>1712</v>
      </c>
      <c r="L1934">
        <v>0</v>
      </c>
      <c r="M1934">
        <v>1335</v>
      </c>
    </row>
    <row r="1935" spans="1:13" ht="34" x14ac:dyDescent="0.2">
      <c r="A1935">
        <v>1933</v>
      </c>
      <c r="B1935" s="1" t="s">
        <v>10779</v>
      </c>
      <c r="C1935" s="1" t="s">
        <v>10779</v>
      </c>
      <c r="D1935" s="2">
        <v>0.999999999999999</v>
      </c>
      <c r="E1935" t="s">
        <v>10780</v>
      </c>
      <c r="F1935" t="s">
        <v>10781</v>
      </c>
      <c r="G1935" t="s">
        <v>10782</v>
      </c>
      <c r="H1935" t="s">
        <v>10783</v>
      </c>
      <c r="I1935">
        <v>161350</v>
      </c>
      <c r="J1935">
        <v>3125</v>
      </c>
      <c r="K1935">
        <v>73</v>
      </c>
      <c r="L1935">
        <v>0</v>
      </c>
      <c r="M1935">
        <v>299</v>
      </c>
    </row>
    <row r="1936" spans="1:13" ht="51" x14ac:dyDescent="0.2">
      <c r="A1936">
        <v>1934</v>
      </c>
      <c r="B1936" s="1" t="s">
        <v>10784</v>
      </c>
      <c r="C1936" s="1" t="s">
        <v>10785</v>
      </c>
      <c r="D1936" s="2">
        <v>0.99163506677008395</v>
      </c>
      <c r="E1936" t="s">
        <v>10786</v>
      </c>
      <c r="F1936" t="s">
        <v>10787</v>
      </c>
      <c r="G1936" t="s">
        <v>10788</v>
      </c>
      <c r="H1936" t="s">
        <v>10789</v>
      </c>
      <c r="I1936">
        <v>144347</v>
      </c>
      <c r="J1936">
        <v>1535</v>
      </c>
      <c r="K1936">
        <v>676</v>
      </c>
      <c r="L1936">
        <v>0</v>
      </c>
      <c r="M1936">
        <v>258</v>
      </c>
    </row>
    <row r="1937" spans="1:13" ht="51" x14ac:dyDescent="0.2">
      <c r="A1937">
        <v>1935</v>
      </c>
      <c r="B1937" s="1" t="s">
        <v>10790</v>
      </c>
      <c r="C1937" s="1" t="s">
        <v>10791</v>
      </c>
      <c r="D1937" s="2">
        <v>0.957227913515597</v>
      </c>
      <c r="E1937" t="s">
        <v>10792</v>
      </c>
      <c r="F1937" t="s">
        <v>10793</v>
      </c>
      <c r="G1937" t="s">
        <v>10794</v>
      </c>
      <c r="H1937" t="s">
        <v>10795</v>
      </c>
      <c r="I1937">
        <v>90597</v>
      </c>
      <c r="J1937">
        <v>891</v>
      </c>
      <c r="K1937">
        <v>44</v>
      </c>
      <c r="L1937">
        <v>0</v>
      </c>
      <c r="M1937">
        <v>31</v>
      </c>
    </row>
    <row r="1938" spans="1:13" ht="68" x14ac:dyDescent="0.2">
      <c r="A1938">
        <v>1936</v>
      </c>
      <c r="B1938" s="1" t="s">
        <v>10796</v>
      </c>
      <c r="C1938" s="1" t="s">
        <v>10797</v>
      </c>
      <c r="D1938" s="2">
        <v>0.98821176880261796</v>
      </c>
      <c r="E1938" t="s">
        <v>10798</v>
      </c>
      <c r="F1938" t="s">
        <v>10799</v>
      </c>
      <c r="G1938" t="s">
        <v>10800</v>
      </c>
      <c r="H1938" t="s">
        <v>10801</v>
      </c>
      <c r="I1938">
        <v>93045</v>
      </c>
      <c r="J1938">
        <v>2237</v>
      </c>
      <c r="K1938">
        <v>25</v>
      </c>
      <c r="L1938">
        <v>0</v>
      </c>
      <c r="M1938">
        <v>133</v>
      </c>
    </row>
    <row r="1939" spans="1:13" ht="34" x14ac:dyDescent="0.2">
      <c r="A1939">
        <v>1937</v>
      </c>
      <c r="B1939" s="1" t="s">
        <v>10802</v>
      </c>
      <c r="C1939" s="1" t="s">
        <v>10802</v>
      </c>
      <c r="D1939" s="2">
        <v>0.999999999999999</v>
      </c>
      <c r="E1939" t="s">
        <v>10803</v>
      </c>
      <c r="F1939" t="s">
        <v>10804</v>
      </c>
      <c r="G1939" t="s">
        <v>10805</v>
      </c>
      <c r="H1939" t="s">
        <v>10806</v>
      </c>
      <c r="I1939">
        <v>319649</v>
      </c>
      <c r="J1939">
        <v>2032</v>
      </c>
      <c r="K1939">
        <v>586</v>
      </c>
      <c r="L1939">
        <v>0</v>
      </c>
      <c r="M1939">
        <v>375</v>
      </c>
    </row>
    <row r="1940" spans="1:13" ht="51" x14ac:dyDescent="0.2">
      <c r="A1940">
        <v>1938</v>
      </c>
      <c r="B1940" s="1" t="s">
        <v>10807</v>
      </c>
      <c r="C1940" s="1" t="s">
        <v>10808</v>
      </c>
      <c r="D1940" s="2">
        <v>0.993506493506493</v>
      </c>
      <c r="E1940" t="s">
        <v>10809</v>
      </c>
      <c r="F1940" t="s">
        <v>10810</v>
      </c>
      <c r="G1940" t="s">
        <v>10811</v>
      </c>
      <c r="H1940" t="s">
        <v>10812</v>
      </c>
      <c r="I1940">
        <v>1032441</v>
      </c>
      <c r="J1940">
        <v>39604</v>
      </c>
      <c r="K1940">
        <v>489</v>
      </c>
      <c r="L1940">
        <v>0</v>
      </c>
      <c r="M1940">
        <v>2124</v>
      </c>
    </row>
    <row r="1941" spans="1:13" ht="51" x14ac:dyDescent="0.2">
      <c r="A1941">
        <v>1939</v>
      </c>
      <c r="B1941" s="1" t="s">
        <v>10813</v>
      </c>
      <c r="C1941" s="1" t="s">
        <v>10814</v>
      </c>
      <c r="D1941" s="2">
        <v>0.99065420560747597</v>
      </c>
      <c r="E1941" t="s">
        <v>10815</v>
      </c>
      <c r="F1941" t="s">
        <v>10816</v>
      </c>
      <c r="G1941" t="s">
        <v>10817</v>
      </c>
      <c r="H1941" t="s">
        <v>10818</v>
      </c>
      <c r="I1941">
        <v>1847449</v>
      </c>
      <c r="J1941">
        <v>29767</v>
      </c>
      <c r="K1941">
        <v>620</v>
      </c>
      <c r="L1941">
        <v>0</v>
      </c>
      <c r="M1941">
        <v>1542</v>
      </c>
    </row>
    <row r="1942" spans="1:13" ht="34" x14ac:dyDescent="0.2">
      <c r="A1942">
        <v>1940</v>
      </c>
      <c r="B1942" s="1" t="s">
        <v>10819</v>
      </c>
      <c r="C1942" s="1" t="s">
        <v>10820</v>
      </c>
      <c r="D1942" s="2">
        <v>0.98333333333333295</v>
      </c>
      <c r="E1942" t="s">
        <v>10821</v>
      </c>
      <c r="F1942" t="s">
        <v>10822</v>
      </c>
      <c r="G1942" t="s">
        <v>10823</v>
      </c>
      <c r="H1942" t="s">
        <v>10824</v>
      </c>
      <c r="I1942">
        <v>9668441</v>
      </c>
      <c r="J1942">
        <v>117930</v>
      </c>
      <c r="K1942">
        <v>11304</v>
      </c>
      <c r="L1942">
        <v>0</v>
      </c>
    </row>
    <row r="1943" spans="1:13" ht="51" x14ac:dyDescent="0.2">
      <c r="A1943">
        <v>1941</v>
      </c>
      <c r="B1943" s="1" t="s">
        <v>10825</v>
      </c>
      <c r="C1943" s="1" t="s">
        <v>10826</v>
      </c>
      <c r="D1943" s="2">
        <v>0.98103180632547604</v>
      </c>
      <c r="E1943" t="s">
        <v>10827</v>
      </c>
      <c r="F1943" t="s">
        <v>10828</v>
      </c>
      <c r="G1943" t="s">
        <v>10829</v>
      </c>
      <c r="H1943" t="s">
        <v>10830</v>
      </c>
      <c r="I1943">
        <v>854234</v>
      </c>
      <c r="J1943">
        <v>16283</v>
      </c>
      <c r="K1943">
        <v>338</v>
      </c>
      <c r="L1943">
        <v>0</v>
      </c>
      <c r="M1943">
        <v>1055</v>
      </c>
    </row>
    <row r="1944" spans="1:13" ht="68" x14ac:dyDescent="0.2">
      <c r="A1944">
        <v>1942</v>
      </c>
      <c r="B1944" s="1" t="s">
        <v>10831</v>
      </c>
      <c r="C1944" s="1" t="s">
        <v>10831</v>
      </c>
      <c r="D1944" s="2">
        <v>1</v>
      </c>
      <c r="E1944" t="s">
        <v>10832</v>
      </c>
      <c r="F1944" t="s">
        <v>10833</v>
      </c>
      <c r="G1944" t="s">
        <v>10834</v>
      </c>
      <c r="H1944" t="s">
        <v>10835</v>
      </c>
      <c r="I1944">
        <v>266649</v>
      </c>
      <c r="J1944">
        <v>6071</v>
      </c>
      <c r="K1944">
        <v>200</v>
      </c>
      <c r="L1944">
        <v>0</v>
      </c>
      <c r="M1944">
        <v>559</v>
      </c>
    </row>
    <row r="1945" spans="1:13" ht="51" x14ac:dyDescent="0.2">
      <c r="A1945">
        <v>1943</v>
      </c>
      <c r="B1945" s="1" t="s">
        <v>10836</v>
      </c>
      <c r="C1945" s="1" t="s">
        <v>10836</v>
      </c>
      <c r="D1945" s="2">
        <v>1</v>
      </c>
      <c r="E1945" t="s">
        <v>10837</v>
      </c>
      <c r="F1945" t="s">
        <v>10838</v>
      </c>
      <c r="G1945" t="s">
        <v>10839</v>
      </c>
      <c r="H1945" t="s">
        <v>10840</v>
      </c>
      <c r="I1945">
        <v>148054</v>
      </c>
      <c r="J1945">
        <v>2506</v>
      </c>
      <c r="K1945">
        <v>57</v>
      </c>
      <c r="L1945">
        <v>0</v>
      </c>
      <c r="M1945">
        <v>109</v>
      </c>
    </row>
    <row r="1946" spans="1:13" ht="51" x14ac:dyDescent="0.2">
      <c r="A1946">
        <v>1944</v>
      </c>
      <c r="B1946" s="1" t="s">
        <v>10841</v>
      </c>
      <c r="C1946" s="1" t="s">
        <v>10841</v>
      </c>
      <c r="D1946" s="2">
        <v>0.999999999999999</v>
      </c>
      <c r="E1946" t="s">
        <v>10842</v>
      </c>
      <c r="F1946" t="s">
        <v>10843</v>
      </c>
      <c r="G1946" t="s">
        <v>10844</v>
      </c>
      <c r="H1946" t="s">
        <v>10845</v>
      </c>
      <c r="I1946">
        <v>78615</v>
      </c>
      <c r="J1946">
        <v>1331</v>
      </c>
      <c r="K1946">
        <v>25</v>
      </c>
      <c r="L1946">
        <v>0</v>
      </c>
      <c r="M1946">
        <v>86</v>
      </c>
    </row>
    <row r="1947" spans="1:13" ht="51" x14ac:dyDescent="0.2">
      <c r="A1947">
        <v>1945</v>
      </c>
      <c r="B1947" s="1" t="s">
        <v>10846</v>
      </c>
      <c r="C1947" s="1" t="s">
        <v>10846</v>
      </c>
      <c r="D1947" s="2">
        <v>1</v>
      </c>
      <c r="E1947" t="s">
        <v>10847</v>
      </c>
      <c r="F1947" t="s">
        <v>10848</v>
      </c>
      <c r="G1947" t="s">
        <v>10849</v>
      </c>
      <c r="H1947" t="s">
        <v>10850</v>
      </c>
      <c r="I1947">
        <v>141697</v>
      </c>
      <c r="J1947">
        <v>2722</v>
      </c>
      <c r="K1947">
        <v>114</v>
      </c>
      <c r="L1947">
        <v>0</v>
      </c>
      <c r="M1947">
        <v>175</v>
      </c>
    </row>
    <row r="1948" spans="1:13" ht="51" x14ac:dyDescent="0.2">
      <c r="A1948">
        <v>1946</v>
      </c>
      <c r="B1948" s="1" t="s">
        <v>10851</v>
      </c>
      <c r="C1948" s="1" t="s">
        <v>10851</v>
      </c>
      <c r="D1948" s="2">
        <v>0.999999999999999</v>
      </c>
      <c r="E1948" t="s">
        <v>10852</v>
      </c>
      <c r="F1948" t="s">
        <v>10853</v>
      </c>
      <c r="G1948" t="s">
        <v>10854</v>
      </c>
      <c r="H1948" t="s">
        <v>10855</v>
      </c>
      <c r="I1948">
        <v>74551</v>
      </c>
      <c r="J1948">
        <v>1246</v>
      </c>
      <c r="K1948">
        <v>74</v>
      </c>
      <c r="L1948">
        <v>0</v>
      </c>
      <c r="M1948">
        <v>178</v>
      </c>
    </row>
    <row r="1949" spans="1:13" ht="34" x14ac:dyDescent="0.2">
      <c r="A1949">
        <v>1947</v>
      </c>
      <c r="B1949" s="1" t="s">
        <v>10856</v>
      </c>
      <c r="C1949" s="1" t="s">
        <v>10856</v>
      </c>
      <c r="D1949" s="2">
        <v>0.999999999999999</v>
      </c>
      <c r="E1949" t="s">
        <v>10857</v>
      </c>
      <c r="F1949" t="s">
        <v>10858</v>
      </c>
      <c r="G1949" t="s">
        <v>10859</v>
      </c>
      <c r="H1949" t="s">
        <v>10860</v>
      </c>
      <c r="I1949">
        <v>249650</v>
      </c>
      <c r="J1949">
        <v>4290</v>
      </c>
      <c r="K1949">
        <v>54</v>
      </c>
      <c r="L1949">
        <v>0</v>
      </c>
      <c r="M1949">
        <v>227</v>
      </c>
    </row>
    <row r="1950" spans="1:13" ht="51" x14ac:dyDescent="0.2">
      <c r="A1950">
        <v>1948</v>
      </c>
      <c r="B1950" s="1" t="s">
        <v>10861</v>
      </c>
      <c r="C1950" s="1" t="s">
        <v>10862</v>
      </c>
      <c r="D1950" s="2">
        <v>0.99145299145299104</v>
      </c>
      <c r="E1950" t="s">
        <v>10863</v>
      </c>
      <c r="F1950" t="s">
        <v>10864</v>
      </c>
      <c r="G1950" t="s">
        <v>10865</v>
      </c>
      <c r="H1950" t="s">
        <v>10866</v>
      </c>
      <c r="I1950">
        <v>2125480</v>
      </c>
      <c r="J1950">
        <v>25093</v>
      </c>
      <c r="K1950">
        <v>3151</v>
      </c>
      <c r="L1950">
        <v>0</v>
      </c>
      <c r="M1950">
        <v>7235</v>
      </c>
    </row>
    <row r="1951" spans="1:13" ht="34" x14ac:dyDescent="0.2">
      <c r="A1951">
        <v>1949</v>
      </c>
      <c r="B1951" s="1" t="s">
        <v>10867</v>
      </c>
      <c r="C1951" s="1" t="s">
        <v>10867</v>
      </c>
      <c r="D1951" s="2">
        <v>1</v>
      </c>
      <c r="E1951" t="s">
        <v>10868</v>
      </c>
      <c r="F1951" t="s">
        <v>10869</v>
      </c>
      <c r="G1951" t="s">
        <v>10870</v>
      </c>
      <c r="H1951" t="s">
        <v>10871</v>
      </c>
      <c r="I1951">
        <v>97386</v>
      </c>
      <c r="J1951">
        <v>1632</v>
      </c>
      <c r="K1951">
        <v>39</v>
      </c>
      <c r="L1951">
        <v>0</v>
      </c>
      <c r="M1951">
        <v>109</v>
      </c>
    </row>
    <row r="1952" spans="1:13" ht="51" x14ac:dyDescent="0.2">
      <c r="A1952">
        <v>1950</v>
      </c>
      <c r="B1952" s="1" t="s">
        <v>10872</v>
      </c>
      <c r="C1952" s="1" t="s">
        <v>10872</v>
      </c>
      <c r="D1952" s="2">
        <v>1</v>
      </c>
      <c r="E1952" t="s">
        <v>10873</v>
      </c>
      <c r="F1952" t="s">
        <v>10874</v>
      </c>
      <c r="G1952" t="s">
        <v>10875</v>
      </c>
      <c r="H1952" t="s">
        <v>10876</v>
      </c>
      <c r="I1952">
        <v>321455</v>
      </c>
      <c r="J1952">
        <v>5671</v>
      </c>
      <c r="K1952">
        <v>299</v>
      </c>
      <c r="L1952">
        <v>0</v>
      </c>
      <c r="M1952">
        <v>794</v>
      </c>
    </row>
    <row r="1953" spans="1:13" ht="34" x14ac:dyDescent="0.2">
      <c r="A1953">
        <v>1951</v>
      </c>
      <c r="B1953" s="1" t="s">
        <v>10877</v>
      </c>
      <c r="C1953" s="1" t="s">
        <v>10878</v>
      </c>
      <c r="D1953" s="2">
        <v>0.98387096774193505</v>
      </c>
      <c r="E1953" t="s">
        <v>10879</v>
      </c>
      <c r="F1953" t="s">
        <v>10880</v>
      </c>
      <c r="G1953" t="s">
        <v>10881</v>
      </c>
      <c r="H1953" t="s">
        <v>10882</v>
      </c>
      <c r="I1953">
        <v>371196</v>
      </c>
      <c r="J1953">
        <v>7508</v>
      </c>
      <c r="K1953">
        <v>553</v>
      </c>
      <c r="L1953">
        <v>0</v>
      </c>
      <c r="M1953">
        <v>378</v>
      </c>
    </row>
    <row r="1954" spans="1:13" ht="51" x14ac:dyDescent="0.2">
      <c r="A1954">
        <v>1952</v>
      </c>
      <c r="B1954" s="1" t="s">
        <v>10883</v>
      </c>
      <c r="C1954" s="1" t="s">
        <v>10884</v>
      </c>
      <c r="D1954" s="2">
        <v>0.86712094553021501</v>
      </c>
      <c r="E1954" t="s">
        <v>10885</v>
      </c>
      <c r="F1954" t="s">
        <v>10886</v>
      </c>
      <c r="G1954" t="s">
        <v>10887</v>
      </c>
      <c r="H1954" t="s">
        <v>10888</v>
      </c>
      <c r="I1954">
        <v>149159</v>
      </c>
      <c r="J1954">
        <v>3241</v>
      </c>
      <c r="K1954">
        <v>76</v>
      </c>
      <c r="L1954">
        <v>0</v>
      </c>
      <c r="M1954">
        <v>181</v>
      </c>
    </row>
    <row r="1955" spans="1:13" ht="51" x14ac:dyDescent="0.2">
      <c r="A1955">
        <v>1953</v>
      </c>
      <c r="B1955" s="1" t="s">
        <v>10889</v>
      </c>
      <c r="C1955" s="1" t="s">
        <v>10890</v>
      </c>
      <c r="D1955" s="2">
        <v>0.97866560059417496</v>
      </c>
      <c r="E1955" t="s">
        <v>10891</v>
      </c>
      <c r="F1955" t="s">
        <v>10892</v>
      </c>
      <c r="G1955" t="s">
        <v>10893</v>
      </c>
      <c r="H1955" t="s">
        <v>10894</v>
      </c>
      <c r="I1955">
        <v>195107</v>
      </c>
      <c r="J1955">
        <v>3248</v>
      </c>
      <c r="K1955">
        <v>208</v>
      </c>
      <c r="L1955">
        <v>0</v>
      </c>
      <c r="M1955">
        <v>373</v>
      </c>
    </row>
    <row r="1956" spans="1:13" ht="34" x14ac:dyDescent="0.2">
      <c r="A1956">
        <v>1954</v>
      </c>
      <c r="B1956" s="1" t="s">
        <v>10895</v>
      </c>
      <c r="C1956" s="1" t="s">
        <v>10895</v>
      </c>
      <c r="D1956" s="2">
        <v>1</v>
      </c>
      <c r="E1956" t="s">
        <v>10896</v>
      </c>
      <c r="F1956" t="s">
        <v>10897</v>
      </c>
      <c r="G1956" t="s">
        <v>10898</v>
      </c>
      <c r="H1956" t="s">
        <v>10899</v>
      </c>
      <c r="I1956">
        <v>53830</v>
      </c>
      <c r="J1956">
        <v>1208</v>
      </c>
      <c r="K1956">
        <v>19</v>
      </c>
      <c r="L1956">
        <v>0</v>
      </c>
      <c r="M1956">
        <v>116</v>
      </c>
    </row>
    <row r="1957" spans="1:13" ht="51" x14ac:dyDescent="0.2">
      <c r="A1957">
        <v>1955</v>
      </c>
      <c r="B1957" s="1" t="s">
        <v>10900</v>
      </c>
      <c r="C1957" s="1" t="s">
        <v>10900</v>
      </c>
      <c r="D1957" s="2">
        <v>1</v>
      </c>
      <c r="E1957" t="s">
        <v>10901</v>
      </c>
      <c r="F1957" t="s">
        <v>10902</v>
      </c>
      <c r="G1957" t="s">
        <v>10903</v>
      </c>
      <c r="H1957" t="s">
        <v>10904</v>
      </c>
      <c r="I1957">
        <v>53120</v>
      </c>
      <c r="J1957">
        <v>555</v>
      </c>
      <c r="K1957">
        <v>28</v>
      </c>
      <c r="L1957">
        <v>0</v>
      </c>
      <c r="M1957">
        <v>31</v>
      </c>
    </row>
    <row r="1958" spans="1:13" ht="34" x14ac:dyDescent="0.2">
      <c r="A1958">
        <v>1956</v>
      </c>
      <c r="B1958" s="1" t="s">
        <v>10905</v>
      </c>
      <c r="C1958" s="1" t="s">
        <v>10905</v>
      </c>
      <c r="D1958" s="2">
        <v>1</v>
      </c>
      <c r="E1958" t="s">
        <v>10906</v>
      </c>
      <c r="F1958" t="s">
        <v>10907</v>
      </c>
      <c r="G1958" t="s">
        <v>10908</v>
      </c>
      <c r="H1958" t="s">
        <v>10909</v>
      </c>
      <c r="I1958">
        <v>130016</v>
      </c>
      <c r="J1958">
        <v>2541</v>
      </c>
      <c r="K1958">
        <v>67</v>
      </c>
      <c r="L1958">
        <v>0</v>
      </c>
      <c r="M1958">
        <v>183</v>
      </c>
    </row>
    <row r="1959" spans="1:13" ht="51" x14ac:dyDescent="0.2">
      <c r="A1959">
        <v>1957</v>
      </c>
      <c r="B1959" s="1" t="s">
        <v>10910</v>
      </c>
      <c r="C1959" s="1" t="s">
        <v>10911</v>
      </c>
      <c r="D1959" s="2">
        <v>0.99504950495049505</v>
      </c>
      <c r="E1959" t="s">
        <v>10912</v>
      </c>
      <c r="F1959" t="s">
        <v>10913</v>
      </c>
      <c r="G1959" t="s">
        <v>10914</v>
      </c>
      <c r="H1959" t="s">
        <v>10915</v>
      </c>
      <c r="I1959">
        <v>1052033</v>
      </c>
      <c r="J1959">
        <v>10232</v>
      </c>
      <c r="K1959">
        <v>145</v>
      </c>
      <c r="L1959">
        <v>0</v>
      </c>
      <c r="M1959">
        <v>301</v>
      </c>
    </row>
    <row r="1960" spans="1:13" ht="34" x14ac:dyDescent="0.2">
      <c r="A1960">
        <v>1958</v>
      </c>
      <c r="B1960" s="1" t="s">
        <v>10916</v>
      </c>
      <c r="C1960" s="1" t="s">
        <v>10916</v>
      </c>
      <c r="D1960" s="2">
        <v>0.999999999999999</v>
      </c>
      <c r="E1960" t="s">
        <v>10917</v>
      </c>
      <c r="F1960" t="s">
        <v>10918</v>
      </c>
      <c r="G1960" t="s">
        <v>10919</v>
      </c>
      <c r="H1960" t="s">
        <v>10920</v>
      </c>
      <c r="I1960">
        <v>242387</v>
      </c>
      <c r="J1960">
        <v>2954</v>
      </c>
      <c r="K1960">
        <v>452</v>
      </c>
      <c r="L1960">
        <v>0</v>
      </c>
      <c r="M1960">
        <v>747</v>
      </c>
    </row>
    <row r="1961" spans="1:13" ht="51" x14ac:dyDescent="0.2">
      <c r="A1961">
        <v>1959</v>
      </c>
      <c r="B1961" s="1" t="s">
        <v>10921</v>
      </c>
      <c r="C1961" s="1" t="s">
        <v>10921</v>
      </c>
      <c r="D1961" s="2">
        <v>0.999999999999999</v>
      </c>
      <c r="E1961" t="s">
        <v>10922</v>
      </c>
      <c r="F1961" t="s">
        <v>10923</v>
      </c>
      <c r="G1961" t="s">
        <v>10924</v>
      </c>
      <c r="H1961" t="s">
        <v>10925</v>
      </c>
      <c r="I1961">
        <v>69882</v>
      </c>
      <c r="J1961">
        <v>1039</v>
      </c>
      <c r="K1961">
        <v>44</v>
      </c>
      <c r="L1961">
        <v>0</v>
      </c>
      <c r="M1961">
        <v>208</v>
      </c>
    </row>
    <row r="1962" spans="1:13" ht="51" x14ac:dyDescent="0.2">
      <c r="A1962">
        <v>1960</v>
      </c>
      <c r="B1962" s="1" t="s">
        <v>10926</v>
      </c>
      <c r="C1962" s="1" t="s">
        <v>10926</v>
      </c>
      <c r="D1962" s="2">
        <v>1</v>
      </c>
      <c r="E1962" t="s">
        <v>10927</v>
      </c>
      <c r="F1962" t="s">
        <v>10928</v>
      </c>
      <c r="G1962" t="s">
        <v>10929</v>
      </c>
      <c r="H1962" t="s">
        <v>10930</v>
      </c>
      <c r="I1962">
        <v>259146</v>
      </c>
      <c r="J1962">
        <v>4576</v>
      </c>
      <c r="K1962">
        <v>189</v>
      </c>
      <c r="L1962">
        <v>0</v>
      </c>
      <c r="M1962">
        <v>879</v>
      </c>
    </row>
    <row r="1963" spans="1:13" ht="51" x14ac:dyDescent="0.2">
      <c r="A1963">
        <v>1961</v>
      </c>
      <c r="B1963" s="1" t="s">
        <v>10931</v>
      </c>
      <c r="C1963" s="1" t="s">
        <v>10931</v>
      </c>
      <c r="D1963" s="2">
        <v>0.999999999999999</v>
      </c>
      <c r="E1963" t="s">
        <v>10932</v>
      </c>
      <c r="F1963" t="s">
        <v>10933</v>
      </c>
      <c r="G1963" t="s">
        <v>10934</v>
      </c>
      <c r="H1963" t="s">
        <v>10935</v>
      </c>
      <c r="I1963">
        <v>65532</v>
      </c>
      <c r="J1963">
        <v>1382</v>
      </c>
      <c r="K1963">
        <v>47</v>
      </c>
      <c r="L1963">
        <v>0</v>
      </c>
      <c r="M1963">
        <v>84</v>
      </c>
    </row>
    <row r="1964" spans="1:13" ht="51" x14ac:dyDescent="0.2">
      <c r="A1964">
        <v>1962</v>
      </c>
      <c r="B1964" s="1" t="s">
        <v>10936</v>
      </c>
      <c r="C1964" s="1" t="s">
        <v>10936</v>
      </c>
      <c r="D1964" s="2">
        <v>0.999999999999999</v>
      </c>
      <c r="E1964" t="s">
        <v>10937</v>
      </c>
      <c r="F1964" t="s">
        <v>10938</v>
      </c>
      <c r="G1964" t="s">
        <v>10939</v>
      </c>
      <c r="H1964" t="s">
        <v>10940</v>
      </c>
      <c r="I1964">
        <v>146197</v>
      </c>
      <c r="J1964">
        <v>2436</v>
      </c>
      <c r="K1964">
        <v>53</v>
      </c>
      <c r="L1964">
        <v>0</v>
      </c>
      <c r="M1964">
        <v>146</v>
      </c>
    </row>
    <row r="1965" spans="1:13" ht="34" x14ac:dyDescent="0.2">
      <c r="A1965">
        <v>1963</v>
      </c>
      <c r="B1965" s="1" t="s">
        <v>10941</v>
      </c>
      <c r="C1965" s="1" t="s">
        <v>10942</v>
      </c>
      <c r="D1965" s="2">
        <v>0.99009900990098998</v>
      </c>
      <c r="E1965" t="s">
        <v>10943</v>
      </c>
      <c r="F1965" t="s">
        <v>10944</v>
      </c>
      <c r="G1965" t="s">
        <v>10945</v>
      </c>
      <c r="H1965" t="s">
        <v>10946</v>
      </c>
      <c r="I1965">
        <v>309004</v>
      </c>
      <c r="J1965">
        <v>7201</v>
      </c>
      <c r="K1965">
        <v>357</v>
      </c>
      <c r="L1965">
        <v>0</v>
      </c>
      <c r="M1965">
        <v>529</v>
      </c>
    </row>
    <row r="1966" spans="1:13" ht="34" x14ac:dyDescent="0.2">
      <c r="A1966">
        <v>1964</v>
      </c>
      <c r="B1966" s="1" t="s">
        <v>10947</v>
      </c>
      <c r="C1966" s="1" t="s">
        <v>10948</v>
      </c>
      <c r="D1966" s="2">
        <v>0.99082730611650405</v>
      </c>
      <c r="E1966" t="s">
        <v>10949</v>
      </c>
      <c r="F1966" t="s">
        <v>10950</v>
      </c>
      <c r="G1966" t="s">
        <v>10951</v>
      </c>
      <c r="H1966" t="s">
        <v>10952</v>
      </c>
      <c r="I1966">
        <v>92814</v>
      </c>
      <c r="J1966">
        <v>1699</v>
      </c>
      <c r="K1966">
        <v>41</v>
      </c>
      <c r="L1966">
        <v>0</v>
      </c>
      <c r="M1966">
        <v>182</v>
      </c>
    </row>
    <row r="1967" spans="1:13" ht="68" x14ac:dyDescent="0.2">
      <c r="A1967">
        <v>1965</v>
      </c>
      <c r="B1967" s="1" t="s">
        <v>10953</v>
      </c>
      <c r="C1967" s="1" t="s">
        <v>10954</v>
      </c>
      <c r="D1967" s="2">
        <v>0.99585062240663802</v>
      </c>
      <c r="E1967" t="s">
        <v>10955</v>
      </c>
      <c r="F1967" t="s">
        <v>10956</v>
      </c>
      <c r="G1967" t="s">
        <v>10957</v>
      </c>
      <c r="H1967" t="s">
        <v>10958</v>
      </c>
      <c r="I1967">
        <v>2037135</v>
      </c>
      <c r="J1967">
        <v>27503</v>
      </c>
      <c r="K1967">
        <v>1181</v>
      </c>
      <c r="L1967">
        <v>0</v>
      </c>
      <c r="M1967">
        <v>4681</v>
      </c>
    </row>
    <row r="1968" spans="1:13" ht="51" x14ac:dyDescent="0.2">
      <c r="A1968">
        <v>1966</v>
      </c>
      <c r="B1968" s="1" t="s">
        <v>10959</v>
      </c>
      <c r="C1968" s="1" t="s">
        <v>10960</v>
      </c>
      <c r="D1968" s="2">
        <v>0.97783814001988101</v>
      </c>
      <c r="E1968" t="s">
        <v>10961</v>
      </c>
      <c r="F1968" t="s">
        <v>10962</v>
      </c>
      <c r="G1968" t="s">
        <v>10963</v>
      </c>
      <c r="H1968" t="s">
        <v>10964</v>
      </c>
      <c r="I1968">
        <v>6137398</v>
      </c>
      <c r="J1968">
        <v>209149</v>
      </c>
      <c r="K1968">
        <v>3383</v>
      </c>
      <c r="L1968">
        <v>0</v>
      </c>
      <c r="M1968">
        <v>7218</v>
      </c>
    </row>
    <row r="1969" spans="1:13" ht="34" x14ac:dyDescent="0.2">
      <c r="A1969">
        <v>1967</v>
      </c>
      <c r="B1969" s="1" t="s">
        <v>10965</v>
      </c>
      <c r="C1969" s="1" t="s">
        <v>10966</v>
      </c>
      <c r="D1969" s="2">
        <v>0.97222222222222199</v>
      </c>
      <c r="E1969" t="s">
        <v>10967</v>
      </c>
      <c r="F1969" t="s">
        <v>10968</v>
      </c>
      <c r="G1969" t="s">
        <v>10969</v>
      </c>
      <c r="H1969" t="s">
        <v>10970</v>
      </c>
      <c r="I1969">
        <v>733683</v>
      </c>
      <c r="J1969">
        <v>7863</v>
      </c>
      <c r="K1969">
        <v>239</v>
      </c>
      <c r="L1969">
        <v>0</v>
      </c>
      <c r="M1969">
        <v>241</v>
      </c>
    </row>
    <row r="1970" spans="1:13" ht="68" x14ac:dyDescent="0.2">
      <c r="A1970">
        <v>1968</v>
      </c>
      <c r="B1970" s="1" t="s">
        <v>10971</v>
      </c>
      <c r="C1970" s="1" t="s">
        <v>10972</v>
      </c>
      <c r="D1970" s="2">
        <v>0.98911706790472698</v>
      </c>
      <c r="E1970" t="s">
        <v>10973</v>
      </c>
      <c r="F1970" t="s">
        <v>10974</v>
      </c>
      <c r="G1970" t="s">
        <v>10975</v>
      </c>
      <c r="H1970" t="s">
        <v>10976</v>
      </c>
      <c r="I1970">
        <v>189390</v>
      </c>
      <c r="J1970">
        <v>3399</v>
      </c>
      <c r="K1970">
        <v>478</v>
      </c>
      <c r="L1970">
        <v>0</v>
      </c>
      <c r="M1970">
        <v>565</v>
      </c>
    </row>
    <row r="1971" spans="1:13" ht="34" x14ac:dyDescent="0.2">
      <c r="A1971">
        <v>1969</v>
      </c>
      <c r="B1971" s="1" t="s">
        <v>10977</v>
      </c>
      <c r="C1971" s="1" t="s">
        <v>10977</v>
      </c>
      <c r="D1971" s="2">
        <v>0.999999999999999</v>
      </c>
      <c r="E1971" t="s">
        <v>10978</v>
      </c>
      <c r="F1971" t="s">
        <v>10979</v>
      </c>
      <c r="G1971" t="s">
        <v>10980</v>
      </c>
      <c r="H1971" t="s">
        <v>10981</v>
      </c>
      <c r="I1971">
        <v>217357</v>
      </c>
      <c r="J1971">
        <v>3970</v>
      </c>
      <c r="K1971">
        <v>623</v>
      </c>
      <c r="L1971">
        <v>0</v>
      </c>
      <c r="M1971">
        <v>1126</v>
      </c>
    </row>
    <row r="1972" spans="1:13" ht="68" x14ac:dyDescent="0.2">
      <c r="A1972">
        <v>1970</v>
      </c>
      <c r="B1972" s="1" t="s">
        <v>10982</v>
      </c>
      <c r="C1972" s="1" t="s">
        <v>10983</v>
      </c>
      <c r="D1972" s="2">
        <v>0.98891602001607004</v>
      </c>
      <c r="E1972" t="s">
        <v>10984</v>
      </c>
      <c r="F1972" t="s">
        <v>10985</v>
      </c>
      <c r="G1972" t="s">
        <v>10986</v>
      </c>
      <c r="H1972" t="s">
        <v>10987</v>
      </c>
      <c r="I1972">
        <v>184051</v>
      </c>
      <c r="J1972">
        <v>4574</v>
      </c>
      <c r="K1972">
        <v>49</v>
      </c>
      <c r="L1972">
        <v>0</v>
      </c>
      <c r="M1972">
        <v>237</v>
      </c>
    </row>
    <row r="1973" spans="1:13" ht="51" x14ac:dyDescent="0.2">
      <c r="A1973">
        <v>1971</v>
      </c>
      <c r="B1973" s="1" t="s">
        <v>10988</v>
      </c>
      <c r="C1973" s="1" t="s">
        <v>10988</v>
      </c>
      <c r="D1973" s="2">
        <v>1</v>
      </c>
      <c r="E1973" t="s">
        <v>10989</v>
      </c>
      <c r="F1973" t="s">
        <v>10990</v>
      </c>
      <c r="G1973" t="s">
        <v>10991</v>
      </c>
      <c r="H1973" t="s">
        <v>10992</v>
      </c>
      <c r="I1973">
        <v>96296</v>
      </c>
      <c r="J1973">
        <v>1382</v>
      </c>
      <c r="K1973">
        <v>166</v>
      </c>
      <c r="L1973">
        <v>0</v>
      </c>
      <c r="M1973">
        <v>170</v>
      </c>
    </row>
    <row r="1974" spans="1:13" ht="51" x14ac:dyDescent="0.2">
      <c r="A1974">
        <v>1972</v>
      </c>
      <c r="B1974" s="1" t="s">
        <v>10993</v>
      </c>
      <c r="C1974" s="1" t="s">
        <v>10994</v>
      </c>
      <c r="D1974" s="2">
        <v>0.95972126162353399</v>
      </c>
      <c r="E1974" t="s">
        <v>10995</v>
      </c>
      <c r="F1974" t="s">
        <v>10996</v>
      </c>
      <c r="G1974" t="s">
        <v>10997</v>
      </c>
      <c r="H1974" t="s">
        <v>10998</v>
      </c>
      <c r="I1974">
        <v>48679</v>
      </c>
      <c r="J1974">
        <v>1246</v>
      </c>
      <c r="K1974">
        <v>11</v>
      </c>
      <c r="L1974">
        <v>0</v>
      </c>
      <c r="M1974">
        <v>44</v>
      </c>
    </row>
    <row r="1975" spans="1:13" ht="51" x14ac:dyDescent="0.2">
      <c r="A1975">
        <v>1973</v>
      </c>
      <c r="B1975" s="1" t="s">
        <v>10999</v>
      </c>
      <c r="C1975" s="1" t="s">
        <v>10999</v>
      </c>
      <c r="D1975" s="2">
        <v>1</v>
      </c>
      <c r="E1975" t="s">
        <v>11000</v>
      </c>
      <c r="F1975" t="s">
        <v>11001</v>
      </c>
      <c r="G1975" t="s">
        <v>11002</v>
      </c>
      <c r="H1975" t="s">
        <v>11003</v>
      </c>
      <c r="I1975">
        <v>79768</v>
      </c>
      <c r="J1975">
        <v>1117</v>
      </c>
      <c r="K1975">
        <v>75</v>
      </c>
      <c r="L1975">
        <v>0</v>
      </c>
      <c r="M1975">
        <v>71</v>
      </c>
    </row>
    <row r="1976" spans="1:13" ht="34" x14ac:dyDescent="0.2">
      <c r="A1976">
        <v>1974</v>
      </c>
      <c r="B1976" s="1" t="s">
        <v>11004</v>
      </c>
      <c r="C1976" s="1" t="s">
        <v>11005</v>
      </c>
      <c r="D1976" s="2">
        <v>0.98876404494381998</v>
      </c>
      <c r="E1976" t="s">
        <v>11006</v>
      </c>
      <c r="F1976" t="s">
        <v>11007</v>
      </c>
      <c r="G1976" t="s">
        <v>11008</v>
      </c>
      <c r="H1976" t="s">
        <v>11009</v>
      </c>
      <c r="I1976">
        <v>827537</v>
      </c>
      <c r="J1976">
        <v>4780</v>
      </c>
      <c r="K1976">
        <v>202</v>
      </c>
      <c r="L1976">
        <v>0</v>
      </c>
      <c r="M1976">
        <v>281</v>
      </c>
    </row>
    <row r="1977" spans="1:13" ht="34" x14ac:dyDescent="0.2">
      <c r="A1977">
        <v>1975</v>
      </c>
      <c r="B1977" s="1" t="s">
        <v>11010</v>
      </c>
      <c r="C1977" s="1" t="s">
        <v>11011</v>
      </c>
      <c r="D1977" s="2">
        <v>0.99009900990098998</v>
      </c>
      <c r="E1977" t="s">
        <v>11012</v>
      </c>
      <c r="F1977" t="s">
        <v>11013</v>
      </c>
      <c r="G1977" t="s">
        <v>11014</v>
      </c>
      <c r="H1977" t="s">
        <v>11015</v>
      </c>
      <c r="I1977">
        <v>1993129</v>
      </c>
      <c r="J1977">
        <v>33997</v>
      </c>
      <c r="K1977">
        <v>926</v>
      </c>
      <c r="L1977">
        <v>0</v>
      </c>
      <c r="M1977">
        <v>1498</v>
      </c>
    </row>
    <row r="1978" spans="1:13" ht="68" x14ac:dyDescent="0.2">
      <c r="A1978">
        <v>1976</v>
      </c>
      <c r="B1978" s="1" t="s">
        <v>11016</v>
      </c>
      <c r="C1978" s="1" t="s">
        <v>11017</v>
      </c>
      <c r="D1978" s="2">
        <v>0.98434400181899895</v>
      </c>
      <c r="E1978" t="s">
        <v>11018</v>
      </c>
      <c r="F1978" t="s">
        <v>11019</v>
      </c>
      <c r="G1978" t="s">
        <v>11020</v>
      </c>
      <c r="H1978" t="s">
        <v>11021</v>
      </c>
      <c r="I1978">
        <v>4243796</v>
      </c>
      <c r="J1978">
        <v>92365</v>
      </c>
      <c r="K1978">
        <v>3739</v>
      </c>
      <c r="L1978">
        <v>0</v>
      </c>
      <c r="M1978">
        <v>6777</v>
      </c>
    </row>
    <row r="1979" spans="1:13" ht="51" x14ac:dyDescent="0.2">
      <c r="A1979">
        <v>1977</v>
      </c>
      <c r="B1979" s="1" t="s">
        <v>11022</v>
      </c>
      <c r="C1979" s="1" t="s">
        <v>11022</v>
      </c>
      <c r="D1979" s="2">
        <v>1</v>
      </c>
      <c r="E1979" t="s">
        <v>11023</v>
      </c>
      <c r="F1979" t="s">
        <v>11024</v>
      </c>
      <c r="G1979" t="s">
        <v>11025</v>
      </c>
      <c r="H1979" t="s">
        <v>11026</v>
      </c>
      <c r="I1979">
        <v>70300</v>
      </c>
      <c r="J1979">
        <v>1183</v>
      </c>
      <c r="K1979">
        <v>335</v>
      </c>
      <c r="L1979">
        <v>0</v>
      </c>
      <c r="M1979">
        <v>359</v>
      </c>
    </row>
    <row r="1980" spans="1:13" ht="68" x14ac:dyDescent="0.2">
      <c r="A1980">
        <v>1978</v>
      </c>
      <c r="B1980" s="1" t="s">
        <v>11027</v>
      </c>
      <c r="C1980" s="1" t="s">
        <v>11027</v>
      </c>
      <c r="D1980" s="2">
        <v>1</v>
      </c>
      <c r="E1980" t="s">
        <v>11028</v>
      </c>
      <c r="F1980" t="s">
        <v>11029</v>
      </c>
      <c r="G1980" t="s">
        <v>11030</v>
      </c>
      <c r="H1980" t="s">
        <v>11031</v>
      </c>
      <c r="I1980">
        <v>110809</v>
      </c>
      <c r="J1980">
        <v>2042</v>
      </c>
      <c r="K1980">
        <v>215</v>
      </c>
      <c r="L1980">
        <v>0</v>
      </c>
      <c r="M1980">
        <v>324</v>
      </c>
    </row>
    <row r="1981" spans="1:13" ht="51" x14ac:dyDescent="0.2">
      <c r="A1981">
        <v>1979</v>
      </c>
      <c r="B1981" s="1" t="s">
        <v>11032</v>
      </c>
      <c r="C1981" s="1" t="s">
        <v>11033</v>
      </c>
      <c r="D1981" s="2">
        <v>0.98676864348017201</v>
      </c>
      <c r="E1981" t="s">
        <v>11034</v>
      </c>
      <c r="F1981" t="s">
        <v>11035</v>
      </c>
      <c r="G1981" t="s">
        <v>11036</v>
      </c>
      <c r="H1981" t="s">
        <v>11037</v>
      </c>
      <c r="I1981">
        <v>96978</v>
      </c>
      <c r="J1981">
        <v>1864</v>
      </c>
      <c r="K1981">
        <v>66</v>
      </c>
      <c r="L1981">
        <v>0</v>
      </c>
      <c r="M1981">
        <v>100</v>
      </c>
    </row>
    <row r="1982" spans="1:13" ht="51" x14ac:dyDescent="0.2">
      <c r="A1982">
        <v>1980</v>
      </c>
      <c r="B1982" s="1" t="s">
        <v>11038</v>
      </c>
      <c r="C1982" s="1" t="s">
        <v>11039</v>
      </c>
      <c r="D1982" s="2">
        <v>0.97826941059710204</v>
      </c>
      <c r="E1982" t="s">
        <v>11040</v>
      </c>
      <c r="F1982" t="s">
        <v>11041</v>
      </c>
      <c r="G1982" t="s">
        <v>11042</v>
      </c>
      <c r="H1982" t="s">
        <v>11043</v>
      </c>
      <c r="I1982">
        <v>92253</v>
      </c>
      <c r="J1982">
        <v>2042</v>
      </c>
      <c r="K1982">
        <v>463</v>
      </c>
      <c r="L1982">
        <v>0</v>
      </c>
      <c r="M1982">
        <v>641</v>
      </c>
    </row>
    <row r="1983" spans="1:13" ht="51" x14ac:dyDescent="0.2">
      <c r="A1983">
        <v>1981</v>
      </c>
      <c r="B1983" s="1" t="s">
        <v>11044</v>
      </c>
      <c r="C1983" s="1" t="s">
        <v>11045</v>
      </c>
      <c r="D1983" s="2">
        <v>0.99624060150375904</v>
      </c>
      <c r="E1983" t="s">
        <v>11046</v>
      </c>
      <c r="F1983" t="s">
        <v>11047</v>
      </c>
      <c r="G1983" t="s">
        <v>11048</v>
      </c>
      <c r="H1983" t="s">
        <v>11049</v>
      </c>
      <c r="I1983">
        <v>8162853</v>
      </c>
      <c r="J1983">
        <v>117777</v>
      </c>
      <c r="K1983">
        <v>4773</v>
      </c>
      <c r="L1983">
        <v>0</v>
      </c>
      <c r="M1983">
        <v>6832</v>
      </c>
    </row>
    <row r="1984" spans="1:13" ht="34" x14ac:dyDescent="0.2">
      <c r="A1984">
        <v>1982</v>
      </c>
      <c r="B1984" s="1" t="s">
        <v>11050</v>
      </c>
      <c r="C1984" s="1" t="s">
        <v>11050</v>
      </c>
      <c r="D1984" s="2">
        <v>1</v>
      </c>
      <c r="E1984" t="s">
        <v>11051</v>
      </c>
      <c r="F1984" t="s">
        <v>11052</v>
      </c>
      <c r="G1984" t="s">
        <v>11053</v>
      </c>
      <c r="H1984" t="s">
        <v>11054</v>
      </c>
      <c r="I1984">
        <v>338757</v>
      </c>
      <c r="J1984">
        <v>5550</v>
      </c>
      <c r="K1984">
        <v>102</v>
      </c>
      <c r="L1984">
        <v>0</v>
      </c>
      <c r="M1984">
        <v>193</v>
      </c>
    </row>
    <row r="1985" spans="1:13" ht="51" x14ac:dyDescent="0.2">
      <c r="A1985">
        <v>1983</v>
      </c>
      <c r="B1985" s="1" t="s">
        <v>11055</v>
      </c>
      <c r="C1985" s="1" t="s">
        <v>11055</v>
      </c>
      <c r="D1985" s="2">
        <v>1</v>
      </c>
      <c r="E1985" t="s">
        <v>11056</v>
      </c>
      <c r="F1985" t="s">
        <v>11057</v>
      </c>
      <c r="G1985" t="s">
        <v>11058</v>
      </c>
      <c r="H1985" t="s">
        <v>11059</v>
      </c>
      <c r="I1985">
        <v>75360</v>
      </c>
      <c r="J1985">
        <v>1638</v>
      </c>
      <c r="K1985">
        <v>53</v>
      </c>
      <c r="L1985">
        <v>0</v>
      </c>
      <c r="M1985">
        <v>127</v>
      </c>
    </row>
    <row r="1986" spans="1:13" ht="51" x14ac:dyDescent="0.2">
      <c r="A1986">
        <v>1984</v>
      </c>
      <c r="B1986" s="1" t="s">
        <v>11060</v>
      </c>
      <c r="C1986" s="1" t="s">
        <v>11061</v>
      </c>
      <c r="D1986" s="2">
        <v>0.99310344827586206</v>
      </c>
      <c r="E1986" t="s">
        <v>11062</v>
      </c>
      <c r="F1986" t="s">
        <v>11063</v>
      </c>
      <c r="G1986" t="s">
        <v>11064</v>
      </c>
      <c r="H1986" t="s">
        <v>11065</v>
      </c>
      <c r="I1986">
        <v>543289</v>
      </c>
      <c r="J1986">
        <v>11523</v>
      </c>
      <c r="K1986">
        <v>2399</v>
      </c>
      <c r="L1986">
        <v>0</v>
      </c>
      <c r="M1986">
        <v>2212</v>
      </c>
    </row>
    <row r="1987" spans="1:13" ht="51" x14ac:dyDescent="0.2">
      <c r="A1987">
        <v>1985</v>
      </c>
      <c r="B1987" s="1" t="s">
        <v>11066</v>
      </c>
      <c r="C1987" s="1" t="s">
        <v>11066</v>
      </c>
      <c r="D1987" s="2">
        <v>0.999999999999999</v>
      </c>
      <c r="E1987" t="s">
        <v>11067</v>
      </c>
      <c r="F1987" t="s">
        <v>11068</v>
      </c>
      <c r="G1987" t="s">
        <v>11069</v>
      </c>
      <c r="H1987" t="s">
        <v>11070</v>
      </c>
      <c r="I1987">
        <v>91166</v>
      </c>
      <c r="J1987">
        <v>1782</v>
      </c>
      <c r="K1987">
        <v>40</v>
      </c>
      <c r="L1987">
        <v>0</v>
      </c>
      <c r="M1987">
        <v>164</v>
      </c>
    </row>
    <row r="1988" spans="1:13" ht="51" x14ac:dyDescent="0.2">
      <c r="A1988">
        <v>1986</v>
      </c>
      <c r="B1988" s="1" t="s">
        <v>11071</v>
      </c>
      <c r="C1988" s="1" t="s">
        <v>11072</v>
      </c>
      <c r="D1988" s="2">
        <v>0.98474514633389099</v>
      </c>
      <c r="E1988" t="s">
        <v>11073</v>
      </c>
      <c r="F1988" t="s">
        <v>11074</v>
      </c>
      <c r="G1988" t="s">
        <v>11075</v>
      </c>
      <c r="H1988" t="s">
        <v>11076</v>
      </c>
      <c r="I1988">
        <v>210836</v>
      </c>
      <c r="J1988">
        <v>4499</v>
      </c>
      <c r="K1988">
        <v>77</v>
      </c>
      <c r="L1988">
        <v>0</v>
      </c>
      <c r="M1988">
        <v>203</v>
      </c>
    </row>
    <row r="1989" spans="1:13" ht="51" x14ac:dyDescent="0.2">
      <c r="A1989">
        <v>1987</v>
      </c>
      <c r="B1989" s="1" t="s">
        <v>11077</v>
      </c>
      <c r="C1989" s="1" t="s">
        <v>11078</v>
      </c>
      <c r="D1989" s="2">
        <v>0.99160052884869199</v>
      </c>
      <c r="E1989" t="s">
        <v>11079</v>
      </c>
      <c r="F1989" t="s">
        <v>11080</v>
      </c>
      <c r="G1989" t="s">
        <v>11081</v>
      </c>
      <c r="H1989" t="s">
        <v>11082</v>
      </c>
      <c r="I1989">
        <v>2920093</v>
      </c>
      <c r="J1989">
        <v>57259</v>
      </c>
      <c r="K1989">
        <v>1228</v>
      </c>
      <c r="L1989">
        <v>0</v>
      </c>
      <c r="M1989">
        <v>1228</v>
      </c>
    </row>
    <row r="1990" spans="1:13" ht="51" x14ac:dyDescent="0.2">
      <c r="A1990">
        <v>1988</v>
      </c>
      <c r="B1990" s="1" t="s">
        <v>11083</v>
      </c>
      <c r="C1990" s="1" t="s">
        <v>11083</v>
      </c>
      <c r="D1990" s="2">
        <v>1</v>
      </c>
      <c r="E1990" t="s">
        <v>11084</v>
      </c>
      <c r="F1990" t="s">
        <v>11085</v>
      </c>
      <c r="G1990" t="s">
        <v>11086</v>
      </c>
      <c r="H1990" t="s">
        <v>11087</v>
      </c>
      <c r="I1990">
        <v>139505</v>
      </c>
      <c r="J1990">
        <v>2086</v>
      </c>
      <c r="K1990">
        <v>71</v>
      </c>
      <c r="L1990">
        <v>0</v>
      </c>
      <c r="M1990">
        <v>183</v>
      </c>
    </row>
    <row r="1991" spans="1:13" ht="34" x14ac:dyDescent="0.2">
      <c r="A1991">
        <v>1989</v>
      </c>
      <c r="B1991" s="1" t="s">
        <v>11088</v>
      </c>
      <c r="C1991" s="1" t="s">
        <v>11089</v>
      </c>
      <c r="D1991" s="2">
        <v>0.88871582521345405</v>
      </c>
      <c r="E1991" t="s">
        <v>11090</v>
      </c>
      <c r="F1991" t="s">
        <v>11091</v>
      </c>
      <c r="G1991" t="s">
        <v>11092</v>
      </c>
      <c r="H1991" t="s">
        <v>11093</v>
      </c>
      <c r="I1991">
        <v>1148805</v>
      </c>
      <c r="J1991">
        <v>20262</v>
      </c>
      <c r="K1991">
        <v>683</v>
      </c>
      <c r="L1991">
        <v>0</v>
      </c>
      <c r="M1991">
        <v>575</v>
      </c>
    </row>
    <row r="1992" spans="1:13" ht="51" x14ac:dyDescent="0.2">
      <c r="A1992">
        <v>1990</v>
      </c>
      <c r="B1992" s="1" t="s">
        <v>11094</v>
      </c>
      <c r="C1992" s="1" t="s">
        <v>11094</v>
      </c>
      <c r="D1992" s="2">
        <v>1</v>
      </c>
      <c r="E1992" t="s">
        <v>11095</v>
      </c>
      <c r="F1992" t="s">
        <v>11096</v>
      </c>
      <c r="G1992" t="s">
        <v>11097</v>
      </c>
      <c r="H1992" t="s">
        <v>11098</v>
      </c>
      <c r="I1992">
        <v>131728</v>
      </c>
      <c r="J1992">
        <v>2764</v>
      </c>
      <c r="K1992">
        <v>123</v>
      </c>
      <c r="L1992">
        <v>0</v>
      </c>
      <c r="M1992">
        <v>291</v>
      </c>
    </row>
    <row r="1993" spans="1:13" ht="51" x14ac:dyDescent="0.2">
      <c r="A1993">
        <v>1991</v>
      </c>
      <c r="B1993" s="1" t="s">
        <v>11099</v>
      </c>
      <c r="C1993" s="1" t="s">
        <v>11099</v>
      </c>
      <c r="D1993" s="2">
        <v>0.999999999999999</v>
      </c>
      <c r="E1993" t="s">
        <v>11100</v>
      </c>
      <c r="F1993" t="s">
        <v>11101</v>
      </c>
      <c r="G1993" t="s">
        <v>11102</v>
      </c>
      <c r="H1993" t="s">
        <v>11103</v>
      </c>
      <c r="I1993">
        <v>287150</v>
      </c>
      <c r="J1993">
        <v>4654</v>
      </c>
      <c r="K1993">
        <v>87</v>
      </c>
      <c r="L1993">
        <v>0</v>
      </c>
      <c r="M1993">
        <v>309</v>
      </c>
    </row>
    <row r="1994" spans="1:13" ht="51" x14ac:dyDescent="0.2">
      <c r="A1994">
        <v>1992</v>
      </c>
      <c r="B1994" s="1" t="s">
        <v>11104</v>
      </c>
      <c r="C1994" s="1" t="s">
        <v>11105</v>
      </c>
      <c r="D1994" s="2">
        <v>0.977076040977368</v>
      </c>
      <c r="E1994" t="s">
        <v>11106</v>
      </c>
      <c r="F1994" t="s">
        <v>11107</v>
      </c>
      <c r="G1994" t="s">
        <v>11108</v>
      </c>
      <c r="H1994" t="s">
        <v>11109</v>
      </c>
      <c r="I1994">
        <v>2307956</v>
      </c>
      <c r="J1994">
        <v>55319</v>
      </c>
      <c r="K1994">
        <v>1299</v>
      </c>
      <c r="L1994">
        <v>0</v>
      </c>
      <c r="M1994">
        <v>3278</v>
      </c>
    </row>
    <row r="1995" spans="1:13" ht="51" x14ac:dyDescent="0.2">
      <c r="A1995">
        <v>1993</v>
      </c>
      <c r="B1995" s="1" t="s">
        <v>11110</v>
      </c>
      <c r="C1995" s="1" t="s">
        <v>11110</v>
      </c>
      <c r="D1995" s="2">
        <v>1</v>
      </c>
      <c r="E1995" t="s">
        <v>11111</v>
      </c>
      <c r="F1995" t="s">
        <v>11112</v>
      </c>
      <c r="G1995" t="s">
        <v>11113</v>
      </c>
      <c r="H1995" t="s">
        <v>11114</v>
      </c>
      <c r="I1995">
        <v>152658</v>
      </c>
      <c r="J1995">
        <v>2331</v>
      </c>
      <c r="K1995">
        <v>287</v>
      </c>
      <c r="L1995">
        <v>0</v>
      </c>
      <c r="M1995">
        <v>183</v>
      </c>
    </row>
    <row r="1996" spans="1:13" ht="34" x14ac:dyDescent="0.2">
      <c r="A1996">
        <v>1994</v>
      </c>
      <c r="B1996" s="1" t="s">
        <v>11115</v>
      </c>
      <c r="C1996" s="1" t="s">
        <v>11116</v>
      </c>
      <c r="D1996" s="2">
        <v>0.98850574712643602</v>
      </c>
      <c r="E1996" t="s">
        <v>11117</v>
      </c>
      <c r="F1996" t="s">
        <v>11118</v>
      </c>
      <c r="G1996" t="s">
        <v>11119</v>
      </c>
      <c r="H1996" t="s">
        <v>11120</v>
      </c>
      <c r="I1996">
        <v>589093</v>
      </c>
      <c r="J1996">
        <v>9829</v>
      </c>
      <c r="K1996">
        <v>439</v>
      </c>
      <c r="L1996">
        <v>0</v>
      </c>
      <c r="M1996">
        <v>1288</v>
      </c>
    </row>
    <row r="1997" spans="1:13" ht="51" x14ac:dyDescent="0.2">
      <c r="A1997">
        <v>1995</v>
      </c>
      <c r="B1997" s="1" t="s">
        <v>11121</v>
      </c>
      <c r="C1997" s="1" t="s">
        <v>11121</v>
      </c>
      <c r="D1997" s="2">
        <v>1</v>
      </c>
      <c r="E1997" t="s">
        <v>11122</v>
      </c>
      <c r="F1997" t="s">
        <v>11123</v>
      </c>
      <c r="G1997" t="s">
        <v>11124</v>
      </c>
      <c r="H1997" t="s">
        <v>11125</v>
      </c>
      <c r="I1997">
        <v>150843</v>
      </c>
      <c r="J1997">
        <v>5548</v>
      </c>
      <c r="K1997">
        <v>496</v>
      </c>
      <c r="L1997">
        <v>0</v>
      </c>
      <c r="M1997">
        <v>344</v>
      </c>
    </row>
    <row r="1998" spans="1:13" ht="51" x14ac:dyDescent="0.2">
      <c r="A1998">
        <v>1996</v>
      </c>
      <c r="B1998" s="1" t="s">
        <v>11126</v>
      </c>
      <c r="C1998" s="1" t="s">
        <v>11127</v>
      </c>
      <c r="D1998" s="2">
        <v>0.98898415994189903</v>
      </c>
      <c r="E1998" t="s">
        <v>11128</v>
      </c>
      <c r="F1998" t="s">
        <v>11129</v>
      </c>
      <c r="G1998" t="s">
        <v>11130</v>
      </c>
      <c r="H1998" t="s">
        <v>11131</v>
      </c>
      <c r="I1998">
        <v>81799</v>
      </c>
      <c r="J1998">
        <v>1359</v>
      </c>
      <c r="K1998">
        <v>100</v>
      </c>
      <c r="L1998">
        <v>0</v>
      </c>
      <c r="M1998">
        <v>143</v>
      </c>
    </row>
    <row r="1999" spans="1:13" ht="51" x14ac:dyDescent="0.2">
      <c r="A1999">
        <v>1997</v>
      </c>
      <c r="B1999" s="1" t="s">
        <v>11132</v>
      </c>
      <c r="C1999" s="1" t="s">
        <v>11133</v>
      </c>
      <c r="D1999" s="2">
        <v>0.95336713095700998</v>
      </c>
      <c r="E1999" t="s">
        <v>11134</v>
      </c>
      <c r="F1999" t="s">
        <v>11135</v>
      </c>
      <c r="G1999" t="s">
        <v>11136</v>
      </c>
      <c r="H1999" t="s">
        <v>11137</v>
      </c>
      <c r="I1999">
        <v>334042</v>
      </c>
      <c r="J1999">
        <v>3452</v>
      </c>
      <c r="K1999">
        <v>121</v>
      </c>
      <c r="L1999">
        <v>0</v>
      </c>
      <c r="M1999">
        <v>198</v>
      </c>
    </row>
    <row r="2000" spans="1:13" ht="34" x14ac:dyDescent="0.2">
      <c r="A2000">
        <v>1998</v>
      </c>
      <c r="B2000" s="1" t="s">
        <v>11138</v>
      </c>
      <c r="C2000" s="1" t="s">
        <v>11138</v>
      </c>
      <c r="D2000" s="2">
        <v>0.999999999999999</v>
      </c>
      <c r="E2000" t="s">
        <v>11139</v>
      </c>
      <c r="F2000" t="s">
        <v>11140</v>
      </c>
      <c r="G2000" t="s">
        <v>11141</v>
      </c>
      <c r="H2000" t="s">
        <v>11142</v>
      </c>
      <c r="I2000">
        <v>130312</v>
      </c>
      <c r="J2000">
        <v>2845</v>
      </c>
      <c r="K2000">
        <v>124</v>
      </c>
      <c r="L2000">
        <v>0</v>
      </c>
      <c r="M2000">
        <v>414</v>
      </c>
    </row>
    <row r="2001" spans="1:13" ht="51" x14ac:dyDescent="0.2">
      <c r="A2001">
        <v>1999</v>
      </c>
      <c r="B2001" s="1" t="s">
        <v>11143</v>
      </c>
      <c r="C2001" s="1" t="s">
        <v>11143</v>
      </c>
      <c r="D2001" s="2">
        <v>1</v>
      </c>
      <c r="E2001" t="s">
        <v>11144</v>
      </c>
      <c r="F2001" t="s">
        <v>11145</v>
      </c>
      <c r="G2001" t="s">
        <v>11146</v>
      </c>
      <c r="H2001" t="s">
        <v>11147</v>
      </c>
      <c r="I2001">
        <v>36458</v>
      </c>
      <c r="J2001">
        <v>360</v>
      </c>
      <c r="K2001">
        <v>389</v>
      </c>
      <c r="L2001">
        <v>0</v>
      </c>
      <c r="M2001">
        <v>167</v>
      </c>
    </row>
    <row r="2002" spans="1:13" ht="51" x14ac:dyDescent="0.2">
      <c r="A2002">
        <v>2000</v>
      </c>
      <c r="B2002" s="1" t="s">
        <v>11148</v>
      </c>
      <c r="C2002" s="1" t="s">
        <v>11149</v>
      </c>
      <c r="D2002" s="2">
        <v>0.99479166666666696</v>
      </c>
      <c r="E2002" t="s">
        <v>11150</v>
      </c>
      <c r="F2002" t="s">
        <v>11151</v>
      </c>
      <c r="G2002" t="s">
        <v>11152</v>
      </c>
      <c r="H2002" t="s">
        <v>11153</v>
      </c>
      <c r="I2002">
        <v>659125</v>
      </c>
      <c r="J2002">
        <v>7280</v>
      </c>
      <c r="K2002">
        <v>257</v>
      </c>
      <c r="L2002">
        <v>0</v>
      </c>
      <c r="M2002">
        <v>826</v>
      </c>
    </row>
    <row r="2003" spans="1:13" ht="34" x14ac:dyDescent="0.2">
      <c r="A2003">
        <v>2001</v>
      </c>
      <c r="B2003" s="1" t="s">
        <v>11154</v>
      </c>
      <c r="C2003" s="1" t="s">
        <v>11154</v>
      </c>
      <c r="D2003" s="2">
        <v>1</v>
      </c>
      <c r="E2003" t="s">
        <v>11155</v>
      </c>
      <c r="F2003" t="s">
        <v>11156</v>
      </c>
      <c r="G2003" t="s">
        <v>11157</v>
      </c>
      <c r="H2003" t="s">
        <v>11158</v>
      </c>
      <c r="I2003">
        <v>269898</v>
      </c>
      <c r="J2003">
        <v>6605</v>
      </c>
      <c r="K2003">
        <v>2560</v>
      </c>
      <c r="L2003">
        <v>0</v>
      </c>
      <c r="M2003">
        <v>1355</v>
      </c>
    </row>
    <row r="2004" spans="1:13" ht="51" x14ac:dyDescent="0.2">
      <c r="A2004">
        <v>2002</v>
      </c>
      <c r="B2004" s="1" t="s">
        <v>11159</v>
      </c>
      <c r="C2004" s="1" t="s">
        <v>11160</v>
      </c>
      <c r="D2004" s="2">
        <v>0.98648246740594603</v>
      </c>
      <c r="E2004" t="s">
        <v>11161</v>
      </c>
      <c r="F2004" t="s">
        <v>11162</v>
      </c>
      <c r="G2004" t="s">
        <v>11163</v>
      </c>
      <c r="H2004" t="s">
        <v>11164</v>
      </c>
      <c r="I2004">
        <v>333995</v>
      </c>
      <c r="J2004">
        <v>8550</v>
      </c>
      <c r="K2004">
        <v>200</v>
      </c>
      <c r="L2004">
        <v>0</v>
      </c>
      <c r="M2004">
        <v>204</v>
      </c>
    </row>
    <row r="2005" spans="1:13" ht="51" x14ac:dyDescent="0.2">
      <c r="A2005">
        <v>2003</v>
      </c>
      <c r="B2005" s="1" t="s">
        <v>11165</v>
      </c>
      <c r="C2005" s="1" t="s">
        <v>11166</v>
      </c>
      <c r="D2005" s="2">
        <v>0.99507389162561499</v>
      </c>
      <c r="E2005" t="s">
        <v>11167</v>
      </c>
      <c r="F2005" t="s">
        <v>11168</v>
      </c>
      <c r="G2005" t="s">
        <v>11169</v>
      </c>
      <c r="H2005" t="s">
        <v>11170</v>
      </c>
      <c r="I2005">
        <v>205418</v>
      </c>
      <c r="J2005">
        <v>3356</v>
      </c>
      <c r="K2005">
        <v>192</v>
      </c>
      <c r="L2005">
        <v>0</v>
      </c>
      <c r="M2005">
        <v>674</v>
      </c>
    </row>
    <row r="2006" spans="1:13" ht="34" x14ac:dyDescent="0.2">
      <c r="A2006">
        <v>2004</v>
      </c>
      <c r="B2006" s="1" t="s">
        <v>11171</v>
      </c>
      <c r="C2006" s="1" t="s">
        <v>11171</v>
      </c>
      <c r="D2006" s="2">
        <v>1</v>
      </c>
      <c r="E2006" t="s">
        <v>11172</v>
      </c>
      <c r="F2006" t="s">
        <v>11173</v>
      </c>
      <c r="G2006" t="s">
        <v>11174</v>
      </c>
      <c r="H2006" t="s">
        <v>11175</v>
      </c>
      <c r="I2006">
        <v>714364</v>
      </c>
      <c r="J2006">
        <v>8962</v>
      </c>
      <c r="K2006">
        <v>261</v>
      </c>
      <c r="L2006">
        <v>0</v>
      </c>
      <c r="M2006">
        <v>842</v>
      </c>
    </row>
    <row r="2007" spans="1:13" ht="68" x14ac:dyDescent="0.2">
      <c r="A2007">
        <v>2005</v>
      </c>
      <c r="B2007" s="1" t="s">
        <v>11176</v>
      </c>
      <c r="C2007" s="1" t="s">
        <v>11177</v>
      </c>
      <c r="D2007" s="2">
        <v>0.99668874172185395</v>
      </c>
      <c r="E2007" t="s">
        <v>11178</v>
      </c>
      <c r="F2007" t="s">
        <v>11179</v>
      </c>
      <c r="G2007" t="s">
        <v>11180</v>
      </c>
      <c r="H2007" t="s">
        <v>11181</v>
      </c>
      <c r="I2007">
        <v>277997</v>
      </c>
      <c r="J2007">
        <v>4027</v>
      </c>
      <c r="K2007">
        <v>241</v>
      </c>
      <c r="L2007">
        <v>0</v>
      </c>
      <c r="M2007">
        <v>357</v>
      </c>
    </row>
    <row r="2008" spans="1:13" ht="68" x14ac:dyDescent="0.2">
      <c r="A2008">
        <v>2006</v>
      </c>
      <c r="B2008" s="1" t="s">
        <v>11182</v>
      </c>
      <c r="C2008" s="1" t="s">
        <v>11183</v>
      </c>
      <c r="D2008" s="2">
        <v>0.99879735374406797</v>
      </c>
      <c r="E2008" t="s">
        <v>11184</v>
      </c>
      <c r="F2008" t="s">
        <v>11185</v>
      </c>
      <c r="G2008" t="s">
        <v>11186</v>
      </c>
      <c r="H2008" t="s">
        <v>11187</v>
      </c>
      <c r="I2008">
        <v>149713</v>
      </c>
      <c r="J2008">
        <v>3657</v>
      </c>
      <c r="K2008">
        <v>855</v>
      </c>
      <c r="L2008">
        <v>0</v>
      </c>
      <c r="M2008">
        <v>1108</v>
      </c>
    </row>
    <row r="2009" spans="1:13" ht="51" x14ac:dyDescent="0.2">
      <c r="A2009">
        <v>2007</v>
      </c>
      <c r="B2009" s="1" t="s">
        <v>11188</v>
      </c>
      <c r="C2009" s="1" t="s">
        <v>11188</v>
      </c>
      <c r="D2009" s="2">
        <v>0.999999999999999</v>
      </c>
      <c r="E2009" t="s">
        <v>11189</v>
      </c>
      <c r="F2009" t="s">
        <v>11190</v>
      </c>
      <c r="G2009" t="s">
        <v>11191</v>
      </c>
      <c r="H2009" t="s">
        <v>11192</v>
      </c>
      <c r="I2009">
        <v>77774</v>
      </c>
      <c r="J2009">
        <v>1281</v>
      </c>
      <c r="K2009">
        <v>94</v>
      </c>
      <c r="L2009">
        <v>0</v>
      </c>
      <c r="M2009">
        <v>99</v>
      </c>
    </row>
    <row r="2010" spans="1:13" ht="68" x14ac:dyDescent="0.2">
      <c r="A2010">
        <v>2008</v>
      </c>
      <c r="B2010" s="1" t="s">
        <v>11193</v>
      </c>
      <c r="C2010" s="1" t="s">
        <v>11194</v>
      </c>
      <c r="D2010" s="2">
        <v>0.98708113424340804</v>
      </c>
      <c r="E2010" t="s">
        <v>11195</v>
      </c>
      <c r="F2010" t="s">
        <v>11196</v>
      </c>
      <c r="G2010" t="s">
        <v>11197</v>
      </c>
      <c r="H2010" t="s">
        <v>11198</v>
      </c>
      <c r="I2010">
        <v>76462</v>
      </c>
      <c r="J2010">
        <v>1055</v>
      </c>
      <c r="K2010">
        <v>589</v>
      </c>
      <c r="L2010">
        <v>0</v>
      </c>
      <c r="M2010">
        <v>340</v>
      </c>
    </row>
    <row r="2011" spans="1:13" ht="68" x14ac:dyDescent="0.2">
      <c r="A2011">
        <v>2009</v>
      </c>
      <c r="B2011" s="1" t="s">
        <v>11199</v>
      </c>
      <c r="C2011" s="1" t="s">
        <v>11200</v>
      </c>
      <c r="D2011" s="2">
        <v>0.91630880444581997</v>
      </c>
      <c r="E2011" t="s">
        <v>11201</v>
      </c>
      <c r="F2011" t="s">
        <v>11202</v>
      </c>
      <c r="G2011" t="s">
        <v>11203</v>
      </c>
      <c r="H2011" t="s">
        <v>11204</v>
      </c>
      <c r="I2011">
        <v>972260</v>
      </c>
      <c r="J2011">
        <v>12409</v>
      </c>
      <c r="K2011">
        <v>602</v>
      </c>
      <c r="L2011">
        <v>0</v>
      </c>
      <c r="M2011">
        <v>515</v>
      </c>
    </row>
    <row r="2012" spans="1:13" ht="51" x14ac:dyDescent="0.2">
      <c r="A2012">
        <v>2010</v>
      </c>
      <c r="B2012" s="1" t="s">
        <v>11205</v>
      </c>
      <c r="C2012" s="1" t="s">
        <v>11206</v>
      </c>
      <c r="D2012" s="2">
        <v>0.92212497277148098</v>
      </c>
      <c r="E2012" t="s">
        <v>11207</v>
      </c>
      <c r="F2012" t="s">
        <v>11208</v>
      </c>
      <c r="G2012" t="s">
        <v>11209</v>
      </c>
      <c r="H2012" t="s">
        <v>11210</v>
      </c>
      <c r="I2012">
        <v>111058</v>
      </c>
      <c r="J2012">
        <v>2168</v>
      </c>
      <c r="K2012">
        <v>56</v>
      </c>
      <c r="L2012">
        <v>0</v>
      </c>
      <c r="M2012">
        <v>126</v>
      </c>
    </row>
    <row r="2013" spans="1:13" ht="51" x14ac:dyDescent="0.2">
      <c r="A2013">
        <v>2011</v>
      </c>
      <c r="B2013" s="1" t="s">
        <v>11211</v>
      </c>
      <c r="C2013" s="1" t="s">
        <v>11212</v>
      </c>
      <c r="D2013" s="2">
        <v>0.99559471365638696</v>
      </c>
      <c r="E2013" t="s">
        <v>11213</v>
      </c>
      <c r="F2013" t="s">
        <v>11214</v>
      </c>
      <c r="G2013" t="s">
        <v>11215</v>
      </c>
      <c r="H2013" t="s">
        <v>11216</v>
      </c>
      <c r="I2013">
        <v>6847285</v>
      </c>
      <c r="J2013">
        <v>166395</v>
      </c>
      <c r="K2013">
        <v>3710</v>
      </c>
      <c r="L2013">
        <v>0</v>
      </c>
      <c r="M2013">
        <v>11508</v>
      </c>
    </row>
    <row r="2014" spans="1:13" ht="51" x14ac:dyDescent="0.2">
      <c r="A2014">
        <v>2012</v>
      </c>
      <c r="B2014" s="1" t="s">
        <v>11217</v>
      </c>
      <c r="C2014" s="1" t="s">
        <v>11217</v>
      </c>
      <c r="D2014" s="2">
        <v>1</v>
      </c>
      <c r="E2014" t="s">
        <v>11218</v>
      </c>
      <c r="F2014" t="s">
        <v>11219</v>
      </c>
      <c r="G2014" t="s">
        <v>11220</v>
      </c>
      <c r="H2014" t="s">
        <v>11221</v>
      </c>
      <c r="I2014">
        <v>100476</v>
      </c>
      <c r="J2014">
        <v>1672</v>
      </c>
      <c r="K2014">
        <v>446</v>
      </c>
      <c r="L2014">
        <v>0</v>
      </c>
      <c r="M2014">
        <v>307</v>
      </c>
    </row>
    <row r="2015" spans="1:13" ht="51" x14ac:dyDescent="0.2">
      <c r="A2015">
        <v>2013</v>
      </c>
      <c r="B2015" s="1" t="s">
        <v>11222</v>
      </c>
      <c r="C2015" s="1" t="s">
        <v>11222</v>
      </c>
      <c r="D2015" s="2">
        <v>1</v>
      </c>
      <c r="E2015" t="s">
        <v>11223</v>
      </c>
      <c r="F2015" t="s">
        <v>11224</v>
      </c>
      <c r="G2015" t="s">
        <v>11225</v>
      </c>
      <c r="H2015" t="s">
        <v>11226</v>
      </c>
      <c r="I2015">
        <v>232875</v>
      </c>
      <c r="J2015">
        <v>3733</v>
      </c>
      <c r="K2015">
        <v>154</v>
      </c>
      <c r="L2015">
        <v>0</v>
      </c>
      <c r="M2015">
        <v>206</v>
      </c>
    </row>
    <row r="2016" spans="1:13" ht="34" x14ac:dyDescent="0.2">
      <c r="A2016">
        <v>2014</v>
      </c>
      <c r="B2016" s="1" t="s">
        <v>11227</v>
      </c>
      <c r="C2016" s="1" t="s">
        <v>11227</v>
      </c>
      <c r="D2016" s="2">
        <v>1</v>
      </c>
      <c r="E2016" t="s">
        <v>11228</v>
      </c>
      <c r="F2016" t="s">
        <v>11229</v>
      </c>
      <c r="G2016" t="s">
        <v>11230</v>
      </c>
      <c r="H2016" t="s">
        <v>11231</v>
      </c>
      <c r="I2016">
        <v>152703</v>
      </c>
      <c r="J2016">
        <v>2278</v>
      </c>
      <c r="K2016">
        <v>1237</v>
      </c>
      <c r="L2016">
        <v>0</v>
      </c>
      <c r="M2016">
        <v>1607</v>
      </c>
    </row>
    <row r="2017" spans="1:13" ht="51" x14ac:dyDescent="0.2">
      <c r="A2017">
        <v>2015</v>
      </c>
      <c r="B2017" s="1" t="s">
        <v>11232</v>
      </c>
      <c r="C2017" s="1" t="s">
        <v>11232</v>
      </c>
      <c r="D2017" s="2">
        <v>1</v>
      </c>
      <c r="E2017" t="s">
        <v>11233</v>
      </c>
      <c r="F2017" t="s">
        <v>11234</v>
      </c>
      <c r="G2017" t="s">
        <v>11235</v>
      </c>
      <c r="H2017" t="s">
        <v>11236</v>
      </c>
      <c r="I2017">
        <v>67837</v>
      </c>
      <c r="J2017">
        <v>1075</v>
      </c>
      <c r="K2017">
        <v>82</v>
      </c>
      <c r="L2017">
        <v>0</v>
      </c>
      <c r="M2017">
        <v>47</v>
      </c>
    </row>
    <row r="2018" spans="1:13" ht="51" x14ac:dyDescent="0.2">
      <c r="A2018">
        <v>2016</v>
      </c>
      <c r="B2018" s="1" t="s">
        <v>11237</v>
      </c>
      <c r="C2018" s="1" t="s">
        <v>11237</v>
      </c>
      <c r="D2018" s="2">
        <v>0.999999999999999</v>
      </c>
      <c r="E2018" t="s">
        <v>11238</v>
      </c>
      <c r="F2018" t="s">
        <v>11239</v>
      </c>
      <c r="G2018" t="s">
        <v>11240</v>
      </c>
      <c r="H2018" t="s">
        <v>11241</v>
      </c>
      <c r="I2018">
        <v>40820</v>
      </c>
      <c r="J2018">
        <v>546</v>
      </c>
      <c r="K2018">
        <v>102</v>
      </c>
      <c r="L2018">
        <v>0</v>
      </c>
      <c r="M2018">
        <v>32</v>
      </c>
    </row>
    <row r="2019" spans="1:13" ht="51" x14ac:dyDescent="0.2">
      <c r="A2019">
        <v>2017</v>
      </c>
      <c r="B2019" s="1" t="s">
        <v>11242</v>
      </c>
      <c r="C2019" s="1" t="s">
        <v>11243</v>
      </c>
      <c r="D2019" s="2">
        <v>0.969501551920812</v>
      </c>
      <c r="E2019" t="s">
        <v>11244</v>
      </c>
      <c r="F2019" t="s">
        <v>11245</v>
      </c>
      <c r="G2019" t="s">
        <v>11246</v>
      </c>
      <c r="H2019" t="s">
        <v>11247</v>
      </c>
      <c r="I2019">
        <v>74864</v>
      </c>
      <c r="J2019">
        <v>1020</v>
      </c>
      <c r="K2019">
        <v>292</v>
      </c>
      <c r="L2019">
        <v>0</v>
      </c>
      <c r="M2019">
        <v>206</v>
      </c>
    </row>
    <row r="2020" spans="1:13" ht="34" x14ac:dyDescent="0.2">
      <c r="A2020">
        <v>2018</v>
      </c>
      <c r="B2020" s="1" t="s">
        <v>11248</v>
      </c>
      <c r="C2020" s="1" t="s">
        <v>11249</v>
      </c>
      <c r="D2020" s="2">
        <v>0.87604796173140898</v>
      </c>
      <c r="E2020" t="s">
        <v>11250</v>
      </c>
      <c r="F2020" t="s">
        <v>11251</v>
      </c>
      <c r="G2020" t="s">
        <v>11252</v>
      </c>
      <c r="H2020" t="s">
        <v>11253</v>
      </c>
      <c r="I2020">
        <v>2037008</v>
      </c>
      <c r="J2020">
        <v>62331</v>
      </c>
      <c r="K2020">
        <v>1933</v>
      </c>
      <c r="L2020">
        <v>0</v>
      </c>
      <c r="M2020">
        <v>4510</v>
      </c>
    </row>
    <row r="2021" spans="1:13" ht="51" x14ac:dyDescent="0.2">
      <c r="A2021">
        <v>2019</v>
      </c>
      <c r="B2021" s="1" t="s">
        <v>11254</v>
      </c>
      <c r="C2021" s="1" t="s">
        <v>11255</v>
      </c>
      <c r="D2021" s="2">
        <v>0.94734535236169204</v>
      </c>
      <c r="E2021" t="s">
        <v>11256</v>
      </c>
      <c r="F2021" t="s">
        <v>11257</v>
      </c>
      <c r="G2021" t="s">
        <v>11258</v>
      </c>
      <c r="H2021" t="s">
        <v>11259</v>
      </c>
      <c r="I2021">
        <v>2282483</v>
      </c>
      <c r="J2021">
        <v>60625</v>
      </c>
      <c r="K2021">
        <v>8477</v>
      </c>
      <c r="L2021">
        <v>0</v>
      </c>
      <c r="M2021">
        <v>13637</v>
      </c>
    </row>
    <row r="2022" spans="1:13" ht="51" x14ac:dyDescent="0.2">
      <c r="A2022">
        <v>2020</v>
      </c>
      <c r="B2022" s="1" t="s">
        <v>11260</v>
      </c>
      <c r="C2022" s="1" t="s">
        <v>11261</v>
      </c>
      <c r="D2022" s="2">
        <v>0.86776546059970305</v>
      </c>
      <c r="E2022" t="s">
        <v>11262</v>
      </c>
      <c r="F2022" t="s">
        <v>11263</v>
      </c>
      <c r="G2022" t="s">
        <v>11264</v>
      </c>
      <c r="H2022" t="s">
        <v>11265</v>
      </c>
      <c r="I2022">
        <v>1364673</v>
      </c>
      <c r="J2022">
        <v>48432</v>
      </c>
      <c r="K2022">
        <v>473</v>
      </c>
      <c r="L2022">
        <v>0</v>
      </c>
      <c r="M2022">
        <v>1394</v>
      </c>
    </row>
    <row r="2023" spans="1:13" ht="34" x14ac:dyDescent="0.2">
      <c r="A2023">
        <v>2021</v>
      </c>
      <c r="B2023" s="1" t="s">
        <v>11266</v>
      </c>
      <c r="C2023" s="1" t="s">
        <v>11267</v>
      </c>
      <c r="D2023" s="2">
        <v>0.89522210478192299</v>
      </c>
      <c r="E2023" t="s">
        <v>11268</v>
      </c>
      <c r="F2023" t="s">
        <v>11269</v>
      </c>
      <c r="G2023" t="s">
        <v>11270</v>
      </c>
      <c r="H2023" t="s">
        <v>11271</v>
      </c>
      <c r="I2023">
        <v>99172</v>
      </c>
      <c r="J2023">
        <v>2009</v>
      </c>
      <c r="K2023">
        <v>38</v>
      </c>
      <c r="L2023">
        <v>0</v>
      </c>
      <c r="M2023">
        <v>61</v>
      </c>
    </row>
    <row r="2024" spans="1:13" ht="51" x14ac:dyDescent="0.2">
      <c r="A2024">
        <v>2022</v>
      </c>
      <c r="B2024" s="1" t="s">
        <v>11272</v>
      </c>
      <c r="C2024" s="1" t="s">
        <v>11273</v>
      </c>
      <c r="D2024" s="2">
        <v>0.889293660584769</v>
      </c>
      <c r="E2024" t="s">
        <v>11274</v>
      </c>
      <c r="F2024" t="s">
        <v>11275</v>
      </c>
      <c r="G2024" t="s">
        <v>11276</v>
      </c>
      <c r="H2024" t="s">
        <v>11277</v>
      </c>
      <c r="I2024">
        <v>1487073</v>
      </c>
      <c r="J2024">
        <v>34016</v>
      </c>
      <c r="K2024">
        <v>1092</v>
      </c>
      <c r="L2024">
        <v>0</v>
      </c>
      <c r="M2024">
        <v>2118</v>
      </c>
    </row>
    <row r="2025" spans="1:13" ht="51" x14ac:dyDescent="0.2">
      <c r="A2025">
        <v>2023</v>
      </c>
      <c r="B2025" s="1" t="s">
        <v>11278</v>
      </c>
      <c r="C2025" s="1" t="s">
        <v>11279</v>
      </c>
      <c r="D2025" s="2">
        <v>0.99489795918367296</v>
      </c>
      <c r="E2025" t="s">
        <v>11280</v>
      </c>
      <c r="F2025" t="s">
        <v>11281</v>
      </c>
      <c r="G2025" t="s">
        <v>11282</v>
      </c>
      <c r="H2025" t="s">
        <v>11283</v>
      </c>
      <c r="I2025">
        <v>340232</v>
      </c>
      <c r="J2025">
        <v>3607</v>
      </c>
      <c r="K2025">
        <v>1346</v>
      </c>
      <c r="L2025">
        <v>0</v>
      </c>
      <c r="M2025">
        <v>777</v>
      </c>
    </row>
    <row r="2026" spans="1:13" ht="51" x14ac:dyDescent="0.2">
      <c r="A2026">
        <v>2024</v>
      </c>
      <c r="B2026" s="1" t="s">
        <v>11284</v>
      </c>
      <c r="C2026" s="1" t="s">
        <v>11285</v>
      </c>
      <c r="D2026" s="2">
        <v>0.99473684210526303</v>
      </c>
      <c r="E2026" t="s">
        <v>11286</v>
      </c>
      <c r="F2026" t="s">
        <v>11287</v>
      </c>
      <c r="G2026" t="s">
        <v>11288</v>
      </c>
      <c r="H2026" t="s">
        <v>11289</v>
      </c>
      <c r="I2026">
        <v>606854</v>
      </c>
      <c r="J2026">
        <v>7902</v>
      </c>
      <c r="K2026">
        <v>6711</v>
      </c>
      <c r="L2026">
        <v>0</v>
      </c>
      <c r="M2026">
        <v>6332</v>
      </c>
    </row>
    <row r="2027" spans="1:13" ht="51" x14ac:dyDescent="0.2">
      <c r="A2027">
        <v>2025</v>
      </c>
      <c r="B2027" s="1" t="s">
        <v>11290</v>
      </c>
      <c r="C2027" s="1" t="s">
        <v>11291</v>
      </c>
      <c r="D2027" s="2">
        <v>0.99681019920966196</v>
      </c>
      <c r="F2027" t="s">
        <v>11292</v>
      </c>
      <c r="G2027" t="s">
        <v>11293</v>
      </c>
      <c r="H2027" t="s">
        <v>11294</v>
      </c>
      <c r="I2027">
        <v>464</v>
      </c>
      <c r="J2027">
        <v>5</v>
      </c>
      <c r="K2027">
        <v>0</v>
      </c>
      <c r="L2027">
        <v>0</v>
      </c>
      <c r="M2027">
        <v>0</v>
      </c>
    </row>
    <row r="2028" spans="1:13" ht="51" x14ac:dyDescent="0.2">
      <c r="A2028">
        <v>2026</v>
      </c>
      <c r="B2028" s="1" t="s">
        <v>11295</v>
      </c>
      <c r="C2028" s="1" t="s">
        <v>11296</v>
      </c>
      <c r="D2028" s="2">
        <v>0.91287092917527701</v>
      </c>
      <c r="E2028" t="s">
        <v>11297</v>
      </c>
      <c r="F2028" t="s">
        <v>11298</v>
      </c>
      <c r="G2028" t="s">
        <v>11299</v>
      </c>
      <c r="H2028" t="s">
        <v>11300</v>
      </c>
      <c r="I2028">
        <v>181865</v>
      </c>
      <c r="J2028">
        <v>1509</v>
      </c>
      <c r="K2028">
        <v>89</v>
      </c>
      <c r="L2028">
        <v>0</v>
      </c>
      <c r="M2028">
        <v>259</v>
      </c>
    </row>
    <row r="2029" spans="1:13" ht="51" x14ac:dyDescent="0.2">
      <c r="A2029">
        <v>2027</v>
      </c>
      <c r="B2029" s="1" t="s">
        <v>11301</v>
      </c>
      <c r="C2029" s="1" t="s">
        <v>11302</v>
      </c>
      <c r="D2029" s="2">
        <v>0.84870489570874896</v>
      </c>
      <c r="E2029" t="s">
        <v>11303</v>
      </c>
      <c r="F2029" t="s">
        <v>11304</v>
      </c>
      <c r="G2029" t="s">
        <v>11305</v>
      </c>
      <c r="H2029" t="s">
        <v>11306</v>
      </c>
      <c r="I2029">
        <v>282907</v>
      </c>
      <c r="J2029">
        <v>7113</v>
      </c>
      <c r="K2029">
        <v>114</v>
      </c>
      <c r="L2029">
        <v>0</v>
      </c>
      <c r="M2029">
        <v>594</v>
      </c>
    </row>
    <row r="2030" spans="1:13" ht="51" x14ac:dyDescent="0.2">
      <c r="A2030">
        <v>2028</v>
      </c>
      <c r="B2030" s="1" t="s">
        <v>11307</v>
      </c>
      <c r="C2030" s="1" t="s">
        <v>11308</v>
      </c>
      <c r="D2030" s="2">
        <v>0.89573387860823295</v>
      </c>
      <c r="E2030" t="s">
        <v>11309</v>
      </c>
      <c r="F2030" t="s">
        <v>11310</v>
      </c>
      <c r="G2030" t="s">
        <v>11311</v>
      </c>
      <c r="H2030" t="s">
        <v>11312</v>
      </c>
      <c r="I2030">
        <v>159996</v>
      </c>
      <c r="J2030">
        <v>2322</v>
      </c>
      <c r="K2030">
        <v>134</v>
      </c>
      <c r="L2030">
        <v>0</v>
      </c>
      <c r="M2030">
        <v>145</v>
      </c>
    </row>
    <row r="2031" spans="1:13" ht="51" x14ac:dyDescent="0.2">
      <c r="A2031">
        <v>2029</v>
      </c>
      <c r="B2031" s="1" t="s">
        <v>11313</v>
      </c>
      <c r="C2031" s="1" t="s">
        <v>11314</v>
      </c>
      <c r="D2031" s="2">
        <v>0.99509803921568596</v>
      </c>
      <c r="E2031" t="s">
        <v>11315</v>
      </c>
      <c r="F2031" t="s">
        <v>11316</v>
      </c>
      <c r="G2031" t="s">
        <v>11317</v>
      </c>
      <c r="H2031" t="s">
        <v>11318</v>
      </c>
      <c r="I2031">
        <v>147350</v>
      </c>
      <c r="J2031">
        <v>2243</v>
      </c>
      <c r="K2031">
        <v>134</v>
      </c>
      <c r="L2031">
        <v>0</v>
      </c>
      <c r="M2031">
        <v>508</v>
      </c>
    </row>
    <row r="2032" spans="1:13" ht="68" x14ac:dyDescent="0.2">
      <c r="A2032">
        <v>2030</v>
      </c>
      <c r="B2032" s="1" t="s">
        <v>11319</v>
      </c>
      <c r="C2032" s="1" t="s">
        <v>11320</v>
      </c>
      <c r="D2032" s="2">
        <v>0.942175238461473</v>
      </c>
      <c r="E2032" t="s">
        <v>11321</v>
      </c>
      <c r="F2032" t="s">
        <v>11322</v>
      </c>
      <c r="G2032" t="s">
        <v>11323</v>
      </c>
      <c r="H2032" t="s">
        <v>11324</v>
      </c>
      <c r="I2032">
        <v>826399</v>
      </c>
      <c r="J2032">
        <v>10290</v>
      </c>
      <c r="K2032">
        <v>2177</v>
      </c>
      <c r="L2032">
        <v>0</v>
      </c>
      <c r="M2032">
        <v>1934</v>
      </c>
    </row>
    <row r="2033" spans="1:13" ht="51" x14ac:dyDescent="0.2">
      <c r="A2033">
        <v>2031</v>
      </c>
      <c r="B2033" s="1" t="s">
        <v>11325</v>
      </c>
      <c r="C2033" s="1" t="s">
        <v>11326</v>
      </c>
      <c r="D2033" s="2">
        <v>0.99248120300751796</v>
      </c>
      <c r="E2033" t="s">
        <v>11327</v>
      </c>
      <c r="F2033" t="s">
        <v>11328</v>
      </c>
      <c r="G2033" t="s">
        <v>11329</v>
      </c>
      <c r="H2033" t="s">
        <v>11330</v>
      </c>
      <c r="I2033">
        <v>735032</v>
      </c>
      <c r="J2033">
        <v>22808</v>
      </c>
      <c r="K2033">
        <v>464</v>
      </c>
      <c r="L2033">
        <v>0</v>
      </c>
      <c r="M2033">
        <v>484</v>
      </c>
    </row>
    <row r="2034" spans="1:13" ht="68" x14ac:dyDescent="0.2">
      <c r="A2034">
        <v>2032</v>
      </c>
      <c r="B2034" s="1" t="s">
        <v>11331</v>
      </c>
      <c r="C2034" s="1" t="s">
        <v>11332</v>
      </c>
      <c r="D2034" s="2">
        <v>0.93117343590963397</v>
      </c>
      <c r="E2034" t="s">
        <v>11333</v>
      </c>
      <c r="F2034" t="s">
        <v>11334</v>
      </c>
      <c r="G2034" t="s">
        <v>11335</v>
      </c>
      <c r="H2034" t="s">
        <v>11336</v>
      </c>
      <c r="I2034">
        <v>763761</v>
      </c>
      <c r="J2034">
        <v>13894</v>
      </c>
      <c r="K2034">
        <v>452</v>
      </c>
      <c r="L2034">
        <v>0</v>
      </c>
      <c r="M2034">
        <v>1077</v>
      </c>
    </row>
    <row r="2035" spans="1:13" ht="68" x14ac:dyDescent="0.2">
      <c r="A2035">
        <v>2033</v>
      </c>
      <c r="B2035" s="1" t="s">
        <v>11337</v>
      </c>
      <c r="C2035" s="1" t="s">
        <v>11338</v>
      </c>
      <c r="D2035" s="2">
        <v>0.90337312838002704</v>
      </c>
      <c r="E2035" t="s">
        <v>11339</v>
      </c>
      <c r="F2035" t="s">
        <v>11340</v>
      </c>
      <c r="G2035" t="s">
        <v>11341</v>
      </c>
      <c r="H2035" t="s">
        <v>11342</v>
      </c>
      <c r="I2035">
        <v>52619</v>
      </c>
      <c r="J2035">
        <v>987</v>
      </c>
      <c r="K2035">
        <v>1248</v>
      </c>
      <c r="L2035">
        <v>0</v>
      </c>
      <c r="M2035">
        <v>746</v>
      </c>
    </row>
    <row r="2036" spans="1:13" ht="51" x14ac:dyDescent="0.2">
      <c r="A2036">
        <v>2034</v>
      </c>
      <c r="B2036" s="1" t="s">
        <v>11343</v>
      </c>
      <c r="C2036" s="1" t="s">
        <v>11344</v>
      </c>
      <c r="D2036" s="2">
        <v>0.935745166258931</v>
      </c>
      <c r="E2036" t="s">
        <v>11345</v>
      </c>
      <c r="F2036" t="s">
        <v>11346</v>
      </c>
      <c r="G2036" t="s">
        <v>11347</v>
      </c>
      <c r="H2036" t="s">
        <v>11348</v>
      </c>
      <c r="I2036">
        <v>88982</v>
      </c>
      <c r="J2036">
        <v>970</v>
      </c>
      <c r="K2036">
        <v>97</v>
      </c>
      <c r="L2036">
        <v>0</v>
      </c>
      <c r="M2036">
        <v>51</v>
      </c>
    </row>
    <row r="2037" spans="1:13" ht="68" x14ac:dyDescent="0.2">
      <c r="A2037">
        <v>2035</v>
      </c>
      <c r="B2037" s="1" t="s">
        <v>11349</v>
      </c>
      <c r="C2037" s="1" t="s">
        <v>11350</v>
      </c>
      <c r="D2037" s="2">
        <v>0.90744992148927295</v>
      </c>
      <c r="E2037" t="s">
        <v>11351</v>
      </c>
      <c r="F2037" t="s">
        <v>11352</v>
      </c>
      <c r="G2037" t="s">
        <v>11353</v>
      </c>
      <c r="H2037" t="s">
        <v>11354</v>
      </c>
      <c r="I2037">
        <v>240972</v>
      </c>
      <c r="J2037">
        <v>2709</v>
      </c>
      <c r="K2037">
        <v>131</v>
      </c>
      <c r="L2037">
        <v>0</v>
      </c>
      <c r="M2037">
        <v>249</v>
      </c>
    </row>
    <row r="2038" spans="1:13" ht="68" x14ac:dyDescent="0.2">
      <c r="A2038">
        <v>2036</v>
      </c>
      <c r="B2038" s="1" t="s">
        <v>11355</v>
      </c>
      <c r="C2038" s="1" t="s">
        <v>11356</v>
      </c>
      <c r="D2038" s="2">
        <v>0.99396330764116902</v>
      </c>
      <c r="E2038" t="s">
        <v>11357</v>
      </c>
      <c r="F2038" t="s">
        <v>11358</v>
      </c>
      <c r="G2038" t="s">
        <v>11359</v>
      </c>
      <c r="H2038" t="s">
        <v>11360</v>
      </c>
      <c r="I2038">
        <v>108937</v>
      </c>
      <c r="J2038">
        <v>1943</v>
      </c>
      <c r="K2038">
        <v>77</v>
      </c>
      <c r="L2038">
        <v>0</v>
      </c>
      <c r="M2038">
        <v>304</v>
      </c>
    </row>
    <row r="2039" spans="1:13" ht="68" x14ac:dyDescent="0.2">
      <c r="A2039">
        <v>2037</v>
      </c>
      <c r="B2039" s="1" t="s">
        <v>11361</v>
      </c>
      <c r="C2039" s="1" t="s">
        <v>11362</v>
      </c>
      <c r="D2039" s="2">
        <v>0.91207988676146301</v>
      </c>
      <c r="E2039" t="s">
        <v>11363</v>
      </c>
      <c r="F2039" t="s">
        <v>11364</v>
      </c>
      <c r="G2039" t="s">
        <v>11365</v>
      </c>
      <c r="H2039" t="s">
        <v>11366</v>
      </c>
      <c r="I2039">
        <v>67818</v>
      </c>
      <c r="J2039">
        <v>1098</v>
      </c>
      <c r="K2039">
        <v>2311</v>
      </c>
      <c r="L2039">
        <v>0</v>
      </c>
      <c r="M2039">
        <v>1105</v>
      </c>
    </row>
    <row r="2040" spans="1:13" ht="51" x14ac:dyDescent="0.2">
      <c r="A2040">
        <v>2038</v>
      </c>
      <c r="B2040" s="1" t="s">
        <v>11367</v>
      </c>
      <c r="C2040" s="1" t="s">
        <v>11368</v>
      </c>
      <c r="D2040" s="2">
        <v>0.99537037037037002</v>
      </c>
      <c r="E2040" t="s">
        <v>11369</v>
      </c>
      <c r="F2040" t="s">
        <v>11370</v>
      </c>
      <c r="G2040" t="s">
        <v>11371</v>
      </c>
      <c r="H2040" t="s">
        <v>11372</v>
      </c>
      <c r="I2040">
        <v>3366794</v>
      </c>
      <c r="J2040">
        <v>52563</v>
      </c>
      <c r="K2040">
        <v>1674</v>
      </c>
      <c r="L2040">
        <v>0</v>
      </c>
      <c r="M2040">
        <v>3373</v>
      </c>
    </row>
    <row r="2041" spans="1:13" ht="51" x14ac:dyDescent="0.2">
      <c r="A2041">
        <v>2039</v>
      </c>
      <c r="B2041" s="1" t="s">
        <v>11373</v>
      </c>
      <c r="C2041" s="1" t="s">
        <v>11374</v>
      </c>
      <c r="D2041" s="2">
        <v>0.99305555555555503</v>
      </c>
      <c r="E2041" t="s">
        <v>11375</v>
      </c>
      <c r="F2041" t="s">
        <v>11376</v>
      </c>
      <c r="G2041" t="s">
        <v>11377</v>
      </c>
      <c r="H2041" t="s">
        <v>11378</v>
      </c>
      <c r="I2041">
        <v>1425743</v>
      </c>
      <c r="J2041">
        <v>13828</v>
      </c>
      <c r="K2041">
        <v>686</v>
      </c>
      <c r="L2041">
        <v>0</v>
      </c>
      <c r="M2041">
        <v>902</v>
      </c>
    </row>
    <row r="2042" spans="1:13" ht="51" x14ac:dyDescent="0.2">
      <c r="A2042">
        <v>2040</v>
      </c>
      <c r="B2042" s="1" t="s">
        <v>11379</v>
      </c>
      <c r="C2042" s="1" t="s">
        <v>11380</v>
      </c>
      <c r="D2042" s="2">
        <v>0.97843555670689297</v>
      </c>
      <c r="E2042" t="s">
        <v>11381</v>
      </c>
      <c r="F2042" t="s">
        <v>11382</v>
      </c>
      <c r="G2042" t="s">
        <v>11383</v>
      </c>
      <c r="H2042" t="s">
        <v>11384</v>
      </c>
      <c r="I2042">
        <v>199789</v>
      </c>
      <c r="J2042">
        <v>3031</v>
      </c>
      <c r="K2042">
        <v>106</v>
      </c>
      <c r="L2042">
        <v>0</v>
      </c>
      <c r="M2042">
        <v>374</v>
      </c>
    </row>
    <row r="2043" spans="1:13" ht="51" x14ac:dyDescent="0.2">
      <c r="A2043">
        <v>2041</v>
      </c>
      <c r="B2043" s="1" t="s">
        <v>11385</v>
      </c>
      <c r="C2043" s="1" t="s">
        <v>11386</v>
      </c>
      <c r="D2043" s="2">
        <v>0.99206349206349198</v>
      </c>
      <c r="E2043" t="s">
        <v>11387</v>
      </c>
      <c r="F2043" t="s">
        <v>11388</v>
      </c>
      <c r="G2043" t="s">
        <v>11389</v>
      </c>
      <c r="H2043" t="s">
        <v>11390</v>
      </c>
      <c r="I2043">
        <v>334716</v>
      </c>
      <c r="J2043">
        <v>4435</v>
      </c>
      <c r="K2043">
        <v>317</v>
      </c>
      <c r="L2043">
        <v>0</v>
      </c>
      <c r="M2043">
        <v>572</v>
      </c>
    </row>
    <row r="2044" spans="1:13" ht="34" x14ac:dyDescent="0.2">
      <c r="A2044">
        <v>2042</v>
      </c>
      <c r="B2044" s="1" t="s">
        <v>11391</v>
      </c>
      <c r="C2044" s="1" t="s">
        <v>11392</v>
      </c>
      <c r="D2044" s="2">
        <v>0.99253731343283502</v>
      </c>
      <c r="E2044" t="s">
        <v>11393</v>
      </c>
      <c r="F2044" t="s">
        <v>11394</v>
      </c>
      <c r="G2044" t="s">
        <v>11395</v>
      </c>
      <c r="H2044" t="s">
        <v>11396</v>
      </c>
      <c r="I2044">
        <v>5623466</v>
      </c>
      <c r="J2044">
        <v>73486</v>
      </c>
      <c r="K2044">
        <v>2499</v>
      </c>
      <c r="L2044">
        <v>0</v>
      </c>
      <c r="M2044">
        <v>3389</v>
      </c>
    </row>
    <row r="2045" spans="1:13" ht="51" x14ac:dyDescent="0.2">
      <c r="A2045">
        <v>2043</v>
      </c>
      <c r="B2045" s="1" t="s">
        <v>11397</v>
      </c>
      <c r="C2045" s="1" t="s">
        <v>11398</v>
      </c>
      <c r="D2045" s="2">
        <v>0.99537037037037002</v>
      </c>
      <c r="E2045" t="s">
        <v>11399</v>
      </c>
      <c r="F2045" t="s">
        <v>11400</v>
      </c>
      <c r="G2045" t="s">
        <v>11401</v>
      </c>
      <c r="H2045" t="s">
        <v>11402</v>
      </c>
      <c r="I2045">
        <v>42004</v>
      </c>
      <c r="J2045">
        <v>441</v>
      </c>
      <c r="K2045">
        <v>213</v>
      </c>
      <c r="L2045">
        <v>0</v>
      </c>
      <c r="M2045">
        <v>306</v>
      </c>
    </row>
    <row r="2046" spans="1:13" ht="51" x14ac:dyDescent="0.2">
      <c r="A2046">
        <v>2044</v>
      </c>
      <c r="B2046" s="1" t="s">
        <v>11403</v>
      </c>
      <c r="C2046" s="1" t="s">
        <v>11404</v>
      </c>
      <c r="D2046" s="2">
        <v>0.94502545843871599</v>
      </c>
      <c r="E2046" t="s">
        <v>11405</v>
      </c>
      <c r="F2046" t="s">
        <v>11406</v>
      </c>
      <c r="G2046" t="s">
        <v>11407</v>
      </c>
      <c r="H2046" t="s">
        <v>11408</v>
      </c>
      <c r="I2046">
        <v>145889</v>
      </c>
      <c r="J2046">
        <v>2105</v>
      </c>
      <c r="K2046">
        <v>183</v>
      </c>
      <c r="L2046">
        <v>0</v>
      </c>
      <c r="M2046">
        <v>298</v>
      </c>
    </row>
    <row r="2047" spans="1:13" ht="51" x14ac:dyDescent="0.2">
      <c r="A2047">
        <v>2045</v>
      </c>
      <c r="B2047" s="1" t="s">
        <v>11409</v>
      </c>
      <c r="C2047" s="1" t="s">
        <v>11410</v>
      </c>
      <c r="D2047" s="2">
        <v>0.85943956369040997</v>
      </c>
      <c r="E2047" t="s">
        <v>11411</v>
      </c>
      <c r="F2047" t="s">
        <v>11412</v>
      </c>
      <c r="G2047" t="s">
        <v>11413</v>
      </c>
      <c r="H2047" t="s">
        <v>11414</v>
      </c>
      <c r="I2047">
        <v>148082</v>
      </c>
      <c r="J2047">
        <v>2717</v>
      </c>
      <c r="K2047">
        <v>243</v>
      </c>
      <c r="L2047">
        <v>0</v>
      </c>
      <c r="M2047">
        <v>307</v>
      </c>
    </row>
    <row r="2048" spans="1:13" ht="68" x14ac:dyDescent="0.2">
      <c r="A2048">
        <v>2046</v>
      </c>
      <c r="B2048" s="1" t="s">
        <v>11415</v>
      </c>
      <c r="C2048" s="1" t="s">
        <v>11416</v>
      </c>
      <c r="D2048" s="2">
        <v>0.90610850669810705</v>
      </c>
      <c r="E2048" t="s">
        <v>11417</v>
      </c>
      <c r="F2048" t="s">
        <v>11418</v>
      </c>
      <c r="G2048" t="s">
        <v>11419</v>
      </c>
      <c r="H2048" t="s">
        <v>11420</v>
      </c>
      <c r="I2048">
        <v>431851</v>
      </c>
      <c r="J2048">
        <v>7842</v>
      </c>
      <c r="K2048">
        <v>2889</v>
      </c>
      <c r="L2048">
        <v>0</v>
      </c>
      <c r="M2048">
        <v>1819</v>
      </c>
    </row>
    <row r="2049" spans="1:13" ht="34" x14ac:dyDescent="0.2">
      <c r="A2049">
        <v>2047</v>
      </c>
      <c r="B2049" s="1" t="s">
        <v>11421</v>
      </c>
      <c r="C2049" s="1" t="s">
        <v>11422</v>
      </c>
      <c r="D2049" s="2">
        <v>0.99159663865546199</v>
      </c>
      <c r="E2049" t="s">
        <v>11423</v>
      </c>
      <c r="F2049" t="s">
        <v>11424</v>
      </c>
      <c r="G2049" t="s">
        <v>11425</v>
      </c>
      <c r="H2049" t="s">
        <v>11426</v>
      </c>
      <c r="I2049">
        <v>671735</v>
      </c>
      <c r="J2049">
        <v>6314</v>
      </c>
      <c r="K2049">
        <v>410</v>
      </c>
      <c r="L2049">
        <v>0</v>
      </c>
      <c r="M2049">
        <v>223</v>
      </c>
    </row>
    <row r="2050" spans="1:13" ht="51" x14ac:dyDescent="0.2">
      <c r="A2050">
        <v>2048</v>
      </c>
      <c r="B2050" s="1" t="s">
        <v>11427</v>
      </c>
      <c r="C2050" s="1" t="s">
        <v>11428</v>
      </c>
      <c r="D2050" s="2">
        <v>0.89505179707219495</v>
      </c>
      <c r="E2050" t="s">
        <v>11429</v>
      </c>
      <c r="F2050" t="s">
        <v>11430</v>
      </c>
      <c r="G2050" t="s">
        <v>11431</v>
      </c>
      <c r="H2050" t="s">
        <v>11432</v>
      </c>
      <c r="I2050">
        <v>5632430</v>
      </c>
      <c r="J2050">
        <v>60462</v>
      </c>
      <c r="K2050">
        <v>2230</v>
      </c>
      <c r="L2050">
        <v>0</v>
      </c>
      <c r="M2050">
        <v>3616</v>
      </c>
    </row>
    <row r="2051" spans="1:13" ht="68" x14ac:dyDescent="0.2">
      <c r="A2051">
        <v>2049</v>
      </c>
      <c r="B2051" s="1" t="s">
        <v>11433</v>
      </c>
      <c r="C2051" s="1" t="s">
        <v>11434</v>
      </c>
      <c r="D2051" s="2">
        <v>0.92685550688051399</v>
      </c>
      <c r="E2051" t="s">
        <v>11435</v>
      </c>
      <c r="F2051" t="s">
        <v>11436</v>
      </c>
      <c r="G2051" t="s">
        <v>11437</v>
      </c>
      <c r="H2051" t="s">
        <v>11438</v>
      </c>
      <c r="I2051">
        <v>102609</v>
      </c>
      <c r="J2051">
        <v>3651</v>
      </c>
      <c r="K2051">
        <v>58</v>
      </c>
      <c r="L2051">
        <v>0</v>
      </c>
      <c r="M2051">
        <v>394</v>
      </c>
    </row>
    <row r="2052" spans="1:13" ht="51" x14ac:dyDescent="0.2">
      <c r="A2052">
        <v>2050</v>
      </c>
      <c r="B2052" s="1" t="s">
        <v>11439</v>
      </c>
      <c r="C2052" s="1" t="s">
        <v>11440</v>
      </c>
      <c r="D2052" s="2">
        <v>0.92895901401505099</v>
      </c>
      <c r="E2052" t="s">
        <v>11441</v>
      </c>
      <c r="F2052" t="s">
        <v>11442</v>
      </c>
      <c r="G2052" t="s">
        <v>11443</v>
      </c>
      <c r="H2052" t="s">
        <v>11444</v>
      </c>
      <c r="I2052">
        <v>82460</v>
      </c>
      <c r="J2052">
        <v>655</v>
      </c>
      <c r="K2052">
        <v>359</v>
      </c>
      <c r="L2052">
        <v>0</v>
      </c>
      <c r="M2052">
        <v>300</v>
      </c>
    </row>
    <row r="2053" spans="1:13" ht="51" x14ac:dyDescent="0.2">
      <c r="A2053">
        <v>2051</v>
      </c>
      <c r="B2053" s="1" t="s">
        <v>11445</v>
      </c>
      <c r="C2053" s="1" t="s">
        <v>11446</v>
      </c>
      <c r="D2053" s="2">
        <v>0.90520022739725703</v>
      </c>
      <c r="E2053" t="s">
        <v>11447</v>
      </c>
      <c r="F2053" t="s">
        <v>11448</v>
      </c>
      <c r="G2053" t="s">
        <v>11449</v>
      </c>
      <c r="H2053" t="s">
        <v>11450</v>
      </c>
      <c r="I2053">
        <v>82336</v>
      </c>
      <c r="J2053">
        <v>1390</v>
      </c>
      <c r="K2053">
        <v>276</v>
      </c>
      <c r="L2053">
        <v>0</v>
      </c>
      <c r="M2053">
        <v>371</v>
      </c>
    </row>
    <row r="2054" spans="1:13" ht="68" x14ac:dyDescent="0.2">
      <c r="A2054">
        <v>2052</v>
      </c>
      <c r="B2054" s="1" t="s">
        <v>11451</v>
      </c>
      <c r="C2054" s="1" t="s">
        <v>11452</v>
      </c>
      <c r="D2054" s="2">
        <v>0.927081818580894</v>
      </c>
      <c r="E2054" t="s">
        <v>11453</v>
      </c>
      <c r="F2054" t="s">
        <v>11454</v>
      </c>
      <c r="G2054" t="s">
        <v>11455</v>
      </c>
      <c r="H2054" t="s">
        <v>11456</v>
      </c>
      <c r="I2054">
        <v>30955</v>
      </c>
      <c r="J2054">
        <v>363</v>
      </c>
      <c r="K2054">
        <v>56</v>
      </c>
      <c r="L2054">
        <v>0</v>
      </c>
      <c r="M2054">
        <v>34</v>
      </c>
    </row>
    <row r="2055" spans="1:13" ht="68" x14ac:dyDescent="0.2">
      <c r="A2055">
        <v>2053</v>
      </c>
      <c r="B2055" s="1" t="s">
        <v>11457</v>
      </c>
      <c r="C2055" s="1" t="s">
        <v>11458</v>
      </c>
      <c r="D2055" s="2">
        <v>0.87123614651072001</v>
      </c>
      <c r="E2055" t="s">
        <v>11459</v>
      </c>
      <c r="F2055" t="s">
        <v>11460</v>
      </c>
      <c r="G2055" t="s">
        <v>11461</v>
      </c>
      <c r="H2055" t="s">
        <v>11462</v>
      </c>
      <c r="I2055">
        <v>880833</v>
      </c>
      <c r="J2055">
        <v>11526</v>
      </c>
      <c r="K2055">
        <v>1224</v>
      </c>
      <c r="L2055">
        <v>0</v>
      </c>
      <c r="M2055">
        <v>2238</v>
      </c>
    </row>
    <row r="2056" spans="1:13" ht="68" x14ac:dyDescent="0.2">
      <c r="A2056">
        <v>2054</v>
      </c>
      <c r="B2056" s="1" t="s">
        <v>11463</v>
      </c>
      <c r="C2056" s="1" t="s">
        <v>11464</v>
      </c>
      <c r="D2056" s="2">
        <v>0.84360654842586902</v>
      </c>
      <c r="E2056" t="s">
        <v>11218</v>
      </c>
      <c r="F2056" t="s">
        <v>11465</v>
      </c>
      <c r="G2056" t="s">
        <v>11466</v>
      </c>
      <c r="H2056" t="s">
        <v>11467</v>
      </c>
      <c r="I2056">
        <v>249996</v>
      </c>
      <c r="J2056">
        <v>3977</v>
      </c>
      <c r="K2056">
        <v>638</v>
      </c>
      <c r="L2056">
        <v>0</v>
      </c>
      <c r="M2056">
        <v>370</v>
      </c>
    </row>
    <row r="2057" spans="1:13" ht="51" x14ac:dyDescent="0.2">
      <c r="A2057">
        <v>2055</v>
      </c>
      <c r="B2057" s="1" t="s">
        <v>11468</v>
      </c>
      <c r="C2057" s="1" t="s">
        <v>11469</v>
      </c>
      <c r="D2057" s="2">
        <v>0.94282554719811396</v>
      </c>
      <c r="E2057" t="s">
        <v>11470</v>
      </c>
      <c r="F2057" t="s">
        <v>11471</v>
      </c>
      <c r="G2057" t="s">
        <v>11472</v>
      </c>
      <c r="H2057" t="s">
        <v>11473</v>
      </c>
      <c r="I2057">
        <v>75577</v>
      </c>
      <c r="J2057">
        <v>1464</v>
      </c>
      <c r="K2057">
        <v>27</v>
      </c>
      <c r="L2057">
        <v>0</v>
      </c>
      <c r="M2057">
        <v>107</v>
      </c>
    </row>
    <row r="2058" spans="1:13" ht="51" x14ac:dyDescent="0.2">
      <c r="A2058">
        <v>2056</v>
      </c>
      <c r="B2058" s="1" t="s">
        <v>11474</v>
      </c>
      <c r="C2058" s="1" t="s">
        <v>11475</v>
      </c>
      <c r="D2058" s="2">
        <v>0.91024052597434302</v>
      </c>
      <c r="E2058" t="s">
        <v>11476</v>
      </c>
      <c r="F2058" t="s">
        <v>11477</v>
      </c>
      <c r="G2058" t="s">
        <v>11478</v>
      </c>
      <c r="H2058" t="s">
        <v>11479</v>
      </c>
      <c r="I2058">
        <v>236934</v>
      </c>
      <c r="J2058">
        <v>5391</v>
      </c>
      <c r="K2058">
        <v>59</v>
      </c>
      <c r="L2058">
        <v>0</v>
      </c>
      <c r="M2058">
        <v>301</v>
      </c>
    </row>
    <row r="2059" spans="1:13" ht="51" x14ac:dyDescent="0.2">
      <c r="A2059">
        <v>2057</v>
      </c>
      <c r="B2059" s="1" t="s">
        <v>11480</v>
      </c>
      <c r="C2059" s="1" t="s">
        <v>11481</v>
      </c>
      <c r="D2059" s="2">
        <v>0.96980829476130503</v>
      </c>
      <c r="E2059" t="s">
        <v>11482</v>
      </c>
      <c r="F2059" t="s">
        <v>11483</v>
      </c>
      <c r="G2059" t="s">
        <v>11484</v>
      </c>
      <c r="H2059" t="s">
        <v>11485</v>
      </c>
      <c r="I2059">
        <v>1030937</v>
      </c>
      <c r="J2059">
        <v>27793</v>
      </c>
      <c r="K2059">
        <v>407</v>
      </c>
      <c r="L2059">
        <v>0</v>
      </c>
      <c r="M2059">
        <v>1376</v>
      </c>
    </row>
    <row r="2060" spans="1:13" ht="68" x14ac:dyDescent="0.2">
      <c r="A2060">
        <v>2058</v>
      </c>
      <c r="B2060" s="1" t="s">
        <v>11486</v>
      </c>
      <c r="C2060" s="1" t="s">
        <v>11487</v>
      </c>
      <c r="D2060" s="2">
        <v>0.91662381994796605</v>
      </c>
      <c r="E2060" t="s">
        <v>11488</v>
      </c>
      <c r="F2060" t="s">
        <v>11489</v>
      </c>
      <c r="G2060" t="s">
        <v>11490</v>
      </c>
      <c r="H2060" t="s">
        <v>11491</v>
      </c>
      <c r="I2060">
        <v>107281</v>
      </c>
      <c r="J2060">
        <v>1272</v>
      </c>
      <c r="K2060">
        <v>324</v>
      </c>
      <c r="L2060">
        <v>0</v>
      </c>
      <c r="M2060">
        <v>598</v>
      </c>
    </row>
    <row r="2061" spans="1:13" ht="68" x14ac:dyDescent="0.2">
      <c r="A2061">
        <v>2059</v>
      </c>
      <c r="B2061" s="1" t="s">
        <v>11492</v>
      </c>
      <c r="C2061" s="1" t="s">
        <v>11493</v>
      </c>
      <c r="D2061" s="2">
        <v>0.91355069809295597</v>
      </c>
      <c r="E2061" t="s">
        <v>11494</v>
      </c>
      <c r="F2061" t="s">
        <v>11495</v>
      </c>
      <c r="G2061" t="s">
        <v>11496</v>
      </c>
      <c r="H2061" t="s">
        <v>11497</v>
      </c>
      <c r="I2061">
        <v>193920</v>
      </c>
      <c r="J2061">
        <v>3241</v>
      </c>
      <c r="K2061">
        <v>75</v>
      </c>
      <c r="L2061">
        <v>0</v>
      </c>
      <c r="M2061">
        <v>259</v>
      </c>
    </row>
    <row r="2062" spans="1:13" ht="51" x14ac:dyDescent="0.2">
      <c r="A2062">
        <v>2060</v>
      </c>
      <c r="B2062" s="1" t="s">
        <v>11498</v>
      </c>
      <c r="C2062" s="1" t="s">
        <v>11499</v>
      </c>
      <c r="D2062" s="2">
        <v>0.94324931487775798</v>
      </c>
      <c r="E2062" t="s">
        <v>11500</v>
      </c>
      <c r="F2062" t="s">
        <v>11501</v>
      </c>
      <c r="G2062" t="s">
        <v>11502</v>
      </c>
      <c r="H2062" t="s">
        <v>11503</v>
      </c>
      <c r="I2062">
        <v>441514</v>
      </c>
      <c r="J2062">
        <v>7255</v>
      </c>
      <c r="K2062">
        <v>177</v>
      </c>
      <c r="L2062">
        <v>0</v>
      </c>
      <c r="M2062">
        <v>490</v>
      </c>
    </row>
    <row r="2063" spans="1:13" ht="51" x14ac:dyDescent="0.2">
      <c r="A2063">
        <v>2061</v>
      </c>
      <c r="B2063" s="1" t="s">
        <v>11504</v>
      </c>
      <c r="C2063" s="1" t="s">
        <v>11505</v>
      </c>
      <c r="D2063" s="2">
        <v>0.97341986338936304</v>
      </c>
      <c r="E2063" t="s">
        <v>11506</v>
      </c>
      <c r="F2063" t="s">
        <v>11507</v>
      </c>
      <c r="G2063" t="s">
        <v>11508</v>
      </c>
      <c r="H2063" t="s">
        <v>11509</v>
      </c>
      <c r="I2063">
        <v>3525535</v>
      </c>
      <c r="J2063">
        <v>53061</v>
      </c>
      <c r="K2063">
        <v>1553</v>
      </c>
      <c r="L2063">
        <v>0</v>
      </c>
      <c r="M2063">
        <v>2754</v>
      </c>
    </row>
    <row r="2064" spans="1:13" ht="51" x14ac:dyDescent="0.2">
      <c r="A2064">
        <v>2062</v>
      </c>
      <c r="B2064" s="1" t="s">
        <v>11510</v>
      </c>
      <c r="C2064" s="1" t="s">
        <v>11511</v>
      </c>
      <c r="D2064" s="2">
        <v>0.89655215926248</v>
      </c>
      <c r="E2064" t="s">
        <v>11512</v>
      </c>
      <c r="F2064" t="s">
        <v>11513</v>
      </c>
      <c r="G2064" t="s">
        <v>11514</v>
      </c>
      <c r="H2064" t="s">
        <v>11515</v>
      </c>
      <c r="I2064">
        <v>62060</v>
      </c>
      <c r="J2064">
        <v>945</v>
      </c>
      <c r="K2064">
        <v>53</v>
      </c>
      <c r="L2064">
        <v>0</v>
      </c>
      <c r="M2064">
        <v>37</v>
      </c>
    </row>
    <row r="2065" spans="1:13" ht="68" x14ac:dyDescent="0.2">
      <c r="A2065">
        <v>2063</v>
      </c>
      <c r="B2065" s="1" t="s">
        <v>11516</v>
      </c>
      <c r="C2065" s="1" t="s">
        <v>11517</v>
      </c>
      <c r="D2065" s="2">
        <v>0.92192135716978096</v>
      </c>
      <c r="E2065" t="s">
        <v>11518</v>
      </c>
      <c r="F2065" t="s">
        <v>11519</v>
      </c>
      <c r="G2065" t="s">
        <v>11520</v>
      </c>
      <c r="H2065" t="s">
        <v>11521</v>
      </c>
      <c r="I2065">
        <v>693739</v>
      </c>
      <c r="J2065">
        <v>8680</v>
      </c>
      <c r="K2065">
        <v>454</v>
      </c>
      <c r="L2065">
        <v>0</v>
      </c>
      <c r="M2065">
        <v>794</v>
      </c>
    </row>
    <row r="2066" spans="1:13" ht="34" x14ac:dyDescent="0.2">
      <c r="A2066">
        <v>2064</v>
      </c>
      <c r="B2066" s="1" t="s">
        <v>11522</v>
      </c>
      <c r="C2066" s="1" t="s">
        <v>11523</v>
      </c>
      <c r="D2066" s="2">
        <v>0.84181382682344996</v>
      </c>
      <c r="E2066" t="s">
        <v>11524</v>
      </c>
      <c r="F2066" t="s">
        <v>11525</v>
      </c>
      <c r="G2066" t="s">
        <v>11526</v>
      </c>
      <c r="H2066" t="s">
        <v>11527</v>
      </c>
      <c r="I2066">
        <v>482231</v>
      </c>
      <c r="J2066">
        <v>7275</v>
      </c>
      <c r="K2066">
        <v>117</v>
      </c>
      <c r="L2066">
        <v>0</v>
      </c>
      <c r="M2066">
        <v>297</v>
      </c>
    </row>
    <row r="2067" spans="1:13" ht="68" x14ac:dyDescent="0.2">
      <c r="A2067">
        <v>2065</v>
      </c>
      <c r="B2067" s="1" t="s">
        <v>11528</v>
      </c>
      <c r="C2067" s="1" t="s">
        <v>11529</v>
      </c>
      <c r="D2067" s="2">
        <v>0.93918508544690005</v>
      </c>
      <c r="E2067" t="s">
        <v>11530</v>
      </c>
      <c r="F2067" t="s">
        <v>11531</v>
      </c>
      <c r="G2067" t="s">
        <v>11532</v>
      </c>
      <c r="H2067" t="s">
        <v>11533</v>
      </c>
      <c r="I2067">
        <v>119993</v>
      </c>
      <c r="J2067">
        <v>2111</v>
      </c>
      <c r="K2067">
        <v>442</v>
      </c>
      <c r="L2067">
        <v>0</v>
      </c>
      <c r="M2067">
        <v>473</v>
      </c>
    </row>
    <row r="2068" spans="1:13" ht="68" x14ac:dyDescent="0.2">
      <c r="A2068">
        <v>2066</v>
      </c>
      <c r="B2068" s="1" t="s">
        <v>11534</v>
      </c>
      <c r="C2068" s="1" t="s">
        <v>11535</v>
      </c>
      <c r="D2068" s="2">
        <v>0.95726348695573105</v>
      </c>
      <c r="E2068" t="s">
        <v>11536</v>
      </c>
      <c r="F2068" t="s">
        <v>11537</v>
      </c>
      <c r="G2068" t="s">
        <v>11538</v>
      </c>
      <c r="H2068" t="s">
        <v>11539</v>
      </c>
      <c r="I2068">
        <v>169950</v>
      </c>
      <c r="J2068">
        <v>3196</v>
      </c>
      <c r="K2068">
        <v>222</v>
      </c>
      <c r="L2068">
        <v>0</v>
      </c>
      <c r="M2068">
        <v>445</v>
      </c>
    </row>
    <row r="2069" spans="1:13" ht="51" x14ac:dyDescent="0.2">
      <c r="A2069">
        <v>2067</v>
      </c>
      <c r="B2069" s="1" t="s">
        <v>11540</v>
      </c>
      <c r="C2069" s="1" t="s">
        <v>11541</v>
      </c>
      <c r="D2069" s="2">
        <v>0.99404761904761896</v>
      </c>
      <c r="E2069" t="s">
        <v>11542</v>
      </c>
      <c r="F2069" t="s">
        <v>11543</v>
      </c>
      <c r="G2069" t="s">
        <v>11544</v>
      </c>
      <c r="H2069" t="s">
        <v>11545</v>
      </c>
      <c r="I2069">
        <v>160011</v>
      </c>
      <c r="J2069">
        <v>2742</v>
      </c>
      <c r="K2069">
        <v>138</v>
      </c>
      <c r="L2069">
        <v>0</v>
      </c>
      <c r="M2069">
        <v>169</v>
      </c>
    </row>
    <row r="2070" spans="1:13" ht="51" x14ac:dyDescent="0.2">
      <c r="A2070">
        <v>2068</v>
      </c>
      <c r="B2070" s="1" t="s">
        <v>11546</v>
      </c>
      <c r="C2070" s="1" t="s">
        <v>11547</v>
      </c>
      <c r="D2070" s="2">
        <v>0.98177610127280202</v>
      </c>
      <c r="E2070" t="s">
        <v>11548</v>
      </c>
      <c r="F2070" t="s">
        <v>11549</v>
      </c>
      <c r="G2070" t="s">
        <v>11550</v>
      </c>
      <c r="H2070" t="s">
        <v>11551</v>
      </c>
      <c r="I2070">
        <v>2524379</v>
      </c>
      <c r="J2070">
        <v>45505</v>
      </c>
      <c r="K2070">
        <v>4006</v>
      </c>
      <c r="L2070">
        <v>0</v>
      </c>
      <c r="M2070">
        <v>5372</v>
      </c>
    </row>
    <row r="2071" spans="1:13" ht="34" x14ac:dyDescent="0.2">
      <c r="A2071">
        <v>2069</v>
      </c>
      <c r="B2071" s="1" t="s">
        <v>11552</v>
      </c>
      <c r="C2071" s="1" t="s">
        <v>11553</v>
      </c>
      <c r="D2071" s="2">
        <v>0.98809523809523803</v>
      </c>
      <c r="E2071" t="s">
        <v>11554</v>
      </c>
      <c r="F2071" t="s">
        <v>11555</v>
      </c>
      <c r="G2071" t="s">
        <v>11556</v>
      </c>
      <c r="H2071" t="s">
        <v>11557</v>
      </c>
      <c r="I2071">
        <v>812579</v>
      </c>
      <c r="J2071">
        <v>11935</v>
      </c>
      <c r="K2071">
        <v>301</v>
      </c>
      <c r="L2071">
        <v>0</v>
      </c>
      <c r="M2071">
        <v>1340</v>
      </c>
    </row>
    <row r="2072" spans="1:13" ht="51" x14ac:dyDescent="0.2">
      <c r="A2072">
        <v>2070</v>
      </c>
      <c r="B2072" s="1" t="s">
        <v>11558</v>
      </c>
      <c r="C2072" s="1" t="s">
        <v>11559</v>
      </c>
      <c r="D2072" s="2">
        <v>0.91875102388718999</v>
      </c>
      <c r="E2072" t="s">
        <v>11560</v>
      </c>
      <c r="F2072" t="s">
        <v>11561</v>
      </c>
      <c r="G2072" t="s">
        <v>11562</v>
      </c>
      <c r="H2072" t="s">
        <v>11563</v>
      </c>
      <c r="I2072">
        <v>155419</v>
      </c>
      <c r="J2072">
        <v>1951</v>
      </c>
      <c r="K2072">
        <v>365</v>
      </c>
      <c r="L2072">
        <v>0</v>
      </c>
      <c r="M2072">
        <v>258</v>
      </c>
    </row>
    <row r="2073" spans="1:13" ht="68" x14ac:dyDescent="0.2">
      <c r="A2073">
        <v>2071</v>
      </c>
      <c r="B2073" s="1" t="s">
        <v>11564</v>
      </c>
      <c r="C2073" s="1" t="s">
        <v>11565</v>
      </c>
      <c r="D2073" s="2">
        <v>0.95204464429256697</v>
      </c>
      <c r="E2073" t="s">
        <v>11566</v>
      </c>
      <c r="F2073" t="s">
        <v>11567</v>
      </c>
      <c r="G2073" t="s">
        <v>11568</v>
      </c>
      <c r="H2073" t="s">
        <v>11569</v>
      </c>
      <c r="I2073">
        <v>113086</v>
      </c>
      <c r="J2073">
        <v>1714</v>
      </c>
      <c r="K2073">
        <v>38</v>
      </c>
      <c r="L2073">
        <v>0</v>
      </c>
      <c r="M2073">
        <v>89</v>
      </c>
    </row>
    <row r="2074" spans="1:13" ht="51" x14ac:dyDescent="0.2">
      <c r="A2074">
        <v>2072</v>
      </c>
      <c r="B2074" s="1" t="s">
        <v>11570</v>
      </c>
      <c r="C2074" s="1" t="s">
        <v>11571</v>
      </c>
      <c r="D2074" s="2">
        <v>0.92386977087431099</v>
      </c>
      <c r="E2074" t="s">
        <v>11572</v>
      </c>
      <c r="F2074" t="s">
        <v>11573</v>
      </c>
      <c r="G2074" t="s">
        <v>11574</v>
      </c>
      <c r="H2074" t="s">
        <v>11575</v>
      </c>
      <c r="I2074">
        <v>69297</v>
      </c>
      <c r="J2074">
        <v>1082</v>
      </c>
      <c r="K2074">
        <v>55</v>
      </c>
      <c r="L2074">
        <v>0</v>
      </c>
      <c r="M2074">
        <v>135</v>
      </c>
    </row>
    <row r="2075" spans="1:13" ht="51" x14ac:dyDescent="0.2">
      <c r="A2075">
        <v>2073</v>
      </c>
      <c r="B2075" s="1" t="s">
        <v>11576</v>
      </c>
      <c r="C2075" s="1" t="s">
        <v>11577</v>
      </c>
      <c r="D2075" s="2">
        <v>0.91650570996858005</v>
      </c>
      <c r="E2075" t="s">
        <v>11578</v>
      </c>
      <c r="F2075" t="s">
        <v>11579</v>
      </c>
      <c r="G2075" t="s">
        <v>11580</v>
      </c>
      <c r="H2075" t="s">
        <v>11581</v>
      </c>
      <c r="I2075">
        <v>122834</v>
      </c>
      <c r="J2075">
        <v>2465</v>
      </c>
      <c r="K2075">
        <v>32</v>
      </c>
      <c r="L2075">
        <v>0</v>
      </c>
      <c r="M2075">
        <v>90</v>
      </c>
    </row>
    <row r="2076" spans="1:13" ht="51" x14ac:dyDescent="0.2">
      <c r="A2076">
        <v>2074</v>
      </c>
      <c r="B2076" s="1" t="s">
        <v>11582</v>
      </c>
      <c r="C2076" s="1" t="s">
        <v>11583</v>
      </c>
      <c r="D2076" s="2">
        <v>0.99425287356321801</v>
      </c>
      <c r="E2076" t="s">
        <v>11584</v>
      </c>
      <c r="F2076" t="s">
        <v>11585</v>
      </c>
      <c r="G2076" t="s">
        <v>11586</v>
      </c>
      <c r="H2076" t="s">
        <v>11587</v>
      </c>
      <c r="I2076">
        <v>416557</v>
      </c>
      <c r="J2076">
        <v>17445</v>
      </c>
      <c r="K2076">
        <v>116</v>
      </c>
      <c r="L2076">
        <v>0</v>
      </c>
      <c r="M2076">
        <v>434</v>
      </c>
    </row>
    <row r="2077" spans="1:13" ht="51" x14ac:dyDescent="0.2">
      <c r="A2077">
        <v>2075</v>
      </c>
      <c r="B2077" s="1" t="s">
        <v>11588</v>
      </c>
      <c r="C2077" s="1" t="s">
        <v>11589</v>
      </c>
      <c r="D2077" s="2">
        <v>0.87791048350193801</v>
      </c>
      <c r="E2077" t="s">
        <v>11590</v>
      </c>
      <c r="F2077" t="s">
        <v>11591</v>
      </c>
      <c r="G2077" t="s">
        <v>11592</v>
      </c>
      <c r="H2077" t="s">
        <v>11593</v>
      </c>
      <c r="I2077">
        <v>72544</v>
      </c>
      <c r="J2077">
        <v>1176</v>
      </c>
      <c r="K2077">
        <v>72</v>
      </c>
      <c r="L2077">
        <v>0</v>
      </c>
      <c r="M2077">
        <v>99</v>
      </c>
    </row>
    <row r="2078" spans="1:13" ht="51" x14ac:dyDescent="0.2">
      <c r="A2078">
        <v>2076</v>
      </c>
      <c r="B2078" s="1" t="s">
        <v>11594</v>
      </c>
      <c r="C2078" s="1" t="s">
        <v>11595</v>
      </c>
      <c r="D2078" s="2">
        <v>0.97783814001988001</v>
      </c>
      <c r="E2078" t="s">
        <v>11596</v>
      </c>
      <c r="F2078" t="s">
        <v>11597</v>
      </c>
      <c r="G2078" t="s">
        <v>11598</v>
      </c>
      <c r="H2078" t="s">
        <v>11599</v>
      </c>
      <c r="I2078">
        <v>10101677</v>
      </c>
      <c r="J2078">
        <v>96111</v>
      </c>
      <c r="K2078">
        <v>7997</v>
      </c>
      <c r="L2078">
        <v>0</v>
      </c>
      <c r="M2078">
        <v>2157</v>
      </c>
    </row>
    <row r="2079" spans="1:13" ht="51" x14ac:dyDescent="0.2">
      <c r="A2079">
        <v>2077</v>
      </c>
      <c r="B2079" s="1" t="s">
        <v>11600</v>
      </c>
      <c r="C2079" s="1" t="s">
        <v>11601</v>
      </c>
      <c r="D2079" s="2">
        <v>0.82046748356527999</v>
      </c>
      <c r="E2079" t="s">
        <v>11602</v>
      </c>
      <c r="F2079" t="s">
        <v>11603</v>
      </c>
      <c r="G2079" t="s">
        <v>11604</v>
      </c>
      <c r="H2079" t="s">
        <v>11605</v>
      </c>
      <c r="I2079">
        <v>170719</v>
      </c>
      <c r="J2079">
        <v>3277</v>
      </c>
      <c r="K2079">
        <v>139</v>
      </c>
      <c r="L2079">
        <v>0</v>
      </c>
      <c r="M2079">
        <v>247</v>
      </c>
    </row>
    <row r="2080" spans="1:13" ht="68" x14ac:dyDescent="0.2">
      <c r="A2080">
        <v>2078</v>
      </c>
      <c r="B2080" s="1" t="s">
        <v>11606</v>
      </c>
      <c r="C2080" s="1" t="s">
        <v>11607</v>
      </c>
      <c r="D2080" s="2">
        <v>0.99656357388316097</v>
      </c>
      <c r="E2080" t="s">
        <v>11608</v>
      </c>
      <c r="F2080" t="s">
        <v>11609</v>
      </c>
      <c r="G2080" t="s">
        <v>11610</v>
      </c>
      <c r="H2080" t="s">
        <v>11611</v>
      </c>
      <c r="I2080">
        <v>106732</v>
      </c>
      <c r="J2080">
        <v>2173</v>
      </c>
      <c r="K2080">
        <v>409</v>
      </c>
      <c r="L2080">
        <v>0</v>
      </c>
      <c r="M2080">
        <v>525</v>
      </c>
    </row>
    <row r="2081" spans="1:13" ht="68" x14ac:dyDescent="0.2">
      <c r="A2081">
        <v>2079</v>
      </c>
      <c r="B2081" s="1" t="s">
        <v>11612</v>
      </c>
      <c r="C2081" s="1" t="s">
        <v>11613</v>
      </c>
      <c r="D2081" s="2">
        <v>0.99673202614378997</v>
      </c>
      <c r="E2081" t="s">
        <v>11614</v>
      </c>
      <c r="F2081" t="s">
        <v>11615</v>
      </c>
      <c r="G2081" t="s">
        <v>11616</v>
      </c>
      <c r="H2081" t="s">
        <v>11617</v>
      </c>
      <c r="I2081">
        <v>100086</v>
      </c>
      <c r="J2081">
        <v>1571</v>
      </c>
      <c r="K2081">
        <v>81</v>
      </c>
      <c r="L2081">
        <v>0</v>
      </c>
      <c r="M2081">
        <v>152</v>
      </c>
    </row>
    <row r="2082" spans="1:13" ht="34" x14ac:dyDescent="0.2">
      <c r="A2082">
        <v>2080</v>
      </c>
      <c r="B2082" s="1" t="s">
        <v>11618</v>
      </c>
      <c r="C2082" s="1" t="s">
        <v>11619</v>
      </c>
      <c r="D2082" s="2">
        <v>0.993506493506493</v>
      </c>
      <c r="E2082" t="s">
        <v>11620</v>
      </c>
      <c r="F2082" t="s">
        <v>11621</v>
      </c>
      <c r="G2082" t="s">
        <v>11622</v>
      </c>
      <c r="H2082" t="s">
        <v>11623</v>
      </c>
      <c r="I2082">
        <v>1194203</v>
      </c>
      <c r="J2082">
        <v>23149</v>
      </c>
      <c r="K2082">
        <v>655</v>
      </c>
      <c r="L2082">
        <v>0</v>
      </c>
      <c r="M2082">
        <v>1346</v>
      </c>
    </row>
    <row r="2083" spans="1:13" ht="51" x14ac:dyDescent="0.2">
      <c r="A2083">
        <v>2081</v>
      </c>
      <c r="B2083" s="1" t="s">
        <v>11624</v>
      </c>
      <c r="C2083" s="1" t="s">
        <v>11625</v>
      </c>
      <c r="D2083" s="2">
        <v>0.91400565461431704</v>
      </c>
      <c r="E2083" t="s">
        <v>11626</v>
      </c>
      <c r="F2083" t="s">
        <v>11627</v>
      </c>
      <c r="G2083" t="s">
        <v>11628</v>
      </c>
      <c r="H2083" t="s">
        <v>11629</v>
      </c>
      <c r="I2083">
        <v>140099</v>
      </c>
      <c r="J2083">
        <v>2556</v>
      </c>
      <c r="K2083">
        <v>219</v>
      </c>
      <c r="L2083">
        <v>0</v>
      </c>
      <c r="M2083">
        <v>225</v>
      </c>
    </row>
    <row r="2084" spans="1:13" ht="68" x14ac:dyDescent="0.2">
      <c r="A2084">
        <v>2082</v>
      </c>
      <c r="B2084" s="1" t="s">
        <v>11630</v>
      </c>
      <c r="C2084" s="1" t="s">
        <v>11631</v>
      </c>
      <c r="D2084" s="2">
        <v>0.928254717732096</v>
      </c>
      <c r="E2084" t="s">
        <v>11632</v>
      </c>
      <c r="F2084" t="s">
        <v>11633</v>
      </c>
      <c r="G2084" t="s">
        <v>11634</v>
      </c>
      <c r="H2084" t="s">
        <v>11635</v>
      </c>
      <c r="I2084">
        <v>870515</v>
      </c>
      <c r="J2084">
        <v>37457</v>
      </c>
      <c r="K2084">
        <v>1978</v>
      </c>
      <c r="L2084">
        <v>0</v>
      </c>
      <c r="M2084">
        <v>3953</v>
      </c>
    </row>
    <row r="2085" spans="1:13" ht="51" x14ac:dyDescent="0.2">
      <c r="A2085">
        <v>2083</v>
      </c>
      <c r="B2085" s="1" t="s">
        <v>11636</v>
      </c>
      <c r="C2085" s="1" t="s">
        <v>11637</v>
      </c>
      <c r="D2085" s="2">
        <v>0.99397590361445698</v>
      </c>
      <c r="E2085" t="s">
        <v>11638</v>
      </c>
      <c r="F2085" t="s">
        <v>11639</v>
      </c>
      <c r="G2085" t="s">
        <v>11640</v>
      </c>
      <c r="H2085" t="s">
        <v>11641</v>
      </c>
      <c r="I2085">
        <v>109024</v>
      </c>
      <c r="J2085">
        <v>2560</v>
      </c>
      <c r="K2085">
        <v>85</v>
      </c>
      <c r="L2085">
        <v>0</v>
      </c>
      <c r="M2085">
        <v>144</v>
      </c>
    </row>
    <row r="2086" spans="1:13" ht="51" x14ac:dyDescent="0.2">
      <c r="A2086">
        <v>2084</v>
      </c>
      <c r="B2086" s="1" t="s">
        <v>11642</v>
      </c>
      <c r="C2086" s="1" t="s">
        <v>11643</v>
      </c>
      <c r="D2086" s="2">
        <v>0.89170165741787399</v>
      </c>
      <c r="E2086" t="s">
        <v>11644</v>
      </c>
      <c r="F2086" t="s">
        <v>11645</v>
      </c>
      <c r="G2086" t="s">
        <v>11646</v>
      </c>
      <c r="H2086" t="s">
        <v>11647</v>
      </c>
      <c r="I2086">
        <v>71208</v>
      </c>
      <c r="J2086">
        <v>1140</v>
      </c>
      <c r="K2086">
        <v>1200</v>
      </c>
      <c r="L2086">
        <v>0</v>
      </c>
      <c r="M2086">
        <v>754</v>
      </c>
    </row>
    <row r="2087" spans="1:13" ht="51" x14ac:dyDescent="0.2">
      <c r="A2087">
        <v>2085</v>
      </c>
      <c r="B2087" s="1" t="s">
        <v>11648</v>
      </c>
      <c r="C2087" s="1" t="s">
        <v>11649</v>
      </c>
      <c r="D2087" s="2">
        <v>0.93932386175859195</v>
      </c>
      <c r="E2087" t="s">
        <v>11650</v>
      </c>
      <c r="F2087" t="s">
        <v>11651</v>
      </c>
      <c r="G2087" t="s">
        <v>11652</v>
      </c>
      <c r="H2087" t="s">
        <v>11653</v>
      </c>
      <c r="I2087">
        <v>42574</v>
      </c>
      <c r="J2087">
        <v>523</v>
      </c>
      <c r="K2087">
        <v>80</v>
      </c>
      <c r="L2087">
        <v>0</v>
      </c>
      <c r="M2087">
        <v>118</v>
      </c>
    </row>
    <row r="2088" spans="1:13" ht="51" x14ac:dyDescent="0.2">
      <c r="A2088">
        <v>2086</v>
      </c>
      <c r="B2088" s="1" t="s">
        <v>11654</v>
      </c>
      <c r="C2088" s="1" t="s">
        <v>11655</v>
      </c>
      <c r="D2088" s="2">
        <v>0.94717371539651896</v>
      </c>
      <c r="E2088" t="s">
        <v>11656</v>
      </c>
      <c r="F2088" t="s">
        <v>11657</v>
      </c>
      <c r="G2088" t="s">
        <v>11658</v>
      </c>
      <c r="H2088" t="s">
        <v>11659</v>
      </c>
      <c r="I2088">
        <v>325957</v>
      </c>
      <c r="J2088">
        <v>6412</v>
      </c>
      <c r="K2088">
        <v>457</v>
      </c>
      <c r="L2088">
        <v>0</v>
      </c>
      <c r="M2088">
        <v>539</v>
      </c>
    </row>
    <row r="2089" spans="1:13" ht="51" x14ac:dyDescent="0.2">
      <c r="A2089">
        <v>2087</v>
      </c>
      <c r="B2089" s="1" t="s">
        <v>11660</v>
      </c>
      <c r="C2089" s="1" t="s">
        <v>11661</v>
      </c>
      <c r="D2089" s="2">
        <v>0.926971898043222</v>
      </c>
      <c r="E2089" t="s">
        <v>11662</v>
      </c>
      <c r="F2089" t="s">
        <v>11663</v>
      </c>
      <c r="G2089" t="s">
        <v>11664</v>
      </c>
      <c r="H2089" t="s">
        <v>11665</v>
      </c>
      <c r="I2089">
        <v>70162</v>
      </c>
      <c r="J2089">
        <v>686</v>
      </c>
      <c r="K2089">
        <v>169</v>
      </c>
      <c r="L2089">
        <v>0</v>
      </c>
      <c r="M2089">
        <v>98</v>
      </c>
    </row>
    <row r="2090" spans="1:13" ht="68" x14ac:dyDescent="0.2">
      <c r="A2090">
        <v>2088</v>
      </c>
      <c r="B2090" s="1" t="s">
        <v>11666</v>
      </c>
      <c r="C2090" s="1" t="s">
        <v>11667</v>
      </c>
      <c r="D2090" s="2">
        <v>0.90676552629472496</v>
      </c>
      <c r="E2090" t="s">
        <v>11668</v>
      </c>
      <c r="F2090" t="s">
        <v>11669</v>
      </c>
      <c r="G2090" t="s">
        <v>11670</v>
      </c>
      <c r="H2090" t="s">
        <v>11671</v>
      </c>
      <c r="I2090">
        <v>43320</v>
      </c>
      <c r="J2090">
        <v>851</v>
      </c>
      <c r="K2090">
        <v>96</v>
      </c>
      <c r="L2090">
        <v>0</v>
      </c>
      <c r="M2090">
        <v>222</v>
      </c>
    </row>
    <row r="2091" spans="1:13" ht="68" x14ac:dyDescent="0.2">
      <c r="A2091">
        <v>2089</v>
      </c>
      <c r="B2091" s="1" t="s">
        <v>11672</v>
      </c>
      <c r="C2091" s="1" t="s">
        <v>11673</v>
      </c>
      <c r="D2091" s="2">
        <v>0.93834562339499605</v>
      </c>
      <c r="E2091" t="s">
        <v>11674</v>
      </c>
      <c r="F2091" t="e">
        <f>-wkdH_wluhw</f>
        <v>#NAME?</v>
      </c>
      <c r="G2091" t="s">
        <v>11675</v>
      </c>
      <c r="H2091" t="s">
        <v>11676</v>
      </c>
      <c r="I2091">
        <v>743960</v>
      </c>
      <c r="J2091">
        <v>32951</v>
      </c>
      <c r="K2091">
        <v>725</v>
      </c>
      <c r="L2091">
        <v>0</v>
      </c>
      <c r="M2091">
        <v>3438</v>
      </c>
    </row>
    <row r="2092" spans="1:13" ht="68" x14ac:dyDescent="0.2">
      <c r="A2092">
        <v>2090</v>
      </c>
      <c r="B2092" s="1" t="s">
        <v>11677</v>
      </c>
      <c r="C2092" s="1" t="s">
        <v>11678</v>
      </c>
      <c r="D2092" s="2">
        <v>0.98800233425402295</v>
      </c>
      <c r="E2092" t="s">
        <v>11679</v>
      </c>
      <c r="F2092" t="s">
        <v>11680</v>
      </c>
      <c r="G2092" t="s">
        <v>11681</v>
      </c>
      <c r="H2092" t="s">
        <v>11682</v>
      </c>
      <c r="I2092">
        <v>4710882</v>
      </c>
      <c r="J2092">
        <v>41909</v>
      </c>
      <c r="K2092">
        <v>5725</v>
      </c>
      <c r="L2092">
        <v>0</v>
      </c>
      <c r="M2092">
        <v>7868</v>
      </c>
    </row>
    <row r="2093" spans="1:13" ht="51" x14ac:dyDescent="0.2">
      <c r="A2093">
        <v>2091</v>
      </c>
      <c r="B2093" s="1" t="s">
        <v>11683</v>
      </c>
      <c r="C2093" s="1" t="s">
        <v>11684</v>
      </c>
      <c r="D2093" s="2">
        <v>0.99523809523809503</v>
      </c>
      <c r="E2093" t="s">
        <v>11685</v>
      </c>
      <c r="F2093" t="s">
        <v>11686</v>
      </c>
      <c r="G2093" t="s">
        <v>11687</v>
      </c>
      <c r="H2093" t="s">
        <v>11688</v>
      </c>
      <c r="I2093">
        <v>112695</v>
      </c>
      <c r="J2093">
        <v>3030</v>
      </c>
      <c r="K2093">
        <v>92</v>
      </c>
      <c r="L2093">
        <v>0</v>
      </c>
      <c r="M2093">
        <v>197</v>
      </c>
    </row>
    <row r="2094" spans="1:13" ht="51" x14ac:dyDescent="0.2">
      <c r="A2094">
        <v>2092</v>
      </c>
      <c r="B2094" s="1" t="s">
        <v>11689</v>
      </c>
      <c r="C2094" s="1" t="s">
        <v>11690</v>
      </c>
      <c r="D2094" s="2">
        <v>0.99632352941176405</v>
      </c>
      <c r="E2094" t="s">
        <v>11691</v>
      </c>
      <c r="F2094" t="s">
        <v>11692</v>
      </c>
      <c r="G2094" t="s">
        <v>11693</v>
      </c>
      <c r="H2094" t="s">
        <v>11694</v>
      </c>
      <c r="I2094">
        <v>480270</v>
      </c>
      <c r="J2094">
        <v>6725</v>
      </c>
      <c r="K2094">
        <v>233</v>
      </c>
      <c r="L2094">
        <v>0</v>
      </c>
      <c r="M2094">
        <v>360</v>
      </c>
    </row>
    <row r="2095" spans="1:13" ht="68" x14ac:dyDescent="0.2">
      <c r="A2095">
        <v>2093</v>
      </c>
      <c r="B2095" s="1" t="s">
        <v>11695</v>
      </c>
      <c r="C2095" s="1" t="s">
        <v>11696</v>
      </c>
      <c r="D2095" s="2">
        <v>0.94523008606995396</v>
      </c>
      <c r="E2095" t="s">
        <v>11697</v>
      </c>
      <c r="F2095" t="s">
        <v>11698</v>
      </c>
      <c r="G2095" t="s">
        <v>11699</v>
      </c>
      <c r="H2095" t="s">
        <v>11700</v>
      </c>
      <c r="I2095">
        <v>1037811</v>
      </c>
      <c r="J2095">
        <v>23521</v>
      </c>
      <c r="K2095">
        <v>2443</v>
      </c>
      <c r="L2095">
        <v>0</v>
      </c>
      <c r="M2095">
        <v>2319</v>
      </c>
    </row>
    <row r="2096" spans="1:13" ht="51" x14ac:dyDescent="0.2">
      <c r="A2096">
        <v>2094</v>
      </c>
      <c r="B2096" s="1" t="s">
        <v>11701</v>
      </c>
      <c r="C2096" s="1" t="s">
        <v>11702</v>
      </c>
      <c r="D2096" s="2">
        <v>0.98108672800545704</v>
      </c>
      <c r="E2096" t="s">
        <v>11703</v>
      </c>
      <c r="F2096" t="s">
        <v>11704</v>
      </c>
      <c r="G2096" t="s">
        <v>11705</v>
      </c>
      <c r="H2096" t="s">
        <v>11706</v>
      </c>
      <c r="I2096">
        <v>112012</v>
      </c>
      <c r="J2096">
        <v>2088</v>
      </c>
      <c r="K2096">
        <v>21</v>
      </c>
      <c r="L2096">
        <v>0</v>
      </c>
      <c r="M2096">
        <v>127</v>
      </c>
    </row>
    <row r="2097" spans="1:13" ht="51" x14ac:dyDescent="0.2">
      <c r="A2097">
        <v>2095</v>
      </c>
      <c r="B2097" s="1" t="s">
        <v>11707</v>
      </c>
      <c r="C2097" s="1" t="s">
        <v>11708</v>
      </c>
      <c r="D2097" s="2">
        <v>0.885883857957808</v>
      </c>
      <c r="E2097" t="s">
        <v>11709</v>
      </c>
      <c r="F2097" t="s">
        <v>11710</v>
      </c>
      <c r="G2097" t="s">
        <v>11711</v>
      </c>
      <c r="H2097" t="s">
        <v>11712</v>
      </c>
      <c r="I2097">
        <v>69306</v>
      </c>
      <c r="J2097">
        <v>795</v>
      </c>
      <c r="K2097">
        <v>42</v>
      </c>
      <c r="L2097">
        <v>0</v>
      </c>
      <c r="M2097">
        <v>283</v>
      </c>
    </row>
    <row r="2098" spans="1:13" ht="68" x14ac:dyDescent="0.2">
      <c r="A2098">
        <v>2096</v>
      </c>
      <c r="B2098" s="1" t="s">
        <v>11713</v>
      </c>
      <c r="C2098" s="1" t="s">
        <v>11714</v>
      </c>
      <c r="D2098" s="2">
        <v>0.93490252449101097</v>
      </c>
      <c r="E2098" t="s">
        <v>11715</v>
      </c>
      <c r="F2098" t="s">
        <v>11716</v>
      </c>
      <c r="G2098" t="s">
        <v>11717</v>
      </c>
      <c r="H2098" t="s">
        <v>11718</v>
      </c>
      <c r="I2098">
        <v>64432</v>
      </c>
      <c r="J2098">
        <v>1155</v>
      </c>
      <c r="K2098">
        <v>21</v>
      </c>
      <c r="L2098">
        <v>0</v>
      </c>
      <c r="M2098">
        <v>67</v>
      </c>
    </row>
    <row r="2099" spans="1:13" ht="51" x14ac:dyDescent="0.2">
      <c r="A2099">
        <v>2097</v>
      </c>
      <c r="B2099" s="1" t="s">
        <v>11719</v>
      </c>
      <c r="C2099" s="1" t="s">
        <v>11720</v>
      </c>
      <c r="D2099" s="2">
        <v>0.92591458567367702</v>
      </c>
      <c r="E2099" t="s">
        <v>11721</v>
      </c>
      <c r="F2099" t="s">
        <v>11722</v>
      </c>
      <c r="G2099" t="s">
        <v>11723</v>
      </c>
      <c r="H2099" t="s">
        <v>11724</v>
      </c>
      <c r="I2099">
        <v>138990</v>
      </c>
      <c r="J2099">
        <v>2314</v>
      </c>
      <c r="K2099">
        <v>210</v>
      </c>
      <c r="L2099">
        <v>0</v>
      </c>
      <c r="M2099">
        <v>151</v>
      </c>
    </row>
    <row r="2100" spans="1:13" ht="68" x14ac:dyDescent="0.2">
      <c r="A2100">
        <v>2098</v>
      </c>
      <c r="B2100" s="1" t="s">
        <v>11725</v>
      </c>
      <c r="C2100" s="1" t="s">
        <v>11726</v>
      </c>
      <c r="D2100" s="2">
        <v>0.94360619343420105</v>
      </c>
      <c r="E2100" t="s">
        <v>11727</v>
      </c>
      <c r="F2100" t="s">
        <v>11728</v>
      </c>
      <c r="G2100" t="s">
        <v>11729</v>
      </c>
      <c r="H2100" t="s">
        <v>11730</v>
      </c>
      <c r="I2100">
        <v>53906</v>
      </c>
      <c r="J2100">
        <v>869</v>
      </c>
      <c r="K2100">
        <v>641</v>
      </c>
      <c r="L2100">
        <v>0</v>
      </c>
      <c r="M2100">
        <v>459</v>
      </c>
    </row>
    <row r="2101" spans="1:13" ht="51" x14ac:dyDescent="0.2">
      <c r="A2101">
        <v>2099</v>
      </c>
      <c r="B2101" s="1" t="s">
        <v>11731</v>
      </c>
      <c r="C2101" s="1" t="s">
        <v>11732</v>
      </c>
      <c r="D2101" s="2">
        <v>0.98218200739727801</v>
      </c>
      <c r="E2101" t="s">
        <v>11733</v>
      </c>
      <c r="F2101" t="s">
        <v>11734</v>
      </c>
      <c r="G2101" t="s">
        <v>11735</v>
      </c>
      <c r="H2101" t="s">
        <v>11736</v>
      </c>
      <c r="I2101">
        <v>248496</v>
      </c>
      <c r="J2101">
        <v>3333</v>
      </c>
      <c r="K2101">
        <v>300</v>
      </c>
      <c r="L2101">
        <v>0</v>
      </c>
      <c r="M2101">
        <v>309</v>
      </c>
    </row>
    <row r="2102" spans="1:13" ht="51" x14ac:dyDescent="0.2">
      <c r="A2102">
        <v>2100</v>
      </c>
      <c r="B2102" s="1" t="s">
        <v>11737</v>
      </c>
      <c r="C2102" s="1" t="s">
        <v>11738</v>
      </c>
      <c r="D2102" s="2">
        <v>0.99481865284974003</v>
      </c>
      <c r="E2102" t="s">
        <v>11739</v>
      </c>
      <c r="F2102" t="s">
        <v>11740</v>
      </c>
      <c r="G2102" t="s">
        <v>11741</v>
      </c>
      <c r="H2102" t="s">
        <v>11742</v>
      </c>
      <c r="I2102">
        <v>437202</v>
      </c>
      <c r="J2102">
        <v>2216</v>
      </c>
      <c r="K2102">
        <v>56</v>
      </c>
      <c r="L2102">
        <v>0</v>
      </c>
      <c r="M2102">
        <v>166</v>
      </c>
    </row>
    <row r="2103" spans="1:13" ht="51" x14ac:dyDescent="0.2">
      <c r="A2103">
        <v>2101</v>
      </c>
      <c r="B2103" s="1" t="s">
        <v>11743</v>
      </c>
      <c r="C2103" s="1" t="s">
        <v>11744</v>
      </c>
      <c r="D2103" s="2">
        <v>0.995391705069124</v>
      </c>
      <c r="E2103" t="s">
        <v>11745</v>
      </c>
      <c r="F2103" t="s">
        <v>11746</v>
      </c>
      <c r="G2103" t="s">
        <v>11747</v>
      </c>
      <c r="H2103" t="s">
        <v>11748</v>
      </c>
      <c r="I2103">
        <v>3068252</v>
      </c>
      <c r="J2103">
        <v>47067</v>
      </c>
      <c r="K2103">
        <v>2505</v>
      </c>
      <c r="L2103">
        <v>0</v>
      </c>
      <c r="M2103">
        <v>1192</v>
      </c>
    </row>
    <row r="2104" spans="1:13" ht="68" x14ac:dyDescent="0.2">
      <c r="A2104">
        <v>2102</v>
      </c>
      <c r="B2104" s="1" t="s">
        <v>11749</v>
      </c>
      <c r="C2104" s="1" t="s">
        <v>11750</v>
      </c>
      <c r="D2104" s="2">
        <v>0.98504636227693698</v>
      </c>
      <c r="E2104" t="s">
        <v>11751</v>
      </c>
      <c r="F2104" t="s">
        <v>11752</v>
      </c>
      <c r="G2104" t="s">
        <v>11753</v>
      </c>
      <c r="H2104" t="s">
        <v>11754</v>
      </c>
      <c r="I2104">
        <v>128325</v>
      </c>
      <c r="J2104">
        <v>2755</v>
      </c>
      <c r="K2104">
        <v>122</v>
      </c>
      <c r="L2104">
        <v>0</v>
      </c>
      <c r="M2104">
        <v>346</v>
      </c>
    </row>
    <row r="2105" spans="1:13" ht="51" x14ac:dyDescent="0.2">
      <c r="A2105">
        <v>2103</v>
      </c>
      <c r="B2105" s="1" t="s">
        <v>11755</v>
      </c>
      <c r="C2105" s="1" t="s">
        <v>11756</v>
      </c>
      <c r="D2105" s="2">
        <v>0.97476164081802896</v>
      </c>
      <c r="E2105" t="s">
        <v>11757</v>
      </c>
      <c r="F2105" t="s">
        <v>11758</v>
      </c>
      <c r="G2105" t="s">
        <v>11759</v>
      </c>
      <c r="H2105" t="s">
        <v>11760</v>
      </c>
      <c r="I2105">
        <v>153681</v>
      </c>
      <c r="J2105">
        <v>4568</v>
      </c>
      <c r="K2105">
        <v>440</v>
      </c>
      <c r="L2105">
        <v>0</v>
      </c>
      <c r="M2105">
        <v>745</v>
      </c>
    </row>
    <row r="2106" spans="1:13" ht="51" x14ac:dyDescent="0.2">
      <c r="A2106">
        <v>2104</v>
      </c>
      <c r="B2106" s="1" t="s">
        <v>11761</v>
      </c>
      <c r="C2106" s="1" t="s">
        <v>11762</v>
      </c>
      <c r="D2106" s="2">
        <v>0.994871794871795</v>
      </c>
      <c r="E2106" t="s">
        <v>11763</v>
      </c>
      <c r="F2106" t="s">
        <v>11764</v>
      </c>
      <c r="G2106" t="s">
        <v>11765</v>
      </c>
      <c r="H2106" t="s">
        <v>11766</v>
      </c>
      <c r="I2106">
        <v>96335</v>
      </c>
      <c r="J2106">
        <v>975</v>
      </c>
      <c r="K2106">
        <v>91</v>
      </c>
      <c r="L2106">
        <v>0</v>
      </c>
      <c r="M2106">
        <v>171</v>
      </c>
    </row>
    <row r="2107" spans="1:13" ht="51" x14ac:dyDescent="0.2">
      <c r="A2107">
        <v>2105</v>
      </c>
      <c r="B2107" s="1" t="s">
        <v>11767</v>
      </c>
      <c r="C2107" s="1" t="s">
        <v>11768</v>
      </c>
      <c r="D2107" s="2">
        <v>0.997076023391813</v>
      </c>
      <c r="E2107" t="s">
        <v>11769</v>
      </c>
      <c r="F2107" t="s">
        <v>11770</v>
      </c>
      <c r="G2107" t="s">
        <v>11771</v>
      </c>
      <c r="H2107" t="s">
        <v>11772</v>
      </c>
      <c r="I2107">
        <v>1620227</v>
      </c>
      <c r="J2107">
        <v>19629</v>
      </c>
      <c r="K2107">
        <v>840</v>
      </c>
      <c r="L2107">
        <v>0</v>
      </c>
      <c r="M2107">
        <v>1197</v>
      </c>
    </row>
    <row r="2108" spans="1:13" ht="51" x14ac:dyDescent="0.2">
      <c r="A2108">
        <v>2106</v>
      </c>
      <c r="B2108" s="1" t="s">
        <v>11773</v>
      </c>
      <c r="C2108" s="1" t="s">
        <v>11774</v>
      </c>
      <c r="D2108" s="2">
        <v>0.99534883720930201</v>
      </c>
      <c r="E2108" t="s">
        <v>11775</v>
      </c>
      <c r="F2108" t="s">
        <v>11776</v>
      </c>
      <c r="G2108" t="s">
        <v>11777</v>
      </c>
      <c r="H2108" t="s">
        <v>11778</v>
      </c>
      <c r="I2108">
        <v>51661</v>
      </c>
      <c r="J2108">
        <v>1143</v>
      </c>
      <c r="K2108">
        <v>895</v>
      </c>
      <c r="L2108">
        <v>0</v>
      </c>
      <c r="M2108">
        <v>809</v>
      </c>
    </row>
    <row r="2109" spans="1:13" ht="68" x14ac:dyDescent="0.2">
      <c r="A2109">
        <v>2107</v>
      </c>
      <c r="B2109" s="1" t="s">
        <v>11779</v>
      </c>
      <c r="C2109" s="1" t="s">
        <v>11780</v>
      </c>
      <c r="D2109" s="2">
        <v>0.98579009390911299</v>
      </c>
      <c r="E2109" t="s">
        <v>11781</v>
      </c>
      <c r="F2109" t="s">
        <v>11782</v>
      </c>
      <c r="G2109" t="s">
        <v>11783</v>
      </c>
      <c r="H2109" t="s">
        <v>11784</v>
      </c>
      <c r="I2109">
        <v>128849</v>
      </c>
      <c r="J2109">
        <v>1987</v>
      </c>
      <c r="K2109">
        <v>137</v>
      </c>
      <c r="L2109">
        <v>0</v>
      </c>
      <c r="M2109">
        <v>143</v>
      </c>
    </row>
    <row r="2110" spans="1:13" ht="51" x14ac:dyDescent="0.2">
      <c r="A2110">
        <v>2108</v>
      </c>
      <c r="B2110" s="1" t="s">
        <v>11785</v>
      </c>
      <c r="C2110" s="1" t="s">
        <v>11786</v>
      </c>
      <c r="D2110" s="2">
        <v>0.99534883720930201</v>
      </c>
      <c r="E2110" t="s">
        <v>11787</v>
      </c>
      <c r="F2110" t="s">
        <v>11788</v>
      </c>
      <c r="G2110" t="s">
        <v>11789</v>
      </c>
      <c r="H2110" t="s">
        <v>11790</v>
      </c>
      <c r="I2110">
        <v>142273</v>
      </c>
      <c r="J2110">
        <v>2542</v>
      </c>
      <c r="K2110">
        <v>53</v>
      </c>
      <c r="L2110">
        <v>0</v>
      </c>
      <c r="M2110">
        <v>105</v>
      </c>
    </row>
    <row r="2111" spans="1:13" ht="68" x14ac:dyDescent="0.2">
      <c r="A2111">
        <v>2109</v>
      </c>
      <c r="B2111" s="1" t="s">
        <v>11791</v>
      </c>
      <c r="C2111" s="1" t="s">
        <v>11792</v>
      </c>
      <c r="D2111" s="2">
        <v>0.99696969696969695</v>
      </c>
      <c r="E2111" t="s">
        <v>11793</v>
      </c>
      <c r="F2111" t="s">
        <v>11794</v>
      </c>
      <c r="G2111" t="s">
        <v>11795</v>
      </c>
      <c r="H2111" t="s">
        <v>11796</v>
      </c>
      <c r="I2111">
        <v>14572570</v>
      </c>
      <c r="J2111">
        <v>211047</v>
      </c>
      <c r="K2111">
        <v>4822</v>
      </c>
      <c r="L2111">
        <v>0</v>
      </c>
      <c r="M2111">
        <v>6489</v>
      </c>
    </row>
    <row r="2112" spans="1:13" ht="34" x14ac:dyDescent="0.2">
      <c r="A2112">
        <v>2110</v>
      </c>
      <c r="B2112" s="1" t="s">
        <v>11797</v>
      </c>
      <c r="C2112" s="1" t="s">
        <v>11798</v>
      </c>
      <c r="D2112" s="2">
        <v>0.99056603773584895</v>
      </c>
      <c r="E2112" t="s">
        <v>11799</v>
      </c>
      <c r="F2112" t="s">
        <v>11800</v>
      </c>
      <c r="G2112" t="s">
        <v>11801</v>
      </c>
      <c r="H2112" t="s">
        <v>11802</v>
      </c>
      <c r="I2112">
        <v>589846</v>
      </c>
      <c r="J2112">
        <v>9751</v>
      </c>
      <c r="K2112">
        <v>484</v>
      </c>
      <c r="L2112">
        <v>0</v>
      </c>
      <c r="M2112">
        <v>1160</v>
      </c>
    </row>
    <row r="2113" spans="1:13" ht="51" x14ac:dyDescent="0.2">
      <c r="A2113">
        <v>2111</v>
      </c>
      <c r="B2113" s="1" t="s">
        <v>11803</v>
      </c>
      <c r="C2113" s="1" t="s">
        <v>11804</v>
      </c>
      <c r="D2113" s="2">
        <v>0.99324324324324298</v>
      </c>
      <c r="E2113" t="s">
        <v>11805</v>
      </c>
      <c r="F2113" t="s">
        <v>11806</v>
      </c>
      <c r="G2113" t="s">
        <v>11807</v>
      </c>
      <c r="H2113" t="s">
        <v>11808</v>
      </c>
      <c r="I2113">
        <v>97628</v>
      </c>
      <c r="J2113">
        <v>1772</v>
      </c>
      <c r="K2113">
        <v>80</v>
      </c>
      <c r="L2113">
        <v>0</v>
      </c>
      <c r="M2113">
        <v>89</v>
      </c>
    </row>
    <row r="2114" spans="1:13" ht="51" x14ac:dyDescent="0.2">
      <c r="A2114">
        <v>2112</v>
      </c>
      <c r="B2114" s="1" t="s">
        <v>11809</v>
      </c>
      <c r="C2114" s="1" t="s">
        <v>11810</v>
      </c>
      <c r="D2114" s="2">
        <v>0.96980829476130503</v>
      </c>
      <c r="E2114" t="s">
        <v>11811</v>
      </c>
      <c r="F2114" t="s">
        <v>11812</v>
      </c>
      <c r="G2114" t="s">
        <v>11813</v>
      </c>
      <c r="H2114" t="s">
        <v>11814</v>
      </c>
      <c r="I2114">
        <v>102157</v>
      </c>
      <c r="J2114">
        <v>2547</v>
      </c>
      <c r="K2114">
        <v>355</v>
      </c>
      <c r="L2114">
        <v>0</v>
      </c>
      <c r="M2114">
        <v>487</v>
      </c>
    </row>
    <row r="2115" spans="1:13" ht="51" x14ac:dyDescent="0.2">
      <c r="A2115">
        <v>2113</v>
      </c>
      <c r="B2115" s="1" t="s">
        <v>11815</v>
      </c>
      <c r="C2115" s="1" t="s">
        <v>11816</v>
      </c>
      <c r="D2115" s="2">
        <v>0.99337748344370802</v>
      </c>
      <c r="E2115" t="s">
        <v>11817</v>
      </c>
      <c r="F2115" t="s">
        <v>11818</v>
      </c>
      <c r="G2115" t="s">
        <v>11819</v>
      </c>
      <c r="H2115" t="s">
        <v>11820</v>
      </c>
      <c r="I2115">
        <v>73223</v>
      </c>
      <c r="J2115">
        <v>939</v>
      </c>
      <c r="K2115">
        <v>18</v>
      </c>
      <c r="L2115">
        <v>0</v>
      </c>
      <c r="M2115">
        <v>106</v>
      </c>
    </row>
    <row r="2116" spans="1:13" ht="51" x14ac:dyDescent="0.2">
      <c r="A2116">
        <v>2114</v>
      </c>
      <c r="B2116" s="1" t="s">
        <v>11821</v>
      </c>
      <c r="C2116" s="1" t="s">
        <v>11822</v>
      </c>
      <c r="D2116" s="2">
        <v>0.99468085106382897</v>
      </c>
      <c r="E2116" t="s">
        <v>11823</v>
      </c>
      <c r="F2116" t="s">
        <v>11824</v>
      </c>
      <c r="G2116" t="s">
        <v>11825</v>
      </c>
      <c r="H2116" t="s">
        <v>11826</v>
      </c>
      <c r="I2116">
        <v>44638653</v>
      </c>
      <c r="J2116">
        <v>905369</v>
      </c>
      <c r="K2116">
        <v>26806</v>
      </c>
      <c r="L2116">
        <v>0</v>
      </c>
      <c r="M2116">
        <v>23556</v>
      </c>
    </row>
    <row r="2117" spans="1:13" ht="51" x14ac:dyDescent="0.2">
      <c r="A2117">
        <v>2115</v>
      </c>
      <c r="B2117" s="1" t="s">
        <v>11827</v>
      </c>
      <c r="C2117" s="1" t="s">
        <v>11828</v>
      </c>
      <c r="D2117" s="2">
        <v>0.99333333333333296</v>
      </c>
      <c r="E2117" t="s">
        <v>11829</v>
      </c>
      <c r="F2117" t="s">
        <v>11830</v>
      </c>
      <c r="G2117" t="s">
        <v>11831</v>
      </c>
      <c r="H2117" t="s">
        <v>11832</v>
      </c>
      <c r="I2117">
        <v>240981</v>
      </c>
      <c r="J2117">
        <v>5114</v>
      </c>
      <c r="K2117">
        <v>82</v>
      </c>
      <c r="L2117">
        <v>0</v>
      </c>
      <c r="M2117">
        <v>130</v>
      </c>
    </row>
    <row r="2118" spans="1:13" ht="51" x14ac:dyDescent="0.2">
      <c r="A2118">
        <v>2116</v>
      </c>
      <c r="B2118" s="1" t="s">
        <v>11833</v>
      </c>
      <c r="C2118" s="1" t="s">
        <v>11834</v>
      </c>
      <c r="D2118" s="2">
        <v>0.99537037037037002</v>
      </c>
      <c r="E2118" t="s">
        <v>11835</v>
      </c>
      <c r="F2118" t="s">
        <v>11836</v>
      </c>
      <c r="G2118" t="s">
        <v>11837</v>
      </c>
      <c r="H2118" t="s">
        <v>11838</v>
      </c>
      <c r="I2118">
        <v>91884</v>
      </c>
      <c r="J2118">
        <v>2385</v>
      </c>
      <c r="K2118">
        <v>156</v>
      </c>
      <c r="L2118">
        <v>0</v>
      </c>
      <c r="M2118">
        <v>279</v>
      </c>
    </row>
    <row r="2119" spans="1:13" ht="51" x14ac:dyDescent="0.2">
      <c r="A2119">
        <v>2117</v>
      </c>
      <c r="B2119" s="1" t="s">
        <v>11839</v>
      </c>
      <c r="C2119" s="1" t="s">
        <v>11840</v>
      </c>
      <c r="D2119" s="2">
        <v>0.97994898986069401</v>
      </c>
      <c r="E2119" t="s">
        <v>11841</v>
      </c>
      <c r="F2119" t="s">
        <v>11842</v>
      </c>
      <c r="G2119" t="s">
        <v>11843</v>
      </c>
      <c r="H2119" t="s">
        <v>11844</v>
      </c>
      <c r="I2119">
        <v>262204</v>
      </c>
      <c r="J2119">
        <v>4809</v>
      </c>
      <c r="K2119">
        <v>348</v>
      </c>
      <c r="L2119">
        <v>0</v>
      </c>
      <c r="M2119">
        <v>558</v>
      </c>
    </row>
    <row r="2120" spans="1:13" ht="51" x14ac:dyDescent="0.2">
      <c r="A2120">
        <v>2118</v>
      </c>
      <c r="B2120" s="1" t="s">
        <v>11845</v>
      </c>
      <c r="C2120" s="1" t="s">
        <v>11846</v>
      </c>
      <c r="D2120" s="2">
        <v>0.99468085106382897</v>
      </c>
      <c r="E2120" t="s">
        <v>11847</v>
      </c>
      <c r="F2120" t="s">
        <v>11848</v>
      </c>
      <c r="G2120" t="s">
        <v>11849</v>
      </c>
      <c r="H2120" t="s">
        <v>11850</v>
      </c>
      <c r="I2120">
        <v>594428</v>
      </c>
      <c r="J2120">
        <v>12074</v>
      </c>
      <c r="K2120">
        <v>307</v>
      </c>
      <c r="L2120">
        <v>0</v>
      </c>
      <c r="M2120">
        <v>370</v>
      </c>
    </row>
    <row r="2121" spans="1:13" ht="51" x14ac:dyDescent="0.2">
      <c r="A2121">
        <v>2119</v>
      </c>
      <c r="B2121" s="1" t="s">
        <v>11851</v>
      </c>
      <c r="C2121" s="1" t="s">
        <v>11852</v>
      </c>
      <c r="D2121" s="2">
        <v>0.99342105263157898</v>
      </c>
      <c r="E2121" t="s">
        <v>11853</v>
      </c>
      <c r="F2121" t="s">
        <v>11854</v>
      </c>
      <c r="G2121" t="s">
        <v>11855</v>
      </c>
      <c r="H2121" t="s">
        <v>11856</v>
      </c>
      <c r="I2121">
        <v>428020</v>
      </c>
      <c r="J2121">
        <v>6490</v>
      </c>
      <c r="K2121">
        <v>288</v>
      </c>
      <c r="L2121">
        <v>0</v>
      </c>
      <c r="M2121">
        <v>353</v>
      </c>
    </row>
    <row r="2122" spans="1:13" ht="51" x14ac:dyDescent="0.2">
      <c r="A2122">
        <v>2120</v>
      </c>
      <c r="B2122" s="1" t="s">
        <v>11857</v>
      </c>
      <c r="C2122" s="1" t="s">
        <v>11858</v>
      </c>
      <c r="D2122" s="2">
        <v>0.99324324324324298</v>
      </c>
      <c r="E2122" t="s">
        <v>11859</v>
      </c>
      <c r="F2122" t="s">
        <v>11860</v>
      </c>
      <c r="G2122" t="s">
        <v>11861</v>
      </c>
      <c r="H2122" t="s">
        <v>11862</v>
      </c>
      <c r="I2122">
        <v>145073</v>
      </c>
      <c r="J2122">
        <v>3189</v>
      </c>
      <c r="K2122">
        <v>173</v>
      </c>
      <c r="L2122">
        <v>0</v>
      </c>
      <c r="M2122">
        <v>611</v>
      </c>
    </row>
    <row r="2123" spans="1:13" ht="34" x14ac:dyDescent="0.2">
      <c r="A2123">
        <v>2121</v>
      </c>
      <c r="B2123" s="1" t="s">
        <v>11863</v>
      </c>
      <c r="C2123" s="1" t="s">
        <v>11864</v>
      </c>
      <c r="D2123" s="2">
        <v>0.99</v>
      </c>
      <c r="E2123" t="s">
        <v>11865</v>
      </c>
      <c r="F2123" t="s">
        <v>11866</v>
      </c>
      <c r="G2123" t="s">
        <v>11867</v>
      </c>
      <c r="H2123" t="s">
        <v>11868</v>
      </c>
      <c r="I2123">
        <v>74387</v>
      </c>
      <c r="J2123">
        <v>1601</v>
      </c>
      <c r="K2123">
        <v>122</v>
      </c>
      <c r="L2123">
        <v>0</v>
      </c>
      <c r="M2123">
        <v>274</v>
      </c>
    </row>
    <row r="2124" spans="1:13" ht="51" x14ac:dyDescent="0.2">
      <c r="A2124">
        <v>2122</v>
      </c>
      <c r="B2124" s="1" t="s">
        <v>11869</v>
      </c>
      <c r="C2124" s="1" t="s">
        <v>11870</v>
      </c>
      <c r="D2124" s="2">
        <v>0.99526066350710896</v>
      </c>
      <c r="E2124" t="s">
        <v>11871</v>
      </c>
      <c r="F2124" t="s">
        <v>11872</v>
      </c>
      <c r="G2124" t="s">
        <v>11873</v>
      </c>
      <c r="H2124" t="s">
        <v>11874</v>
      </c>
      <c r="I2124">
        <v>63424</v>
      </c>
      <c r="J2124">
        <v>1959</v>
      </c>
      <c r="K2124">
        <v>44</v>
      </c>
      <c r="L2124">
        <v>0</v>
      </c>
      <c r="M2124">
        <v>108</v>
      </c>
    </row>
    <row r="2125" spans="1:13" ht="51" x14ac:dyDescent="0.2">
      <c r="A2125">
        <v>2123</v>
      </c>
      <c r="B2125" s="1" t="s">
        <v>11875</v>
      </c>
      <c r="C2125" s="1" t="s">
        <v>11876</v>
      </c>
      <c r="D2125" s="2">
        <v>0.976606895175684</v>
      </c>
      <c r="E2125" t="s">
        <v>11877</v>
      </c>
      <c r="F2125" t="s">
        <v>11878</v>
      </c>
      <c r="G2125" t="s">
        <v>11879</v>
      </c>
      <c r="H2125" t="s">
        <v>11880</v>
      </c>
      <c r="I2125">
        <v>240717</v>
      </c>
      <c r="J2125">
        <v>3297</v>
      </c>
      <c r="K2125">
        <v>264</v>
      </c>
      <c r="L2125">
        <v>0</v>
      </c>
      <c r="M2125">
        <v>233</v>
      </c>
    </row>
    <row r="2126" spans="1:13" ht="51" x14ac:dyDescent="0.2">
      <c r="A2126">
        <v>2124</v>
      </c>
      <c r="B2126" s="1" t="s">
        <v>11881</v>
      </c>
      <c r="C2126" s="1" t="s">
        <v>11882</v>
      </c>
      <c r="D2126" s="2">
        <v>0.99559471365638696</v>
      </c>
      <c r="E2126" t="s">
        <v>11883</v>
      </c>
      <c r="F2126" t="s">
        <v>11884</v>
      </c>
      <c r="G2126" t="s">
        <v>11885</v>
      </c>
      <c r="H2126" t="s">
        <v>11886</v>
      </c>
      <c r="I2126">
        <v>765765</v>
      </c>
      <c r="J2126">
        <v>18237</v>
      </c>
      <c r="K2126">
        <v>2456</v>
      </c>
      <c r="L2126">
        <v>0</v>
      </c>
      <c r="M2126">
        <v>3875</v>
      </c>
    </row>
    <row r="2127" spans="1:13" ht="51" x14ac:dyDescent="0.2">
      <c r="A2127">
        <v>2125</v>
      </c>
      <c r="B2127" s="1" t="s">
        <v>11887</v>
      </c>
      <c r="C2127" s="1" t="s">
        <v>11888</v>
      </c>
      <c r="D2127" s="2">
        <v>0.99603174603174505</v>
      </c>
      <c r="E2127" t="s">
        <v>11889</v>
      </c>
      <c r="F2127" t="s">
        <v>11890</v>
      </c>
      <c r="G2127" t="s">
        <v>11891</v>
      </c>
      <c r="H2127" t="s">
        <v>11892</v>
      </c>
      <c r="I2127">
        <v>375164</v>
      </c>
      <c r="J2127">
        <v>7665</v>
      </c>
      <c r="K2127">
        <v>239</v>
      </c>
      <c r="L2127">
        <v>0</v>
      </c>
      <c r="M2127">
        <v>388</v>
      </c>
    </row>
    <row r="2128" spans="1:13" ht="51" x14ac:dyDescent="0.2">
      <c r="A2128">
        <v>2126</v>
      </c>
      <c r="B2128" s="1" t="s">
        <v>11893</v>
      </c>
      <c r="C2128" s="1" t="s">
        <v>11894</v>
      </c>
      <c r="D2128" s="2">
        <v>0.99444444444444402</v>
      </c>
      <c r="E2128" t="s">
        <v>11895</v>
      </c>
      <c r="F2128" t="s">
        <v>11896</v>
      </c>
      <c r="G2128" t="s">
        <v>11897</v>
      </c>
      <c r="H2128" t="s">
        <v>11898</v>
      </c>
      <c r="I2128">
        <v>58484</v>
      </c>
      <c r="J2128">
        <v>1754</v>
      </c>
      <c r="K2128">
        <v>26</v>
      </c>
      <c r="L2128">
        <v>0</v>
      </c>
      <c r="M2128">
        <v>176</v>
      </c>
    </row>
    <row r="2129" spans="1:13" ht="51" x14ac:dyDescent="0.2">
      <c r="A2129">
        <v>2127</v>
      </c>
      <c r="B2129" s="1" t="s">
        <v>11899</v>
      </c>
      <c r="C2129" s="1" t="s">
        <v>11900</v>
      </c>
      <c r="D2129" s="2">
        <v>0.99397590361445698</v>
      </c>
      <c r="E2129" t="s">
        <v>11901</v>
      </c>
      <c r="F2129" t="s">
        <v>11902</v>
      </c>
      <c r="G2129" t="s">
        <v>11903</v>
      </c>
      <c r="H2129" t="s">
        <v>11904</v>
      </c>
      <c r="I2129">
        <v>764345</v>
      </c>
      <c r="J2129">
        <v>9716</v>
      </c>
      <c r="K2129">
        <v>457</v>
      </c>
      <c r="L2129">
        <v>0</v>
      </c>
      <c r="M2129">
        <v>504</v>
      </c>
    </row>
    <row r="2130" spans="1:13" ht="51" x14ac:dyDescent="0.2">
      <c r="A2130">
        <v>2128</v>
      </c>
      <c r="B2130" s="1" t="s">
        <v>11905</v>
      </c>
      <c r="C2130" s="1" t="s">
        <v>11906</v>
      </c>
      <c r="D2130" s="2">
        <v>0.99555555555555497</v>
      </c>
      <c r="E2130" t="s">
        <v>11907</v>
      </c>
      <c r="F2130" t="s">
        <v>11908</v>
      </c>
      <c r="G2130" t="s">
        <v>11909</v>
      </c>
      <c r="H2130" t="s">
        <v>11910</v>
      </c>
      <c r="I2130">
        <v>206908</v>
      </c>
      <c r="J2130">
        <v>3209</v>
      </c>
      <c r="K2130">
        <v>328</v>
      </c>
      <c r="L2130">
        <v>0</v>
      </c>
      <c r="M2130">
        <v>435</v>
      </c>
    </row>
    <row r="2131" spans="1:13" ht="51" x14ac:dyDescent="0.2">
      <c r="A2131">
        <v>2129</v>
      </c>
      <c r="B2131" s="1" t="s">
        <v>11911</v>
      </c>
      <c r="C2131" s="1" t="s">
        <v>11912</v>
      </c>
      <c r="D2131" s="2">
        <v>0.99328859060402697</v>
      </c>
      <c r="E2131" t="s">
        <v>11913</v>
      </c>
      <c r="F2131" t="s">
        <v>11914</v>
      </c>
      <c r="G2131" t="s">
        <v>11915</v>
      </c>
      <c r="H2131" t="s">
        <v>11916</v>
      </c>
      <c r="I2131">
        <v>182728</v>
      </c>
      <c r="J2131">
        <v>3809</v>
      </c>
      <c r="K2131">
        <v>158</v>
      </c>
      <c r="L2131">
        <v>0</v>
      </c>
      <c r="M2131">
        <v>232</v>
      </c>
    </row>
    <row r="2132" spans="1:13" ht="51" x14ac:dyDescent="0.2">
      <c r="A2132">
        <v>2130</v>
      </c>
      <c r="B2132" s="1" t="s">
        <v>11917</v>
      </c>
      <c r="C2132" s="1" t="s">
        <v>11918</v>
      </c>
      <c r="D2132" s="2">
        <v>0.91582820911520302</v>
      </c>
      <c r="E2132" t="s">
        <v>11919</v>
      </c>
      <c r="F2132" t="s">
        <v>11920</v>
      </c>
      <c r="G2132" t="s">
        <v>11921</v>
      </c>
      <c r="H2132" t="s">
        <v>11922</v>
      </c>
      <c r="I2132">
        <v>384841</v>
      </c>
      <c r="J2132">
        <v>9483</v>
      </c>
      <c r="K2132">
        <v>318</v>
      </c>
      <c r="L2132">
        <v>0</v>
      </c>
      <c r="M2132">
        <v>547</v>
      </c>
    </row>
    <row r="2133" spans="1:13" ht="34" x14ac:dyDescent="0.2">
      <c r="A2133">
        <v>2131</v>
      </c>
      <c r="B2133" s="1" t="s">
        <v>11923</v>
      </c>
      <c r="C2133" s="1" t="s">
        <v>11924</v>
      </c>
      <c r="D2133" s="2">
        <v>0.98947368421052595</v>
      </c>
      <c r="E2133" t="s">
        <v>11925</v>
      </c>
      <c r="F2133" t="e">
        <f>-moW9jvvMr4</f>
        <v>#NAME?</v>
      </c>
      <c r="G2133" t="s">
        <v>11926</v>
      </c>
      <c r="H2133" t="s">
        <v>11927</v>
      </c>
      <c r="I2133">
        <v>8285417</v>
      </c>
      <c r="J2133">
        <v>142834</v>
      </c>
      <c r="K2133">
        <v>3750</v>
      </c>
      <c r="L2133">
        <v>0</v>
      </c>
      <c r="M2133">
        <v>3410</v>
      </c>
    </row>
    <row r="2134" spans="1:13" ht="51" x14ac:dyDescent="0.2">
      <c r="A2134">
        <v>2132</v>
      </c>
      <c r="B2134" s="1" t="s">
        <v>11928</v>
      </c>
      <c r="C2134" s="1" t="s">
        <v>11929</v>
      </c>
      <c r="D2134" s="2">
        <v>0.965660780700906</v>
      </c>
      <c r="E2134" t="s">
        <v>11930</v>
      </c>
      <c r="F2134" t="s">
        <v>11931</v>
      </c>
      <c r="G2134" t="s">
        <v>11932</v>
      </c>
      <c r="H2134" t="s">
        <v>11933</v>
      </c>
      <c r="I2134">
        <v>58577</v>
      </c>
      <c r="J2134">
        <v>979</v>
      </c>
      <c r="K2134">
        <v>45</v>
      </c>
      <c r="L2134">
        <v>0</v>
      </c>
      <c r="M2134">
        <v>63</v>
      </c>
    </row>
    <row r="2135" spans="1:13" ht="51" x14ac:dyDescent="0.2">
      <c r="A2135">
        <v>2133</v>
      </c>
      <c r="B2135" s="1" t="s">
        <v>11934</v>
      </c>
      <c r="C2135" s="1" t="s">
        <v>11935</v>
      </c>
      <c r="D2135" s="2">
        <v>0.98282768253745301</v>
      </c>
      <c r="E2135" t="s">
        <v>11936</v>
      </c>
      <c r="F2135" t="s">
        <v>11937</v>
      </c>
      <c r="G2135" t="s">
        <v>11938</v>
      </c>
      <c r="H2135" t="s">
        <v>11939</v>
      </c>
      <c r="I2135">
        <v>62899</v>
      </c>
      <c r="J2135">
        <v>1192</v>
      </c>
      <c r="K2135">
        <v>66</v>
      </c>
      <c r="L2135">
        <v>0</v>
      </c>
      <c r="M2135">
        <v>155</v>
      </c>
    </row>
    <row r="2136" spans="1:13" ht="51" x14ac:dyDescent="0.2">
      <c r="A2136">
        <v>2134</v>
      </c>
      <c r="B2136" s="1" t="s">
        <v>11940</v>
      </c>
      <c r="C2136" s="1" t="s">
        <v>11941</v>
      </c>
      <c r="D2136" s="2">
        <v>0.96862405407853402</v>
      </c>
      <c r="E2136" t="s">
        <v>11942</v>
      </c>
      <c r="F2136" t="s">
        <v>11943</v>
      </c>
      <c r="G2136" t="s">
        <v>11944</v>
      </c>
      <c r="H2136" t="s">
        <v>11945</v>
      </c>
      <c r="I2136">
        <v>75754</v>
      </c>
      <c r="J2136">
        <v>784</v>
      </c>
      <c r="K2136">
        <v>498</v>
      </c>
      <c r="L2136">
        <v>0</v>
      </c>
      <c r="M2136">
        <v>551</v>
      </c>
    </row>
    <row r="2137" spans="1:13" ht="51" x14ac:dyDescent="0.2">
      <c r="A2137">
        <v>2135</v>
      </c>
      <c r="B2137" s="1" t="s">
        <v>11946</v>
      </c>
      <c r="C2137" s="1" t="s">
        <v>11947</v>
      </c>
      <c r="D2137" s="2">
        <v>0.99444444444444402</v>
      </c>
      <c r="E2137" t="s">
        <v>11948</v>
      </c>
      <c r="F2137" t="s">
        <v>11949</v>
      </c>
      <c r="G2137" t="s">
        <v>11950</v>
      </c>
      <c r="H2137" t="s">
        <v>11951</v>
      </c>
      <c r="I2137">
        <v>212076</v>
      </c>
      <c r="J2137">
        <v>4793</v>
      </c>
      <c r="K2137">
        <v>183</v>
      </c>
      <c r="L2137">
        <v>0</v>
      </c>
      <c r="M2137">
        <v>373</v>
      </c>
    </row>
    <row r="2138" spans="1:13" ht="51" x14ac:dyDescent="0.2">
      <c r="A2138">
        <v>2136</v>
      </c>
      <c r="B2138" s="1" t="s">
        <v>11952</v>
      </c>
      <c r="C2138" s="1" t="s">
        <v>11953</v>
      </c>
      <c r="D2138" s="2">
        <v>0.98226102836273799</v>
      </c>
      <c r="E2138" t="s">
        <v>11954</v>
      </c>
      <c r="F2138" t="s">
        <v>11955</v>
      </c>
      <c r="G2138" t="s">
        <v>11956</v>
      </c>
      <c r="H2138" t="s">
        <v>11957</v>
      </c>
      <c r="I2138">
        <v>85231</v>
      </c>
      <c r="J2138">
        <v>2158</v>
      </c>
      <c r="K2138">
        <v>42</v>
      </c>
      <c r="L2138">
        <v>0</v>
      </c>
      <c r="M2138">
        <v>160</v>
      </c>
    </row>
    <row r="2139" spans="1:13" ht="34" x14ac:dyDescent="0.2">
      <c r="A2139">
        <v>2137</v>
      </c>
      <c r="B2139" s="1" t="s">
        <v>11958</v>
      </c>
      <c r="C2139" s="1" t="s">
        <v>11959</v>
      </c>
      <c r="D2139" s="2">
        <v>0.987341772151898</v>
      </c>
      <c r="E2139" t="s">
        <v>11960</v>
      </c>
      <c r="F2139" t="s">
        <v>11961</v>
      </c>
      <c r="G2139" t="s">
        <v>11962</v>
      </c>
      <c r="H2139" t="s">
        <v>11963</v>
      </c>
      <c r="I2139">
        <v>88818</v>
      </c>
      <c r="J2139">
        <v>1804</v>
      </c>
      <c r="K2139">
        <v>191</v>
      </c>
      <c r="L2139">
        <v>0</v>
      </c>
      <c r="M2139">
        <v>422</v>
      </c>
    </row>
    <row r="2140" spans="1:13" ht="51" x14ac:dyDescent="0.2">
      <c r="A2140">
        <v>2138</v>
      </c>
      <c r="B2140" s="1" t="s">
        <v>11964</v>
      </c>
      <c r="C2140" s="1" t="s">
        <v>11965</v>
      </c>
      <c r="D2140" s="2">
        <v>0.99319727891156395</v>
      </c>
      <c r="E2140" t="s">
        <v>11966</v>
      </c>
      <c r="F2140" t="s">
        <v>11967</v>
      </c>
      <c r="G2140" t="s">
        <v>11968</v>
      </c>
      <c r="H2140" t="s">
        <v>11969</v>
      </c>
      <c r="I2140">
        <v>80327</v>
      </c>
      <c r="J2140">
        <v>1149</v>
      </c>
      <c r="K2140">
        <v>1706</v>
      </c>
      <c r="L2140">
        <v>0</v>
      </c>
      <c r="M2140">
        <v>969</v>
      </c>
    </row>
    <row r="2141" spans="1:13" ht="51" x14ac:dyDescent="0.2">
      <c r="A2141">
        <v>2139</v>
      </c>
      <c r="B2141" s="1" t="s">
        <v>11970</v>
      </c>
      <c r="C2141" s="1" t="s">
        <v>11971</v>
      </c>
      <c r="D2141" s="2">
        <v>0.99502487562189001</v>
      </c>
      <c r="E2141" t="s">
        <v>11972</v>
      </c>
      <c r="F2141" t="s">
        <v>11973</v>
      </c>
      <c r="G2141" t="s">
        <v>11974</v>
      </c>
      <c r="H2141" t="s">
        <v>11975</v>
      </c>
      <c r="I2141">
        <v>597116</v>
      </c>
      <c r="J2141">
        <v>12819</v>
      </c>
      <c r="K2141">
        <v>320</v>
      </c>
      <c r="L2141">
        <v>0</v>
      </c>
      <c r="M2141">
        <v>896</v>
      </c>
    </row>
    <row r="2142" spans="1:13" ht="51" x14ac:dyDescent="0.2">
      <c r="A2142">
        <v>2140</v>
      </c>
      <c r="B2142" s="1" t="s">
        <v>11976</v>
      </c>
      <c r="C2142" s="1" t="s">
        <v>11977</v>
      </c>
      <c r="D2142" s="2">
        <v>0.99489795918367296</v>
      </c>
      <c r="E2142" t="s">
        <v>11978</v>
      </c>
      <c r="F2142" t="s">
        <v>11979</v>
      </c>
      <c r="G2142" t="s">
        <v>11980</v>
      </c>
      <c r="H2142" t="s">
        <v>11981</v>
      </c>
      <c r="I2142">
        <v>7523639</v>
      </c>
      <c r="J2142">
        <v>168518</v>
      </c>
      <c r="K2142">
        <v>2517</v>
      </c>
      <c r="L2142">
        <v>0</v>
      </c>
      <c r="M2142">
        <v>2864</v>
      </c>
    </row>
    <row r="2143" spans="1:13" ht="34" x14ac:dyDescent="0.2">
      <c r="A2143">
        <v>2141</v>
      </c>
      <c r="B2143" s="1" t="s">
        <v>11982</v>
      </c>
      <c r="C2143" s="1" t="s">
        <v>11983</v>
      </c>
      <c r="D2143" s="2">
        <v>0.99193548387096697</v>
      </c>
      <c r="E2143" t="s">
        <v>11984</v>
      </c>
      <c r="F2143" t="s">
        <v>11985</v>
      </c>
      <c r="G2143" t="s">
        <v>11986</v>
      </c>
      <c r="H2143" t="s">
        <v>11987</v>
      </c>
      <c r="I2143">
        <v>1236218</v>
      </c>
      <c r="J2143">
        <v>32355</v>
      </c>
      <c r="K2143">
        <v>1099</v>
      </c>
      <c r="L2143">
        <v>0</v>
      </c>
      <c r="M2143">
        <v>1392</v>
      </c>
    </row>
    <row r="2144" spans="1:13" ht="51" x14ac:dyDescent="0.2">
      <c r="A2144">
        <v>2142</v>
      </c>
      <c r="B2144" s="1" t="s">
        <v>11988</v>
      </c>
      <c r="C2144" s="1" t="s">
        <v>11989</v>
      </c>
      <c r="D2144" s="2">
        <v>0.99456521739130399</v>
      </c>
      <c r="E2144" t="s">
        <v>11990</v>
      </c>
      <c r="F2144" t="s">
        <v>11991</v>
      </c>
      <c r="G2144" t="s">
        <v>11992</v>
      </c>
      <c r="H2144" t="s">
        <v>11993</v>
      </c>
      <c r="I2144">
        <v>701785</v>
      </c>
      <c r="J2144">
        <v>9860</v>
      </c>
      <c r="K2144">
        <v>519</v>
      </c>
      <c r="L2144">
        <v>0</v>
      </c>
      <c r="M2144">
        <v>1124</v>
      </c>
    </row>
    <row r="2145" spans="1:13" ht="51" x14ac:dyDescent="0.2">
      <c r="A2145">
        <v>2143</v>
      </c>
      <c r="B2145" s="1" t="s">
        <v>11994</v>
      </c>
      <c r="C2145" s="1" t="s">
        <v>11995</v>
      </c>
      <c r="D2145" s="2">
        <v>0.98152355729576701</v>
      </c>
      <c r="E2145" t="s">
        <v>11996</v>
      </c>
      <c r="F2145" t="s">
        <v>11997</v>
      </c>
      <c r="G2145" t="s">
        <v>11998</v>
      </c>
      <c r="H2145" t="s">
        <v>11999</v>
      </c>
      <c r="I2145">
        <v>5908753</v>
      </c>
      <c r="J2145">
        <v>92779</v>
      </c>
      <c r="K2145">
        <v>2595</v>
      </c>
      <c r="L2145">
        <v>0</v>
      </c>
      <c r="M2145">
        <v>5002</v>
      </c>
    </row>
    <row r="2146" spans="1:13" ht="34" x14ac:dyDescent="0.2">
      <c r="A2146">
        <v>2144</v>
      </c>
      <c r="B2146" s="1" t="s">
        <v>12000</v>
      </c>
      <c r="C2146" s="1" t="s">
        <v>12001</v>
      </c>
      <c r="D2146" s="2">
        <v>0.99074074074074003</v>
      </c>
      <c r="E2146" t="s">
        <v>12002</v>
      </c>
      <c r="F2146" t="s">
        <v>12003</v>
      </c>
      <c r="G2146" t="s">
        <v>12004</v>
      </c>
      <c r="H2146" t="s">
        <v>12005</v>
      </c>
      <c r="I2146">
        <v>247280</v>
      </c>
      <c r="J2146">
        <v>6091</v>
      </c>
      <c r="K2146">
        <v>580</v>
      </c>
      <c r="L2146">
        <v>0</v>
      </c>
      <c r="M2146">
        <v>1110</v>
      </c>
    </row>
    <row r="2147" spans="1:13" ht="51" x14ac:dyDescent="0.2">
      <c r="A2147">
        <v>2145</v>
      </c>
      <c r="B2147" s="1" t="s">
        <v>12006</v>
      </c>
      <c r="C2147" s="1" t="s">
        <v>12007</v>
      </c>
      <c r="D2147" s="2">
        <v>0.96827404843212195</v>
      </c>
      <c r="E2147" t="s">
        <v>12008</v>
      </c>
      <c r="F2147" t="s">
        <v>12009</v>
      </c>
      <c r="G2147" t="s">
        <v>12010</v>
      </c>
      <c r="H2147" t="s">
        <v>12011</v>
      </c>
      <c r="I2147">
        <v>2764094</v>
      </c>
      <c r="J2147">
        <v>96854</v>
      </c>
      <c r="K2147">
        <v>5539</v>
      </c>
      <c r="L2147">
        <v>0</v>
      </c>
      <c r="M2147">
        <v>8874</v>
      </c>
    </row>
    <row r="2148" spans="1:13" ht="51" x14ac:dyDescent="0.2">
      <c r="A2148">
        <v>2146</v>
      </c>
      <c r="B2148" s="1" t="s">
        <v>12012</v>
      </c>
      <c r="C2148" s="1" t="s">
        <v>12013</v>
      </c>
      <c r="D2148" s="2">
        <v>0.99328859060402697</v>
      </c>
      <c r="E2148" t="s">
        <v>12014</v>
      </c>
      <c r="F2148" t="s">
        <v>12015</v>
      </c>
      <c r="G2148" t="s">
        <v>12016</v>
      </c>
      <c r="H2148" t="s">
        <v>12017</v>
      </c>
      <c r="I2148">
        <v>87833</v>
      </c>
      <c r="J2148">
        <v>1221</v>
      </c>
      <c r="K2148">
        <v>161</v>
      </c>
      <c r="L2148">
        <v>0</v>
      </c>
      <c r="M2148">
        <v>98</v>
      </c>
    </row>
    <row r="2149" spans="1:13" ht="51" x14ac:dyDescent="0.2">
      <c r="A2149">
        <v>2147</v>
      </c>
      <c r="B2149" s="1" t="s">
        <v>12018</v>
      </c>
      <c r="C2149" s="1" t="s">
        <v>12019</v>
      </c>
      <c r="D2149" s="2">
        <v>0.99497487437185905</v>
      </c>
      <c r="E2149" t="s">
        <v>12020</v>
      </c>
      <c r="F2149" t="s">
        <v>12021</v>
      </c>
      <c r="G2149" t="s">
        <v>12022</v>
      </c>
      <c r="H2149" t="s">
        <v>12023</v>
      </c>
      <c r="I2149">
        <v>54855</v>
      </c>
      <c r="J2149">
        <v>675</v>
      </c>
      <c r="K2149">
        <v>3337</v>
      </c>
      <c r="L2149">
        <v>0</v>
      </c>
      <c r="M2149">
        <v>611</v>
      </c>
    </row>
    <row r="2150" spans="1:13" ht="51" x14ac:dyDescent="0.2">
      <c r="A2150">
        <v>2148</v>
      </c>
      <c r="B2150" s="1" t="s">
        <v>12024</v>
      </c>
      <c r="C2150" s="1" t="s">
        <v>12025</v>
      </c>
      <c r="D2150" s="2">
        <v>0.99248120300751796</v>
      </c>
      <c r="E2150" t="s">
        <v>12026</v>
      </c>
      <c r="F2150" t="s">
        <v>12027</v>
      </c>
      <c r="G2150" t="s">
        <v>12028</v>
      </c>
      <c r="H2150" t="s">
        <v>12029</v>
      </c>
      <c r="I2150">
        <v>167888</v>
      </c>
      <c r="J2150">
        <v>4357</v>
      </c>
      <c r="K2150">
        <v>6712</v>
      </c>
      <c r="L2150">
        <v>0</v>
      </c>
      <c r="M2150">
        <v>2780</v>
      </c>
    </row>
    <row r="2151" spans="1:13" ht="51" x14ac:dyDescent="0.2">
      <c r="A2151">
        <v>2149</v>
      </c>
      <c r="B2151" s="1" t="s">
        <v>12030</v>
      </c>
      <c r="C2151" s="1" t="s">
        <v>12031</v>
      </c>
      <c r="D2151" s="2">
        <v>0.97341986338936304</v>
      </c>
      <c r="E2151" t="s">
        <v>12032</v>
      </c>
      <c r="F2151" t="s">
        <v>12033</v>
      </c>
      <c r="G2151" t="s">
        <v>12034</v>
      </c>
      <c r="H2151" t="s">
        <v>12035</v>
      </c>
      <c r="I2151">
        <v>120174</v>
      </c>
      <c r="J2151">
        <v>3779</v>
      </c>
      <c r="K2151">
        <v>39</v>
      </c>
      <c r="L2151">
        <v>0</v>
      </c>
      <c r="M2151">
        <v>132</v>
      </c>
    </row>
    <row r="2152" spans="1:13" ht="51" x14ac:dyDescent="0.2">
      <c r="A2152">
        <v>2150</v>
      </c>
      <c r="B2152" s="1" t="s">
        <v>12036</v>
      </c>
      <c r="C2152" s="1" t="s">
        <v>12037</v>
      </c>
      <c r="D2152" s="2">
        <v>0.99435028248587498</v>
      </c>
      <c r="E2152" t="s">
        <v>12038</v>
      </c>
      <c r="F2152" t="s">
        <v>12039</v>
      </c>
      <c r="G2152" t="s">
        <v>12040</v>
      </c>
      <c r="H2152" t="s">
        <v>12041</v>
      </c>
      <c r="I2152">
        <v>122487</v>
      </c>
      <c r="J2152">
        <v>1460</v>
      </c>
      <c r="K2152">
        <v>174</v>
      </c>
      <c r="L2152">
        <v>0</v>
      </c>
      <c r="M2152">
        <v>156</v>
      </c>
    </row>
    <row r="2153" spans="1:13" ht="51" x14ac:dyDescent="0.2">
      <c r="A2153">
        <v>2151</v>
      </c>
      <c r="B2153" s="1" t="s">
        <v>12042</v>
      </c>
      <c r="C2153" s="1" t="s">
        <v>12043</v>
      </c>
      <c r="D2153" s="2">
        <v>0.99305555555555503</v>
      </c>
      <c r="E2153" t="s">
        <v>12044</v>
      </c>
      <c r="F2153" t="s">
        <v>12045</v>
      </c>
      <c r="G2153" t="s">
        <v>12046</v>
      </c>
      <c r="H2153" t="s">
        <v>12047</v>
      </c>
      <c r="I2153">
        <v>165104</v>
      </c>
      <c r="J2153">
        <v>3999</v>
      </c>
      <c r="K2153">
        <v>67</v>
      </c>
      <c r="L2153">
        <v>0</v>
      </c>
      <c r="M2153">
        <v>280</v>
      </c>
    </row>
    <row r="2154" spans="1:13" ht="51" x14ac:dyDescent="0.2">
      <c r="A2154">
        <v>2152</v>
      </c>
      <c r="B2154" s="1" t="s">
        <v>12048</v>
      </c>
      <c r="C2154" s="1" t="s">
        <v>12049</v>
      </c>
      <c r="D2154" s="2">
        <v>0.98363960145537999</v>
      </c>
      <c r="E2154" t="s">
        <v>12050</v>
      </c>
      <c r="F2154" t="s">
        <v>12051</v>
      </c>
      <c r="G2154" t="s">
        <v>12052</v>
      </c>
      <c r="H2154" t="s">
        <v>12053</v>
      </c>
      <c r="I2154">
        <v>121326</v>
      </c>
      <c r="J2154">
        <v>2820</v>
      </c>
      <c r="K2154">
        <v>1749</v>
      </c>
      <c r="L2154">
        <v>0</v>
      </c>
      <c r="M2154">
        <v>1216</v>
      </c>
    </row>
    <row r="2155" spans="1:13" ht="51" x14ac:dyDescent="0.2">
      <c r="A2155">
        <v>2153</v>
      </c>
      <c r="B2155" s="1" t="s">
        <v>12054</v>
      </c>
      <c r="C2155" s="1" t="s">
        <v>12055</v>
      </c>
      <c r="D2155" s="2">
        <v>0.97866560059417496</v>
      </c>
      <c r="E2155" t="s">
        <v>12056</v>
      </c>
      <c r="F2155" t="s">
        <v>12057</v>
      </c>
      <c r="G2155" t="s">
        <v>12058</v>
      </c>
      <c r="H2155" t="s">
        <v>12059</v>
      </c>
      <c r="I2155">
        <v>213385</v>
      </c>
      <c r="J2155">
        <v>3034</v>
      </c>
      <c r="K2155">
        <v>388</v>
      </c>
      <c r="L2155">
        <v>0</v>
      </c>
      <c r="M2155">
        <v>458</v>
      </c>
    </row>
    <row r="2156" spans="1:13" ht="51" x14ac:dyDescent="0.2">
      <c r="A2156">
        <v>2154</v>
      </c>
      <c r="B2156" s="1" t="s">
        <v>12060</v>
      </c>
      <c r="C2156" s="1" t="s">
        <v>12061</v>
      </c>
      <c r="D2156" s="2">
        <v>0.99159663865546199</v>
      </c>
      <c r="E2156" t="s">
        <v>12062</v>
      </c>
      <c r="F2156" t="s">
        <v>12063</v>
      </c>
      <c r="G2156" t="s">
        <v>12064</v>
      </c>
      <c r="H2156" t="s">
        <v>12065</v>
      </c>
      <c r="I2156">
        <v>833262</v>
      </c>
      <c r="J2156">
        <v>16796</v>
      </c>
      <c r="K2156">
        <v>3442</v>
      </c>
      <c r="L2156">
        <v>0</v>
      </c>
      <c r="M2156">
        <v>1623</v>
      </c>
    </row>
    <row r="2157" spans="1:13" ht="51" x14ac:dyDescent="0.2">
      <c r="A2157">
        <v>2155</v>
      </c>
      <c r="B2157" s="1" t="s">
        <v>12066</v>
      </c>
      <c r="C2157" s="1" t="s">
        <v>12067</v>
      </c>
      <c r="D2157" s="2">
        <v>0.99688957255845301</v>
      </c>
      <c r="E2157" t="s">
        <v>12068</v>
      </c>
      <c r="F2157" t="s">
        <v>12069</v>
      </c>
      <c r="G2157" t="s">
        <v>12070</v>
      </c>
      <c r="H2157" t="s">
        <v>12071</v>
      </c>
      <c r="I2157">
        <v>336</v>
      </c>
      <c r="J2157">
        <v>0</v>
      </c>
      <c r="K2157">
        <v>0</v>
      </c>
      <c r="L2157">
        <v>0</v>
      </c>
      <c r="M2157">
        <v>0</v>
      </c>
    </row>
    <row r="2158" spans="1:13" ht="51" x14ac:dyDescent="0.2">
      <c r="A2158">
        <v>2156</v>
      </c>
      <c r="B2158" s="1" t="s">
        <v>12072</v>
      </c>
      <c r="C2158" s="1" t="s">
        <v>12073</v>
      </c>
      <c r="D2158" s="2">
        <v>0.99509803921568596</v>
      </c>
      <c r="E2158" t="s">
        <v>12074</v>
      </c>
      <c r="F2158" t="s">
        <v>12075</v>
      </c>
      <c r="G2158" t="s">
        <v>12076</v>
      </c>
      <c r="H2158" t="s">
        <v>12077</v>
      </c>
      <c r="I2158">
        <v>113940</v>
      </c>
      <c r="J2158">
        <v>1422</v>
      </c>
      <c r="K2158">
        <v>48</v>
      </c>
      <c r="L2158">
        <v>0</v>
      </c>
      <c r="M2158">
        <v>114</v>
      </c>
    </row>
    <row r="2159" spans="1:13" ht="51" x14ac:dyDescent="0.2">
      <c r="A2159">
        <v>2157</v>
      </c>
      <c r="B2159" s="1" t="s">
        <v>12078</v>
      </c>
      <c r="C2159" s="1" t="s">
        <v>12079</v>
      </c>
      <c r="D2159" s="2">
        <v>0.97025733029311401</v>
      </c>
      <c r="E2159" t="s">
        <v>12080</v>
      </c>
      <c r="F2159" t="s">
        <v>12081</v>
      </c>
      <c r="G2159" t="s">
        <v>12082</v>
      </c>
      <c r="H2159" t="s">
        <v>12083</v>
      </c>
      <c r="I2159">
        <v>116993</v>
      </c>
      <c r="J2159">
        <v>2931</v>
      </c>
      <c r="K2159">
        <v>50</v>
      </c>
      <c r="L2159">
        <v>0</v>
      </c>
      <c r="M2159">
        <v>121</v>
      </c>
    </row>
    <row r="2160" spans="1:13" ht="68" x14ac:dyDescent="0.2">
      <c r="A2160">
        <v>2158</v>
      </c>
      <c r="B2160" s="1" t="s">
        <v>12084</v>
      </c>
      <c r="C2160" s="1" t="s">
        <v>12085</v>
      </c>
      <c r="D2160" s="2">
        <v>0.94651409337516301</v>
      </c>
      <c r="E2160" t="s">
        <v>12086</v>
      </c>
      <c r="F2160" t="s">
        <v>12087</v>
      </c>
      <c r="G2160" t="s">
        <v>12088</v>
      </c>
      <c r="H2160" t="s">
        <v>12089</v>
      </c>
      <c r="I2160">
        <v>2169960</v>
      </c>
      <c r="J2160">
        <v>86256</v>
      </c>
      <c r="K2160">
        <v>1420</v>
      </c>
      <c r="L2160">
        <v>0</v>
      </c>
      <c r="M2160">
        <v>6625</v>
      </c>
    </row>
    <row r="2161" spans="1:13" ht="34" x14ac:dyDescent="0.2">
      <c r="A2161">
        <v>2159</v>
      </c>
      <c r="B2161" s="1" t="s">
        <v>12090</v>
      </c>
      <c r="C2161" s="1" t="s">
        <v>12091</v>
      </c>
      <c r="D2161" s="2">
        <v>0.98148148148148096</v>
      </c>
      <c r="E2161" t="s">
        <v>12092</v>
      </c>
      <c r="F2161" t="s">
        <v>12093</v>
      </c>
      <c r="G2161" t="s">
        <v>12094</v>
      </c>
      <c r="H2161" t="s">
        <v>12095</v>
      </c>
      <c r="I2161">
        <v>119156</v>
      </c>
      <c r="J2161">
        <v>3474</v>
      </c>
      <c r="K2161">
        <v>189</v>
      </c>
      <c r="L2161">
        <v>0</v>
      </c>
      <c r="M2161">
        <v>333</v>
      </c>
    </row>
    <row r="2162" spans="1:13" ht="34" x14ac:dyDescent="0.2">
      <c r="A2162">
        <v>2160</v>
      </c>
      <c r="B2162" s="1" t="s">
        <v>12096</v>
      </c>
      <c r="C2162" s="1" t="s">
        <v>12097</v>
      </c>
      <c r="D2162" s="2">
        <v>0.98750000000000004</v>
      </c>
      <c r="E2162" t="s">
        <v>12098</v>
      </c>
      <c r="F2162" t="s">
        <v>12099</v>
      </c>
      <c r="G2162" t="s">
        <v>12100</v>
      </c>
      <c r="H2162" t="s">
        <v>12101</v>
      </c>
      <c r="I2162">
        <v>313300</v>
      </c>
      <c r="J2162">
        <v>5754</v>
      </c>
      <c r="K2162">
        <v>227</v>
      </c>
      <c r="L2162">
        <v>0</v>
      </c>
      <c r="M2162">
        <v>322</v>
      </c>
    </row>
    <row r="2163" spans="1:13" ht="34" x14ac:dyDescent="0.2">
      <c r="A2163">
        <v>2161</v>
      </c>
      <c r="B2163" s="1" t="s">
        <v>12102</v>
      </c>
      <c r="C2163" s="1" t="s">
        <v>12103</v>
      </c>
      <c r="D2163" s="2">
        <v>0.99319727891156395</v>
      </c>
      <c r="E2163" t="s">
        <v>12104</v>
      </c>
      <c r="F2163" t="s">
        <v>12105</v>
      </c>
      <c r="G2163" t="s">
        <v>12106</v>
      </c>
      <c r="H2163" t="s">
        <v>12107</v>
      </c>
      <c r="I2163">
        <v>24249384</v>
      </c>
      <c r="J2163">
        <v>839813</v>
      </c>
      <c r="K2163">
        <v>8558</v>
      </c>
      <c r="L2163">
        <v>0</v>
      </c>
      <c r="M2163">
        <v>38602</v>
      </c>
    </row>
    <row r="2164" spans="1:13" ht="51" x14ac:dyDescent="0.2">
      <c r="A2164">
        <v>2162</v>
      </c>
      <c r="B2164" s="1" t="s">
        <v>12108</v>
      </c>
      <c r="C2164" s="1" t="s">
        <v>12109</v>
      </c>
      <c r="D2164" s="2">
        <v>0.99615384615384595</v>
      </c>
      <c r="E2164" t="s">
        <v>12110</v>
      </c>
      <c r="F2164" t="s">
        <v>12111</v>
      </c>
      <c r="G2164" t="s">
        <v>12112</v>
      </c>
      <c r="H2164" t="s">
        <v>12113</v>
      </c>
      <c r="I2164">
        <v>107221</v>
      </c>
      <c r="J2164">
        <v>2206</v>
      </c>
      <c r="K2164">
        <v>2045</v>
      </c>
      <c r="L2164">
        <v>0</v>
      </c>
      <c r="M2164">
        <v>1425</v>
      </c>
    </row>
    <row r="2165" spans="1:13" ht="51" x14ac:dyDescent="0.2">
      <c r="A2165">
        <v>2163</v>
      </c>
      <c r="B2165" s="1" t="s">
        <v>12114</v>
      </c>
      <c r="C2165" s="1" t="s">
        <v>12115</v>
      </c>
      <c r="D2165" s="2">
        <v>0.92964210842709005</v>
      </c>
      <c r="E2165" t="s">
        <v>12116</v>
      </c>
      <c r="F2165" t="s">
        <v>12117</v>
      </c>
      <c r="G2165" t="s">
        <v>12118</v>
      </c>
      <c r="H2165" t="s">
        <v>12119</v>
      </c>
      <c r="I2165">
        <v>116041</v>
      </c>
      <c r="J2165">
        <v>2140</v>
      </c>
      <c r="K2165">
        <v>419</v>
      </c>
      <c r="L2165">
        <v>0</v>
      </c>
      <c r="M2165">
        <v>842</v>
      </c>
    </row>
    <row r="2166" spans="1:13" ht="68" x14ac:dyDescent="0.2">
      <c r="A2166">
        <v>2164</v>
      </c>
      <c r="B2166" s="1" t="s">
        <v>12120</v>
      </c>
      <c r="C2166" s="1" t="s">
        <v>12121</v>
      </c>
      <c r="D2166" s="2">
        <v>0.99650349650349601</v>
      </c>
      <c r="E2166" t="s">
        <v>12122</v>
      </c>
      <c r="F2166" t="s">
        <v>12123</v>
      </c>
      <c r="G2166" t="s">
        <v>12124</v>
      </c>
      <c r="H2166" t="s">
        <v>12125</v>
      </c>
      <c r="I2166">
        <v>355980</v>
      </c>
      <c r="J2166">
        <v>5134</v>
      </c>
      <c r="K2166">
        <v>544</v>
      </c>
      <c r="L2166">
        <v>0</v>
      </c>
      <c r="M2166">
        <v>541</v>
      </c>
    </row>
    <row r="2167" spans="1:13" ht="51" x14ac:dyDescent="0.2">
      <c r="A2167">
        <v>2165</v>
      </c>
      <c r="B2167" s="1" t="s">
        <v>12126</v>
      </c>
      <c r="C2167" s="1" t="s">
        <v>12127</v>
      </c>
      <c r="D2167" s="2">
        <v>0.97974592342858902</v>
      </c>
      <c r="E2167" t="s">
        <v>12128</v>
      </c>
      <c r="F2167" t="s">
        <v>12129</v>
      </c>
      <c r="G2167" t="s">
        <v>12130</v>
      </c>
      <c r="H2167" t="s">
        <v>12131</v>
      </c>
      <c r="I2167">
        <v>318162</v>
      </c>
      <c r="J2167">
        <v>10785</v>
      </c>
      <c r="K2167">
        <v>176</v>
      </c>
      <c r="L2167">
        <v>0</v>
      </c>
      <c r="M2167">
        <v>659</v>
      </c>
    </row>
    <row r="2168" spans="1:13" ht="51" x14ac:dyDescent="0.2">
      <c r="A2168">
        <v>2166</v>
      </c>
      <c r="B2168" s="1" t="s">
        <v>12132</v>
      </c>
      <c r="C2168" s="1" t="s">
        <v>12133</v>
      </c>
      <c r="D2168" s="2">
        <v>0.99534883720930201</v>
      </c>
      <c r="E2168" t="s">
        <v>12134</v>
      </c>
      <c r="F2168" t="s">
        <v>12135</v>
      </c>
      <c r="G2168" t="s">
        <v>12136</v>
      </c>
      <c r="H2168" t="s">
        <v>12137</v>
      </c>
      <c r="I2168">
        <v>132935</v>
      </c>
      <c r="J2168">
        <v>1850</v>
      </c>
      <c r="K2168">
        <v>126</v>
      </c>
      <c r="L2168">
        <v>0</v>
      </c>
      <c r="M2168">
        <v>149</v>
      </c>
    </row>
    <row r="2169" spans="1:13" ht="51" x14ac:dyDescent="0.2">
      <c r="A2169">
        <v>2167</v>
      </c>
      <c r="B2169" s="1" t="s">
        <v>12138</v>
      </c>
      <c r="C2169" s="1" t="s">
        <v>12139</v>
      </c>
      <c r="D2169" s="2">
        <v>0.99462365591397806</v>
      </c>
      <c r="E2169" t="s">
        <v>12140</v>
      </c>
      <c r="F2169" t="s">
        <v>12141</v>
      </c>
      <c r="G2169" t="s">
        <v>12142</v>
      </c>
      <c r="H2169" t="s">
        <v>12143</v>
      </c>
      <c r="I2169">
        <v>706214</v>
      </c>
      <c r="J2169">
        <v>13970</v>
      </c>
      <c r="K2169">
        <v>1148</v>
      </c>
      <c r="L2169">
        <v>0</v>
      </c>
      <c r="M2169">
        <v>1954</v>
      </c>
    </row>
    <row r="2170" spans="1:13" ht="51" x14ac:dyDescent="0.2">
      <c r="A2170">
        <v>2168</v>
      </c>
      <c r="B2170" s="1" t="s">
        <v>12144</v>
      </c>
      <c r="C2170" s="1" t="s">
        <v>12145</v>
      </c>
      <c r="D2170" s="2">
        <v>0.994285714285714</v>
      </c>
      <c r="E2170" t="s">
        <v>12146</v>
      </c>
      <c r="F2170" t="s">
        <v>12147</v>
      </c>
      <c r="G2170" t="s">
        <v>12148</v>
      </c>
      <c r="H2170" t="s">
        <v>12149</v>
      </c>
      <c r="I2170">
        <v>66359</v>
      </c>
      <c r="J2170">
        <v>1795</v>
      </c>
      <c r="K2170">
        <v>321</v>
      </c>
      <c r="L2170">
        <v>0</v>
      </c>
      <c r="M2170">
        <v>202</v>
      </c>
    </row>
    <row r="2171" spans="1:13" ht="51" x14ac:dyDescent="0.2">
      <c r="A2171">
        <v>2169</v>
      </c>
      <c r="B2171" s="1" t="s">
        <v>12150</v>
      </c>
      <c r="C2171" s="1" t="s">
        <v>12151</v>
      </c>
      <c r="D2171" s="2">
        <v>0.82722125648515099</v>
      </c>
      <c r="E2171" t="s">
        <v>12152</v>
      </c>
      <c r="F2171" t="s">
        <v>12153</v>
      </c>
      <c r="G2171" t="s">
        <v>12154</v>
      </c>
      <c r="H2171" t="s">
        <v>12155</v>
      </c>
      <c r="I2171">
        <v>1628727</v>
      </c>
      <c r="J2171">
        <v>18814</v>
      </c>
      <c r="K2171">
        <v>4142</v>
      </c>
      <c r="L2171">
        <v>0</v>
      </c>
      <c r="M2171">
        <v>2311</v>
      </c>
    </row>
    <row r="2172" spans="1:13" ht="51" x14ac:dyDescent="0.2">
      <c r="A2172">
        <v>2170</v>
      </c>
      <c r="B2172" s="1" t="s">
        <v>12156</v>
      </c>
      <c r="C2172" s="1" t="s">
        <v>12157</v>
      </c>
      <c r="D2172" s="2">
        <v>0.99099099099099097</v>
      </c>
      <c r="E2172" t="s">
        <v>12158</v>
      </c>
      <c r="F2172" t="s">
        <v>12159</v>
      </c>
      <c r="G2172" t="s">
        <v>12160</v>
      </c>
      <c r="H2172" t="s">
        <v>12161</v>
      </c>
      <c r="I2172">
        <v>272811</v>
      </c>
      <c r="J2172">
        <v>7723</v>
      </c>
      <c r="K2172">
        <v>356</v>
      </c>
      <c r="L2172">
        <v>0</v>
      </c>
      <c r="M2172">
        <v>560</v>
      </c>
    </row>
    <row r="2173" spans="1:13" ht="51" x14ac:dyDescent="0.2">
      <c r="A2173">
        <v>2171</v>
      </c>
      <c r="B2173" s="1" t="s">
        <v>12162</v>
      </c>
      <c r="C2173" s="1" t="s">
        <v>12163</v>
      </c>
      <c r="D2173" s="2">
        <v>0.96624049265965395</v>
      </c>
      <c r="E2173" t="s">
        <v>12164</v>
      </c>
      <c r="F2173" t="s">
        <v>12165</v>
      </c>
      <c r="G2173" t="s">
        <v>12166</v>
      </c>
      <c r="H2173" t="s">
        <v>12167</v>
      </c>
      <c r="I2173">
        <v>87474</v>
      </c>
      <c r="J2173">
        <v>2087</v>
      </c>
      <c r="K2173">
        <v>1168</v>
      </c>
      <c r="L2173">
        <v>0</v>
      </c>
      <c r="M2173">
        <v>1416</v>
      </c>
    </row>
    <row r="2174" spans="1:13" ht="34" x14ac:dyDescent="0.2">
      <c r="A2174">
        <v>2172</v>
      </c>
      <c r="B2174" s="1" t="s">
        <v>12168</v>
      </c>
      <c r="C2174" s="1" t="s">
        <v>12169</v>
      </c>
      <c r="D2174" s="2">
        <v>0.99193548387096697</v>
      </c>
      <c r="E2174" t="s">
        <v>12170</v>
      </c>
      <c r="F2174" t="s">
        <v>12171</v>
      </c>
      <c r="G2174" t="s">
        <v>12172</v>
      </c>
      <c r="H2174" t="s">
        <v>12173</v>
      </c>
      <c r="I2174">
        <v>171842</v>
      </c>
      <c r="J2174">
        <v>4133</v>
      </c>
      <c r="K2174">
        <v>234</v>
      </c>
      <c r="L2174">
        <v>0</v>
      </c>
      <c r="M2174">
        <v>562</v>
      </c>
    </row>
    <row r="2175" spans="1:13" ht="51" x14ac:dyDescent="0.2">
      <c r="A2175">
        <v>2173</v>
      </c>
      <c r="B2175" s="1" t="s">
        <v>12174</v>
      </c>
      <c r="C2175" s="1" t="s">
        <v>12175</v>
      </c>
      <c r="D2175" s="2">
        <v>0.99514563106796095</v>
      </c>
      <c r="E2175" t="s">
        <v>12176</v>
      </c>
      <c r="F2175" t="s">
        <v>12177</v>
      </c>
      <c r="G2175" t="s">
        <v>12178</v>
      </c>
      <c r="H2175" t="s">
        <v>12179</v>
      </c>
      <c r="I2175">
        <v>182774</v>
      </c>
      <c r="J2175">
        <v>2290</v>
      </c>
      <c r="K2175">
        <v>89</v>
      </c>
      <c r="L2175">
        <v>0</v>
      </c>
      <c r="M2175">
        <v>115</v>
      </c>
    </row>
    <row r="2176" spans="1:13" ht="51" x14ac:dyDescent="0.2">
      <c r="A2176">
        <v>2174</v>
      </c>
      <c r="B2176" s="1" t="s">
        <v>12180</v>
      </c>
      <c r="C2176" s="1" t="s">
        <v>12181</v>
      </c>
      <c r="D2176" s="2">
        <v>0.99337748344370802</v>
      </c>
      <c r="E2176" t="s">
        <v>12182</v>
      </c>
      <c r="F2176" t="s">
        <v>12183</v>
      </c>
      <c r="G2176" t="s">
        <v>12184</v>
      </c>
      <c r="H2176" t="s">
        <v>12185</v>
      </c>
      <c r="I2176">
        <v>5651023</v>
      </c>
      <c r="J2176">
        <v>131272</v>
      </c>
      <c r="K2176">
        <v>2585</v>
      </c>
      <c r="L2176">
        <v>0</v>
      </c>
      <c r="M2176">
        <v>3764</v>
      </c>
    </row>
    <row r="2177" spans="1:13" ht="51" x14ac:dyDescent="0.2">
      <c r="A2177">
        <v>2175</v>
      </c>
      <c r="B2177" s="1" t="s">
        <v>12186</v>
      </c>
      <c r="C2177" s="1" t="s">
        <v>12187</v>
      </c>
      <c r="D2177" s="2">
        <v>0.99638989169674996</v>
      </c>
      <c r="E2177" t="s">
        <v>12188</v>
      </c>
      <c r="F2177" t="s">
        <v>12189</v>
      </c>
      <c r="G2177" t="s">
        <v>12190</v>
      </c>
      <c r="H2177" t="s">
        <v>12191</v>
      </c>
      <c r="I2177">
        <v>68739</v>
      </c>
      <c r="J2177">
        <v>846</v>
      </c>
      <c r="K2177">
        <v>272</v>
      </c>
      <c r="L2177">
        <v>0</v>
      </c>
      <c r="M2177">
        <v>160</v>
      </c>
    </row>
    <row r="2178" spans="1:13" ht="51" x14ac:dyDescent="0.2">
      <c r="A2178">
        <v>2176</v>
      </c>
      <c r="B2178" s="1" t="s">
        <v>12192</v>
      </c>
      <c r="C2178" s="1" t="s">
        <v>12193</v>
      </c>
      <c r="D2178" s="2">
        <v>0.99484536082474195</v>
      </c>
      <c r="E2178" t="s">
        <v>12194</v>
      </c>
      <c r="F2178" t="s">
        <v>12195</v>
      </c>
      <c r="G2178" t="s">
        <v>12196</v>
      </c>
      <c r="H2178" t="s">
        <v>12197</v>
      </c>
      <c r="I2178">
        <v>181427</v>
      </c>
      <c r="J2178">
        <v>4115</v>
      </c>
      <c r="K2178">
        <v>256</v>
      </c>
      <c r="L2178">
        <v>0</v>
      </c>
      <c r="M2178">
        <v>495</v>
      </c>
    </row>
    <row r="2179" spans="1:13" ht="51" x14ac:dyDescent="0.2">
      <c r="A2179">
        <v>2177</v>
      </c>
      <c r="B2179" s="1" t="s">
        <v>12198</v>
      </c>
      <c r="C2179" s="1" t="s">
        <v>12199</v>
      </c>
      <c r="D2179" s="2">
        <v>0.99655172413793003</v>
      </c>
      <c r="E2179" t="s">
        <v>12200</v>
      </c>
      <c r="F2179" t="s">
        <v>12201</v>
      </c>
      <c r="G2179" t="s">
        <v>12202</v>
      </c>
      <c r="H2179" t="s">
        <v>12203</v>
      </c>
      <c r="I2179">
        <v>634474</v>
      </c>
      <c r="J2179">
        <v>15088</v>
      </c>
      <c r="K2179">
        <v>241</v>
      </c>
      <c r="L2179">
        <v>0</v>
      </c>
      <c r="M2179">
        <v>434</v>
      </c>
    </row>
    <row r="2180" spans="1:13" ht="51" x14ac:dyDescent="0.2">
      <c r="A2180">
        <v>2178</v>
      </c>
      <c r="B2180" s="1" t="s">
        <v>12204</v>
      </c>
      <c r="C2180" s="1" t="s">
        <v>12205</v>
      </c>
      <c r="D2180" s="2">
        <v>0.99456521739130399</v>
      </c>
      <c r="E2180" t="s">
        <v>12206</v>
      </c>
      <c r="F2180" t="s">
        <v>12207</v>
      </c>
      <c r="G2180" t="s">
        <v>12208</v>
      </c>
      <c r="H2180" t="s">
        <v>12209</v>
      </c>
      <c r="I2180">
        <v>5096881</v>
      </c>
      <c r="J2180">
        <v>58601</v>
      </c>
      <c r="K2180">
        <v>5805</v>
      </c>
      <c r="L2180">
        <v>0</v>
      </c>
      <c r="M2180">
        <v>11895</v>
      </c>
    </row>
    <row r="2181" spans="1:13" ht="68" x14ac:dyDescent="0.2">
      <c r="A2181">
        <v>2179</v>
      </c>
      <c r="B2181" s="1" t="s">
        <v>12210</v>
      </c>
      <c r="C2181" s="1" t="s">
        <v>12211</v>
      </c>
      <c r="D2181" s="2">
        <v>0.98568840844982997</v>
      </c>
      <c r="E2181" t="s">
        <v>12212</v>
      </c>
      <c r="F2181" t="s">
        <v>12213</v>
      </c>
      <c r="G2181" t="s">
        <v>12214</v>
      </c>
      <c r="H2181" t="s">
        <v>12215</v>
      </c>
      <c r="I2181">
        <v>131933</v>
      </c>
      <c r="J2181">
        <v>2633</v>
      </c>
      <c r="K2181">
        <v>286</v>
      </c>
      <c r="L2181">
        <v>0</v>
      </c>
      <c r="M2181">
        <v>453</v>
      </c>
    </row>
    <row r="2182" spans="1:13" ht="34" x14ac:dyDescent="0.2">
      <c r="A2182">
        <v>2180</v>
      </c>
      <c r="B2182" s="1" t="s">
        <v>12216</v>
      </c>
      <c r="C2182" s="1" t="s">
        <v>12217</v>
      </c>
      <c r="D2182" s="2">
        <v>0.98648648648648596</v>
      </c>
      <c r="E2182" t="s">
        <v>12218</v>
      </c>
      <c r="F2182" t="s">
        <v>12219</v>
      </c>
      <c r="G2182" t="s">
        <v>12220</v>
      </c>
      <c r="H2182" t="s">
        <v>12221</v>
      </c>
      <c r="I2182">
        <v>2624771</v>
      </c>
      <c r="J2182">
        <v>52337</v>
      </c>
      <c r="K2182">
        <v>636</v>
      </c>
      <c r="L2182">
        <v>0</v>
      </c>
      <c r="M2182">
        <v>2872</v>
      </c>
    </row>
    <row r="2183" spans="1:13" ht="51" x14ac:dyDescent="0.2">
      <c r="A2183">
        <v>2181</v>
      </c>
      <c r="B2183" s="1" t="s">
        <v>12222</v>
      </c>
      <c r="C2183" s="1" t="s">
        <v>12223</v>
      </c>
      <c r="D2183" s="2">
        <v>0.99248120300751796</v>
      </c>
      <c r="E2183" t="s">
        <v>12224</v>
      </c>
      <c r="F2183" t="s">
        <v>12225</v>
      </c>
      <c r="G2183" t="s">
        <v>12226</v>
      </c>
      <c r="H2183" t="s">
        <v>12227</v>
      </c>
      <c r="I2183">
        <v>208057</v>
      </c>
      <c r="J2183">
        <v>4392</v>
      </c>
      <c r="K2183">
        <v>410</v>
      </c>
      <c r="L2183">
        <v>0</v>
      </c>
      <c r="M2183">
        <v>559</v>
      </c>
    </row>
    <row r="2184" spans="1:13" ht="68" x14ac:dyDescent="0.2">
      <c r="A2184">
        <v>2182</v>
      </c>
      <c r="B2184" s="1" t="s">
        <v>12228</v>
      </c>
      <c r="C2184" s="1" t="s">
        <v>12229</v>
      </c>
      <c r="D2184" s="2">
        <v>0.94701540599828704</v>
      </c>
      <c r="E2184" t="s">
        <v>12230</v>
      </c>
      <c r="F2184" t="s">
        <v>12231</v>
      </c>
      <c r="G2184" t="s">
        <v>12232</v>
      </c>
      <c r="H2184" t="s">
        <v>12233</v>
      </c>
      <c r="I2184">
        <v>3979036</v>
      </c>
      <c r="J2184">
        <v>68113</v>
      </c>
      <c r="K2184">
        <v>4352</v>
      </c>
      <c r="L2184">
        <v>0</v>
      </c>
      <c r="M2184">
        <v>15569</v>
      </c>
    </row>
    <row r="2185" spans="1:13" ht="51" x14ac:dyDescent="0.2">
      <c r="A2185">
        <v>2183</v>
      </c>
      <c r="B2185" s="1" t="s">
        <v>12234</v>
      </c>
      <c r="C2185" s="1" t="s">
        <v>12235</v>
      </c>
      <c r="D2185" s="2">
        <v>0.994285714285714</v>
      </c>
      <c r="E2185" t="s">
        <v>12236</v>
      </c>
      <c r="F2185" t="s">
        <v>12237</v>
      </c>
      <c r="G2185" t="s">
        <v>12238</v>
      </c>
      <c r="H2185" t="s">
        <v>12239</v>
      </c>
      <c r="I2185">
        <v>129928</v>
      </c>
      <c r="J2185">
        <v>2297</v>
      </c>
      <c r="K2185">
        <v>92</v>
      </c>
      <c r="L2185">
        <v>0</v>
      </c>
      <c r="M2185">
        <v>319</v>
      </c>
    </row>
    <row r="2186" spans="1:13" ht="51" x14ac:dyDescent="0.2">
      <c r="A2186">
        <v>2184</v>
      </c>
      <c r="B2186" s="1" t="s">
        <v>12240</v>
      </c>
      <c r="C2186" s="1" t="s">
        <v>12241</v>
      </c>
      <c r="D2186" s="2">
        <v>0.99561403508771895</v>
      </c>
      <c r="E2186" t="s">
        <v>12242</v>
      </c>
      <c r="F2186" t="s">
        <v>12243</v>
      </c>
      <c r="G2186" t="s">
        <v>12244</v>
      </c>
      <c r="H2186" t="s">
        <v>12245</v>
      </c>
      <c r="I2186">
        <v>253868</v>
      </c>
      <c r="J2186">
        <v>4107</v>
      </c>
      <c r="K2186">
        <v>122</v>
      </c>
      <c r="L2186">
        <v>0</v>
      </c>
      <c r="M2186">
        <v>184</v>
      </c>
    </row>
    <row r="2187" spans="1:13" ht="51" x14ac:dyDescent="0.2">
      <c r="A2187">
        <v>2185</v>
      </c>
      <c r="B2187" s="1" t="s">
        <v>12246</v>
      </c>
      <c r="C2187" s="1" t="s">
        <v>12247</v>
      </c>
      <c r="D2187" s="2">
        <v>0.977076040977368</v>
      </c>
      <c r="E2187" t="s">
        <v>12248</v>
      </c>
      <c r="F2187" t="s">
        <v>12249</v>
      </c>
      <c r="G2187" t="s">
        <v>12250</v>
      </c>
      <c r="H2187" t="s">
        <v>12251</v>
      </c>
      <c r="I2187">
        <v>60137</v>
      </c>
      <c r="J2187">
        <v>1113</v>
      </c>
      <c r="K2187">
        <v>48</v>
      </c>
      <c r="L2187">
        <v>0</v>
      </c>
      <c r="M2187">
        <v>123</v>
      </c>
    </row>
    <row r="2188" spans="1:13" ht="51" x14ac:dyDescent="0.2">
      <c r="A2188">
        <v>2186</v>
      </c>
      <c r="B2188" s="1" t="s">
        <v>12252</v>
      </c>
      <c r="C2188" s="1" t="s">
        <v>12253</v>
      </c>
      <c r="D2188" s="2">
        <v>0.99630996309963005</v>
      </c>
      <c r="E2188" t="s">
        <v>12254</v>
      </c>
      <c r="F2188" t="s">
        <v>12255</v>
      </c>
      <c r="G2188" t="s">
        <v>12256</v>
      </c>
      <c r="H2188" t="s">
        <v>12257</v>
      </c>
      <c r="I2188">
        <v>137592</v>
      </c>
      <c r="J2188">
        <v>1746</v>
      </c>
      <c r="K2188">
        <v>437</v>
      </c>
      <c r="L2188">
        <v>0</v>
      </c>
      <c r="M2188">
        <v>441</v>
      </c>
    </row>
    <row r="2189" spans="1:13" ht="51" x14ac:dyDescent="0.2">
      <c r="A2189">
        <v>2187</v>
      </c>
      <c r="B2189" s="1" t="s">
        <v>12258</v>
      </c>
      <c r="C2189" s="1" t="s">
        <v>12259</v>
      </c>
      <c r="D2189" s="2">
        <v>0.96886827727289004</v>
      </c>
      <c r="E2189" t="s">
        <v>12260</v>
      </c>
      <c r="F2189" t="e">
        <f>-FOCpMAww28</f>
        <v>#NAME?</v>
      </c>
      <c r="G2189" t="s">
        <v>12261</v>
      </c>
      <c r="H2189" t="s">
        <v>12262</v>
      </c>
      <c r="I2189">
        <v>1430699</v>
      </c>
      <c r="J2189">
        <v>23913</v>
      </c>
      <c r="K2189">
        <v>630</v>
      </c>
      <c r="L2189">
        <v>0</v>
      </c>
      <c r="M2189">
        <v>432</v>
      </c>
    </row>
    <row r="2190" spans="1:13" ht="51" x14ac:dyDescent="0.2">
      <c r="A2190">
        <v>2188</v>
      </c>
      <c r="B2190" s="1" t="s">
        <v>12263</v>
      </c>
      <c r="C2190" s="1" t="s">
        <v>12264</v>
      </c>
      <c r="D2190" s="2">
        <v>0.99519230769230704</v>
      </c>
      <c r="E2190" t="s">
        <v>12265</v>
      </c>
      <c r="F2190" t="s">
        <v>12266</v>
      </c>
      <c r="G2190" t="s">
        <v>12267</v>
      </c>
      <c r="H2190" t="s">
        <v>12268</v>
      </c>
      <c r="I2190">
        <v>174098</v>
      </c>
      <c r="J2190">
        <v>1991</v>
      </c>
      <c r="K2190">
        <v>144</v>
      </c>
      <c r="L2190">
        <v>0</v>
      </c>
      <c r="M2190">
        <v>102</v>
      </c>
    </row>
    <row r="2191" spans="1:13" ht="51" x14ac:dyDescent="0.2">
      <c r="A2191">
        <v>2189</v>
      </c>
      <c r="B2191" s="1" t="s">
        <v>12269</v>
      </c>
      <c r="C2191" s="1" t="s">
        <v>12270</v>
      </c>
      <c r="D2191" s="2">
        <v>0.99186991869918695</v>
      </c>
      <c r="E2191" t="s">
        <v>12271</v>
      </c>
      <c r="F2191" t="s">
        <v>12272</v>
      </c>
      <c r="G2191" t="s">
        <v>12273</v>
      </c>
      <c r="H2191" t="s">
        <v>12274</v>
      </c>
      <c r="I2191">
        <v>138274</v>
      </c>
      <c r="J2191">
        <v>3434</v>
      </c>
      <c r="K2191">
        <v>106</v>
      </c>
      <c r="L2191">
        <v>0</v>
      </c>
      <c r="M2191">
        <v>233</v>
      </c>
    </row>
    <row r="2192" spans="1:13" ht="51" x14ac:dyDescent="0.2">
      <c r="A2192">
        <v>2190</v>
      </c>
      <c r="B2192" s="1" t="s">
        <v>12275</v>
      </c>
      <c r="C2192" s="1" t="s">
        <v>12276</v>
      </c>
      <c r="D2192" s="2">
        <v>0.95617297344291596</v>
      </c>
      <c r="E2192" t="s">
        <v>12277</v>
      </c>
      <c r="F2192" t="s">
        <v>12278</v>
      </c>
      <c r="G2192" t="s">
        <v>12279</v>
      </c>
      <c r="H2192" t="s">
        <v>12280</v>
      </c>
      <c r="I2192">
        <v>412338</v>
      </c>
      <c r="J2192">
        <v>9289</v>
      </c>
      <c r="K2192">
        <v>317</v>
      </c>
      <c r="L2192">
        <v>0</v>
      </c>
      <c r="M2192">
        <v>272</v>
      </c>
    </row>
    <row r="2193" spans="1:13" ht="51" x14ac:dyDescent="0.2">
      <c r="A2193">
        <v>2191</v>
      </c>
      <c r="B2193" s="1" t="s">
        <v>12281</v>
      </c>
      <c r="C2193" s="1" t="s">
        <v>12282</v>
      </c>
      <c r="D2193" s="2">
        <v>0.99637681159420199</v>
      </c>
      <c r="E2193" t="s">
        <v>12283</v>
      </c>
      <c r="F2193" t="s">
        <v>12284</v>
      </c>
      <c r="G2193" t="s">
        <v>12285</v>
      </c>
      <c r="H2193" t="s">
        <v>12286</v>
      </c>
      <c r="I2193">
        <v>644624</v>
      </c>
      <c r="J2193">
        <v>16138</v>
      </c>
      <c r="K2193">
        <v>1196</v>
      </c>
      <c r="L2193">
        <v>0</v>
      </c>
      <c r="M2193">
        <v>2399</v>
      </c>
    </row>
    <row r="2194" spans="1:13" ht="51" x14ac:dyDescent="0.2">
      <c r="A2194">
        <v>2192</v>
      </c>
      <c r="B2194" s="1" t="s">
        <v>12287</v>
      </c>
      <c r="C2194" s="1" t="s">
        <v>12288</v>
      </c>
      <c r="D2194" s="2">
        <v>0.933563871396212</v>
      </c>
      <c r="E2194" t="s">
        <v>12289</v>
      </c>
      <c r="F2194" t="s">
        <v>12290</v>
      </c>
      <c r="G2194" t="s">
        <v>12291</v>
      </c>
      <c r="H2194" t="s">
        <v>12292</v>
      </c>
      <c r="I2194">
        <v>131459</v>
      </c>
      <c r="J2194">
        <v>1917</v>
      </c>
      <c r="K2194">
        <v>239</v>
      </c>
      <c r="L2194">
        <v>0</v>
      </c>
      <c r="M2194">
        <v>212</v>
      </c>
    </row>
    <row r="2195" spans="1:13" ht="51" x14ac:dyDescent="0.2">
      <c r="A2195">
        <v>2193</v>
      </c>
      <c r="B2195" s="1" t="s">
        <v>12293</v>
      </c>
      <c r="C2195" s="1" t="s">
        <v>12294</v>
      </c>
      <c r="D2195" s="2">
        <v>0.99248120300751796</v>
      </c>
      <c r="E2195" t="s">
        <v>12295</v>
      </c>
      <c r="F2195" t="s">
        <v>12296</v>
      </c>
      <c r="G2195" t="s">
        <v>12297</v>
      </c>
      <c r="H2195" t="s">
        <v>12298</v>
      </c>
      <c r="I2195">
        <v>111036</v>
      </c>
      <c r="J2195">
        <v>3635</v>
      </c>
      <c r="K2195">
        <v>61</v>
      </c>
      <c r="L2195">
        <v>0</v>
      </c>
      <c r="M2195">
        <v>145</v>
      </c>
    </row>
    <row r="2196" spans="1:13" ht="51" x14ac:dyDescent="0.2">
      <c r="A2196">
        <v>2194</v>
      </c>
      <c r="B2196" s="1" t="s">
        <v>12299</v>
      </c>
      <c r="C2196" s="1" t="s">
        <v>12300</v>
      </c>
      <c r="D2196" s="2">
        <v>0.99502487562189001</v>
      </c>
      <c r="E2196" t="s">
        <v>12301</v>
      </c>
      <c r="F2196" t="s">
        <v>12302</v>
      </c>
      <c r="G2196" t="s">
        <v>12303</v>
      </c>
      <c r="H2196" t="s">
        <v>12304</v>
      </c>
      <c r="I2196">
        <v>80284</v>
      </c>
      <c r="J2196">
        <v>2331</v>
      </c>
      <c r="K2196">
        <v>830</v>
      </c>
      <c r="L2196">
        <v>0</v>
      </c>
      <c r="M2196">
        <v>1084</v>
      </c>
    </row>
    <row r="2197" spans="1:13" ht="68" x14ac:dyDescent="0.2">
      <c r="A2197">
        <v>2195</v>
      </c>
      <c r="B2197" s="1" t="s">
        <v>12305</v>
      </c>
      <c r="C2197" s="1" t="s">
        <v>12306</v>
      </c>
      <c r="D2197" s="2">
        <v>0.997142857142857</v>
      </c>
      <c r="E2197" t="s">
        <v>12307</v>
      </c>
      <c r="F2197" t="s">
        <v>12308</v>
      </c>
      <c r="G2197" t="s">
        <v>12309</v>
      </c>
      <c r="H2197" t="s">
        <v>12310</v>
      </c>
      <c r="I2197">
        <v>60120</v>
      </c>
      <c r="J2197">
        <v>944</v>
      </c>
      <c r="K2197">
        <v>263</v>
      </c>
      <c r="L2197">
        <v>0</v>
      </c>
      <c r="M2197">
        <v>486</v>
      </c>
    </row>
    <row r="2198" spans="1:13" ht="51" x14ac:dyDescent="0.2">
      <c r="A2198">
        <v>2196</v>
      </c>
      <c r="B2198" s="1" t="s">
        <v>12311</v>
      </c>
      <c r="C2198" s="1" t="s">
        <v>12312</v>
      </c>
      <c r="D2198" s="2">
        <v>0.99509803921568596</v>
      </c>
      <c r="E2198" t="s">
        <v>12313</v>
      </c>
      <c r="F2198" t="s">
        <v>12314</v>
      </c>
      <c r="G2198" t="s">
        <v>12315</v>
      </c>
      <c r="H2198" t="s">
        <v>12316</v>
      </c>
      <c r="I2198">
        <v>170809</v>
      </c>
      <c r="J2198">
        <v>4486</v>
      </c>
      <c r="K2198">
        <v>77</v>
      </c>
      <c r="L2198">
        <v>0</v>
      </c>
      <c r="M2198">
        <v>260</v>
      </c>
    </row>
    <row r="2199" spans="1:13" ht="51" x14ac:dyDescent="0.2">
      <c r="A2199">
        <v>2197</v>
      </c>
      <c r="B2199" s="1" t="s">
        <v>12317</v>
      </c>
      <c r="C2199" s="1" t="s">
        <v>12318</v>
      </c>
      <c r="D2199" s="2">
        <v>0.97553355943235898</v>
      </c>
      <c r="E2199" t="s">
        <v>12319</v>
      </c>
      <c r="F2199" t="s">
        <v>12320</v>
      </c>
      <c r="G2199" t="s">
        <v>12321</v>
      </c>
      <c r="H2199" t="s">
        <v>12322</v>
      </c>
      <c r="I2199">
        <v>82168</v>
      </c>
      <c r="J2199">
        <v>2119</v>
      </c>
      <c r="K2199">
        <v>53</v>
      </c>
      <c r="L2199">
        <v>0</v>
      </c>
      <c r="M2199">
        <v>117</v>
      </c>
    </row>
    <row r="2200" spans="1:13" ht="51" x14ac:dyDescent="0.2">
      <c r="A2200">
        <v>2198</v>
      </c>
      <c r="B2200" s="1" t="s">
        <v>12323</v>
      </c>
      <c r="C2200" s="1" t="s">
        <v>12324</v>
      </c>
      <c r="D2200" s="2">
        <v>0.99512195121951197</v>
      </c>
      <c r="E2200" t="s">
        <v>12325</v>
      </c>
      <c r="F2200" t="s">
        <v>12326</v>
      </c>
      <c r="G2200" t="s">
        <v>12327</v>
      </c>
      <c r="H2200" t="s">
        <v>12328</v>
      </c>
      <c r="I2200">
        <v>101755</v>
      </c>
      <c r="J2200">
        <v>1081</v>
      </c>
      <c r="K2200">
        <v>74</v>
      </c>
      <c r="L2200">
        <v>0</v>
      </c>
      <c r="M2200">
        <v>74</v>
      </c>
    </row>
    <row r="2201" spans="1:13" ht="51" x14ac:dyDescent="0.2">
      <c r="A2201">
        <v>2199</v>
      </c>
      <c r="B2201" s="1" t="s">
        <v>12329</v>
      </c>
      <c r="C2201" s="1" t="s">
        <v>12330</v>
      </c>
      <c r="D2201" s="2">
        <v>0.97427465683352699</v>
      </c>
      <c r="E2201" t="s">
        <v>12331</v>
      </c>
      <c r="F2201" t="s">
        <v>12332</v>
      </c>
      <c r="G2201" t="s">
        <v>12333</v>
      </c>
      <c r="H2201" t="s">
        <v>12334</v>
      </c>
      <c r="I2201">
        <v>128598</v>
      </c>
      <c r="J2201">
        <v>2834</v>
      </c>
      <c r="K2201">
        <v>467</v>
      </c>
      <c r="L2201">
        <v>0</v>
      </c>
      <c r="M2201">
        <v>276</v>
      </c>
    </row>
    <row r="2202" spans="1:13" ht="51" x14ac:dyDescent="0.2">
      <c r="A2202">
        <v>2200</v>
      </c>
      <c r="B2202" s="1" t="s">
        <v>12335</v>
      </c>
      <c r="C2202" s="1" t="s">
        <v>12336</v>
      </c>
      <c r="D2202" s="2">
        <v>0.99489795918367296</v>
      </c>
      <c r="E2202" t="s">
        <v>12337</v>
      </c>
      <c r="F2202" t="s">
        <v>12338</v>
      </c>
      <c r="G2202" t="s">
        <v>12339</v>
      </c>
      <c r="H2202" t="s">
        <v>12340</v>
      </c>
      <c r="I2202">
        <v>94759</v>
      </c>
      <c r="J2202">
        <v>1563</v>
      </c>
      <c r="K2202">
        <v>857</v>
      </c>
      <c r="L2202">
        <v>0</v>
      </c>
      <c r="M2202">
        <v>366</v>
      </c>
    </row>
    <row r="2203" spans="1:13" ht="51" x14ac:dyDescent="0.2">
      <c r="A2203">
        <v>2201</v>
      </c>
      <c r="B2203" s="1" t="s">
        <v>12341</v>
      </c>
      <c r="C2203" s="1" t="s">
        <v>12342</v>
      </c>
      <c r="D2203" s="2">
        <v>0.99601593625497997</v>
      </c>
      <c r="E2203" t="s">
        <v>12343</v>
      </c>
      <c r="F2203" t="s">
        <v>12344</v>
      </c>
      <c r="G2203" t="s">
        <v>12345</v>
      </c>
      <c r="H2203" t="s">
        <v>12346</v>
      </c>
      <c r="I2203">
        <v>145240</v>
      </c>
      <c r="J2203">
        <v>3104</v>
      </c>
      <c r="K2203">
        <v>84</v>
      </c>
      <c r="L2203">
        <v>0</v>
      </c>
      <c r="M2203">
        <v>233</v>
      </c>
    </row>
    <row r="2204" spans="1:13" ht="51" x14ac:dyDescent="0.2">
      <c r="A2204">
        <v>2202</v>
      </c>
      <c r="B2204" s="1" t="s">
        <v>12347</v>
      </c>
      <c r="C2204" s="1" t="s">
        <v>12348</v>
      </c>
      <c r="D2204" s="2">
        <v>0.99710982658959502</v>
      </c>
      <c r="E2204" t="s">
        <v>12349</v>
      </c>
      <c r="F2204" t="s">
        <v>12350</v>
      </c>
      <c r="G2204" t="s">
        <v>12351</v>
      </c>
      <c r="H2204" t="s">
        <v>12352</v>
      </c>
      <c r="I2204">
        <v>335778</v>
      </c>
      <c r="J2204">
        <v>7317</v>
      </c>
      <c r="K2204">
        <v>172</v>
      </c>
      <c r="L2204">
        <v>0</v>
      </c>
      <c r="M2204">
        <v>1132</v>
      </c>
    </row>
    <row r="2205" spans="1:13" ht="51" x14ac:dyDescent="0.2">
      <c r="A2205">
        <v>2203</v>
      </c>
      <c r="B2205" s="1" t="s">
        <v>12353</v>
      </c>
      <c r="C2205" s="1" t="s">
        <v>12354</v>
      </c>
      <c r="D2205" s="2">
        <v>0.99285714285714199</v>
      </c>
      <c r="E2205" t="s">
        <v>12355</v>
      </c>
      <c r="F2205" t="s">
        <v>12356</v>
      </c>
      <c r="G2205" t="s">
        <v>12357</v>
      </c>
      <c r="H2205" t="s">
        <v>12358</v>
      </c>
      <c r="I2205">
        <v>192823</v>
      </c>
      <c r="J2205">
        <v>2625</v>
      </c>
      <c r="K2205">
        <v>95</v>
      </c>
      <c r="L2205">
        <v>0</v>
      </c>
      <c r="M2205">
        <v>180</v>
      </c>
    </row>
    <row r="2206" spans="1:13" ht="51" x14ac:dyDescent="0.2">
      <c r="A2206">
        <v>2204</v>
      </c>
      <c r="B2206" s="1" t="s">
        <v>12359</v>
      </c>
      <c r="C2206" s="1" t="s">
        <v>12360</v>
      </c>
      <c r="D2206" s="2">
        <v>0.98062874219302898</v>
      </c>
      <c r="E2206" t="s">
        <v>12361</v>
      </c>
      <c r="F2206" t="s">
        <v>12362</v>
      </c>
      <c r="G2206" t="s">
        <v>12363</v>
      </c>
      <c r="H2206" t="s">
        <v>12364</v>
      </c>
      <c r="I2206">
        <v>56623</v>
      </c>
      <c r="J2206">
        <v>1785</v>
      </c>
      <c r="K2206">
        <v>926</v>
      </c>
      <c r="L2206">
        <v>0</v>
      </c>
      <c r="M2206">
        <v>555</v>
      </c>
    </row>
    <row r="2207" spans="1:13" ht="51" x14ac:dyDescent="0.2">
      <c r="A2207">
        <v>2205</v>
      </c>
      <c r="B2207" s="1" t="s">
        <v>12365</v>
      </c>
      <c r="C2207" s="1" t="s">
        <v>12366</v>
      </c>
      <c r="D2207" s="2">
        <v>0.99549549549549499</v>
      </c>
      <c r="E2207" t="s">
        <v>12367</v>
      </c>
      <c r="F2207" t="s">
        <v>12368</v>
      </c>
      <c r="G2207" t="s">
        <v>12369</v>
      </c>
      <c r="H2207" t="s">
        <v>12370</v>
      </c>
      <c r="I2207">
        <v>101940</v>
      </c>
      <c r="J2207">
        <v>2309</v>
      </c>
      <c r="K2207">
        <v>85</v>
      </c>
      <c r="L2207">
        <v>0</v>
      </c>
      <c r="M2207">
        <v>203</v>
      </c>
    </row>
    <row r="2208" spans="1:13" ht="34" x14ac:dyDescent="0.2">
      <c r="A2208">
        <v>2206</v>
      </c>
      <c r="B2208" s="1" t="s">
        <v>12371</v>
      </c>
      <c r="C2208" s="1" t="s">
        <v>12372</v>
      </c>
      <c r="D2208" s="2">
        <v>0.99074074074074003</v>
      </c>
      <c r="E2208" t="s">
        <v>12373</v>
      </c>
      <c r="F2208" t="s">
        <v>12374</v>
      </c>
      <c r="G2208" t="s">
        <v>12375</v>
      </c>
      <c r="H2208" t="s">
        <v>12376</v>
      </c>
      <c r="I2208">
        <v>5685810</v>
      </c>
      <c r="J2208">
        <v>102998</v>
      </c>
      <c r="K2208">
        <v>3389</v>
      </c>
      <c r="L2208">
        <v>0</v>
      </c>
      <c r="M2208">
        <v>9128</v>
      </c>
    </row>
    <row r="2209" spans="1:13" ht="51" x14ac:dyDescent="0.2">
      <c r="A2209">
        <v>2207</v>
      </c>
      <c r="B2209" s="1" t="s">
        <v>12377</v>
      </c>
      <c r="C2209" s="1" t="s">
        <v>12378</v>
      </c>
      <c r="D2209" s="2">
        <v>0.99509803921568596</v>
      </c>
      <c r="E2209" t="s">
        <v>12379</v>
      </c>
      <c r="F2209" t="s">
        <v>12380</v>
      </c>
      <c r="G2209" t="s">
        <v>12381</v>
      </c>
      <c r="H2209" t="s">
        <v>12382</v>
      </c>
      <c r="I2209">
        <v>93975</v>
      </c>
      <c r="J2209">
        <v>1733</v>
      </c>
      <c r="K2209">
        <v>48</v>
      </c>
      <c r="L2209">
        <v>0</v>
      </c>
      <c r="M2209">
        <v>243</v>
      </c>
    </row>
    <row r="2210" spans="1:13" ht="51" x14ac:dyDescent="0.2">
      <c r="A2210">
        <v>2208</v>
      </c>
      <c r="B2210" s="1" t="s">
        <v>12383</v>
      </c>
      <c r="C2210" s="1" t="s">
        <v>12384</v>
      </c>
      <c r="D2210" s="2">
        <v>0.99553571428571397</v>
      </c>
      <c r="E2210" t="s">
        <v>12385</v>
      </c>
      <c r="F2210" t="s">
        <v>12386</v>
      </c>
      <c r="G2210" t="s">
        <v>12387</v>
      </c>
      <c r="H2210" t="s">
        <v>12388</v>
      </c>
      <c r="I2210">
        <v>408963</v>
      </c>
      <c r="J2210">
        <v>12121</v>
      </c>
      <c r="K2210">
        <v>204</v>
      </c>
      <c r="L2210">
        <v>0</v>
      </c>
      <c r="M2210">
        <v>1107</v>
      </c>
    </row>
    <row r="2211" spans="1:13" ht="34" x14ac:dyDescent="0.2">
      <c r="A2211">
        <v>2209</v>
      </c>
      <c r="B2211" s="1" t="s">
        <v>12389</v>
      </c>
      <c r="C2211" s="1" t="s">
        <v>12390</v>
      </c>
      <c r="D2211" s="2">
        <v>0.99065420560747597</v>
      </c>
      <c r="E2211" t="s">
        <v>12391</v>
      </c>
      <c r="F2211" t="s">
        <v>12392</v>
      </c>
      <c r="G2211" t="s">
        <v>12393</v>
      </c>
      <c r="H2211" t="s">
        <v>12394</v>
      </c>
      <c r="I2211">
        <v>245982</v>
      </c>
      <c r="L2211">
        <v>0</v>
      </c>
    </row>
    <row r="2212" spans="1:13" ht="34" x14ac:dyDescent="0.2">
      <c r="A2212">
        <v>2210</v>
      </c>
      <c r="B2212" s="1" t="s">
        <v>12395</v>
      </c>
      <c r="C2212" s="1" t="s">
        <v>12396</v>
      </c>
      <c r="D2212" s="2">
        <v>0.99354838709677396</v>
      </c>
      <c r="E2212" t="s">
        <v>12397</v>
      </c>
      <c r="F2212" t="s">
        <v>12398</v>
      </c>
      <c r="G2212" t="s">
        <v>12399</v>
      </c>
      <c r="H2212" t="s">
        <v>12400</v>
      </c>
      <c r="I2212">
        <v>86232</v>
      </c>
      <c r="J2212">
        <v>2083</v>
      </c>
      <c r="K2212">
        <v>37</v>
      </c>
      <c r="L2212">
        <v>0</v>
      </c>
      <c r="M2212">
        <v>135</v>
      </c>
    </row>
    <row r="2213" spans="1:13" ht="34" x14ac:dyDescent="0.2">
      <c r="A2213">
        <v>2211</v>
      </c>
      <c r="B2213" s="1" t="s">
        <v>12401</v>
      </c>
      <c r="C2213" s="1" t="s">
        <v>12402</v>
      </c>
      <c r="D2213" s="2">
        <v>0.990291262135922</v>
      </c>
      <c r="E2213" t="s">
        <v>12403</v>
      </c>
      <c r="F2213" t="s">
        <v>12404</v>
      </c>
      <c r="G2213" t="s">
        <v>12405</v>
      </c>
      <c r="H2213" t="s">
        <v>12406</v>
      </c>
      <c r="I2213">
        <v>418177</v>
      </c>
      <c r="J2213">
        <v>11140</v>
      </c>
      <c r="K2213">
        <v>318</v>
      </c>
      <c r="L2213">
        <v>0</v>
      </c>
      <c r="M2213">
        <v>505</v>
      </c>
    </row>
    <row r="2214" spans="1:13" ht="51" x14ac:dyDescent="0.2">
      <c r="A2214">
        <v>2212</v>
      </c>
      <c r="B2214" s="1" t="s">
        <v>12407</v>
      </c>
      <c r="C2214" s="1" t="s">
        <v>12408</v>
      </c>
      <c r="D2214" s="2">
        <v>0.99470899470899399</v>
      </c>
      <c r="E2214" t="s">
        <v>12409</v>
      </c>
      <c r="F2214" t="s">
        <v>12410</v>
      </c>
      <c r="G2214" t="s">
        <v>12411</v>
      </c>
      <c r="H2214" t="s">
        <v>12412</v>
      </c>
      <c r="I2214">
        <v>671130</v>
      </c>
      <c r="J2214">
        <v>9851</v>
      </c>
      <c r="K2214">
        <v>431</v>
      </c>
      <c r="L2214">
        <v>0</v>
      </c>
      <c r="M2214">
        <v>508</v>
      </c>
    </row>
    <row r="2215" spans="1:13" ht="51" x14ac:dyDescent="0.2">
      <c r="A2215">
        <v>2213</v>
      </c>
      <c r="B2215" s="1" t="s">
        <v>12413</v>
      </c>
      <c r="C2215" s="1" t="s">
        <v>12414</v>
      </c>
      <c r="D2215" s="2">
        <v>0.99557522123893805</v>
      </c>
      <c r="E2215" t="s">
        <v>12415</v>
      </c>
      <c r="F2215" t="s">
        <v>12416</v>
      </c>
      <c r="G2215" t="s">
        <v>12417</v>
      </c>
      <c r="H2215" t="s">
        <v>12418</v>
      </c>
      <c r="I2215">
        <v>215873</v>
      </c>
      <c r="J2215">
        <v>5115</v>
      </c>
      <c r="K2215">
        <v>118</v>
      </c>
      <c r="L2215">
        <v>0</v>
      </c>
      <c r="M2215">
        <v>242</v>
      </c>
    </row>
    <row r="2216" spans="1:13" ht="51" x14ac:dyDescent="0.2">
      <c r="A2216">
        <v>2214</v>
      </c>
      <c r="B2216" s="1" t="s">
        <v>12419</v>
      </c>
      <c r="C2216" s="1" t="s">
        <v>12420</v>
      </c>
      <c r="D2216" s="2">
        <v>0.99374999999999902</v>
      </c>
      <c r="E2216" t="s">
        <v>12421</v>
      </c>
      <c r="F2216" t="s">
        <v>12422</v>
      </c>
      <c r="G2216" t="s">
        <v>12423</v>
      </c>
      <c r="H2216" t="s">
        <v>12424</v>
      </c>
      <c r="I2216">
        <v>76209</v>
      </c>
      <c r="J2216">
        <v>1226</v>
      </c>
      <c r="K2216">
        <v>255</v>
      </c>
      <c r="L2216">
        <v>0</v>
      </c>
      <c r="M2216">
        <v>192</v>
      </c>
    </row>
    <row r="2217" spans="1:13" ht="34" x14ac:dyDescent="0.2">
      <c r="A2217">
        <v>2215</v>
      </c>
      <c r="B2217" s="1" t="s">
        <v>12425</v>
      </c>
      <c r="C2217" s="1" t="s">
        <v>12426</v>
      </c>
      <c r="D2217" s="2">
        <v>0.990291262135922</v>
      </c>
      <c r="E2217" t="s">
        <v>12427</v>
      </c>
      <c r="F2217" t="s">
        <v>12428</v>
      </c>
      <c r="G2217" t="s">
        <v>12429</v>
      </c>
      <c r="H2217" t="s">
        <v>12430</v>
      </c>
      <c r="I2217">
        <v>4621943</v>
      </c>
      <c r="J2217">
        <v>125668</v>
      </c>
      <c r="K2217">
        <v>1482</v>
      </c>
      <c r="L2217">
        <v>0</v>
      </c>
      <c r="M2217">
        <v>3868</v>
      </c>
    </row>
    <row r="2218" spans="1:13" ht="68" x14ac:dyDescent="0.2">
      <c r="A2218">
        <v>2216</v>
      </c>
      <c r="B2218" s="1" t="s">
        <v>12431</v>
      </c>
      <c r="C2218" s="1" t="s">
        <v>12432</v>
      </c>
      <c r="D2218" s="2">
        <v>0.99604743083003899</v>
      </c>
      <c r="E2218" t="s">
        <v>12433</v>
      </c>
      <c r="F2218" t="s">
        <v>12434</v>
      </c>
      <c r="G2218" t="s">
        <v>12435</v>
      </c>
      <c r="H2218" t="s">
        <v>12436</v>
      </c>
      <c r="I2218">
        <v>81503</v>
      </c>
      <c r="J2218">
        <v>1071</v>
      </c>
      <c r="K2218">
        <v>70</v>
      </c>
      <c r="L2218">
        <v>0</v>
      </c>
      <c r="M2218">
        <v>134</v>
      </c>
    </row>
    <row r="2219" spans="1:13" ht="51" x14ac:dyDescent="0.2">
      <c r="A2219">
        <v>2217</v>
      </c>
      <c r="B2219" s="1" t="s">
        <v>12437</v>
      </c>
      <c r="C2219" s="1" t="s">
        <v>12438</v>
      </c>
      <c r="D2219" s="2">
        <v>0.994117647058823</v>
      </c>
      <c r="E2219" t="s">
        <v>12439</v>
      </c>
      <c r="F2219" t="s">
        <v>12440</v>
      </c>
      <c r="G2219" t="s">
        <v>12441</v>
      </c>
      <c r="H2219" t="s">
        <v>12442</v>
      </c>
      <c r="I2219">
        <v>72679</v>
      </c>
      <c r="J2219">
        <v>1555</v>
      </c>
      <c r="K2219">
        <v>177</v>
      </c>
      <c r="L2219">
        <v>0</v>
      </c>
      <c r="M2219">
        <v>280</v>
      </c>
    </row>
    <row r="2220" spans="1:13" ht="51" x14ac:dyDescent="0.2">
      <c r="A2220">
        <v>2218</v>
      </c>
      <c r="B2220" s="1" t="s">
        <v>12443</v>
      </c>
      <c r="C2220" s="1" t="s">
        <v>12444</v>
      </c>
      <c r="D2220" s="2">
        <v>0.99612403100775104</v>
      </c>
      <c r="E2220" t="s">
        <v>12445</v>
      </c>
      <c r="F2220" t="s">
        <v>12446</v>
      </c>
      <c r="G2220" t="s">
        <v>12447</v>
      </c>
      <c r="H2220" t="s">
        <v>12448</v>
      </c>
      <c r="I2220">
        <v>84899</v>
      </c>
      <c r="J2220">
        <v>1109</v>
      </c>
      <c r="K2220">
        <v>92</v>
      </c>
      <c r="L2220">
        <v>0</v>
      </c>
      <c r="M2220">
        <v>105</v>
      </c>
    </row>
    <row r="2221" spans="1:13" ht="51" x14ac:dyDescent="0.2">
      <c r="A2221">
        <v>2219</v>
      </c>
      <c r="B2221" s="1" t="s">
        <v>12449</v>
      </c>
      <c r="C2221" s="1" t="s">
        <v>12450</v>
      </c>
      <c r="D2221" s="2">
        <v>0.994285714285714</v>
      </c>
      <c r="E2221" t="s">
        <v>12451</v>
      </c>
      <c r="F2221" t="s">
        <v>12452</v>
      </c>
      <c r="G2221" t="s">
        <v>12453</v>
      </c>
      <c r="H2221" t="s">
        <v>12454</v>
      </c>
      <c r="I2221">
        <v>170034</v>
      </c>
      <c r="J2221">
        <v>4817</v>
      </c>
      <c r="K2221">
        <v>291</v>
      </c>
      <c r="L2221">
        <v>0</v>
      </c>
      <c r="M2221">
        <v>327</v>
      </c>
    </row>
    <row r="2222" spans="1:13" ht="34" x14ac:dyDescent="0.2">
      <c r="A2222">
        <v>2220</v>
      </c>
      <c r="B2222" s="1" t="s">
        <v>12455</v>
      </c>
      <c r="C2222" s="1" t="s">
        <v>12456</v>
      </c>
      <c r="D2222" s="2">
        <v>0.94629162326278105</v>
      </c>
      <c r="E2222" t="s">
        <v>12457</v>
      </c>
      <c r="F2222" t="s">
        <v>12458</v>
      </c>
      <c r="G2222" t="s">
        <v>12459</v>
      </c>
      <c r="H2222" t="s">
        <v>12460</v>
      </c>
      <c r="I2222">
        <v>529386</v>
      </c>
      <c r="J2222">
        <v>11940</v>
      </c>
      <c r="K2222">
        <v>328</v>
      </c>
      <c r="L2222">
        <v>0</v>
      </c>
      <c r="M2222">
        <v>1019</v>
      </c>
    </row>
    <row r="2223" spans="1:13" ht="68" x14ac:dyDescent="0.2">
      <c r="A2223">
        <v>2221</v>
      </c>
      <c r="B2223" s="1" t="s">
        <v>12461</v>
      </c>
      <c r="C2223" s="1" t="s">
        <v>12462</v>
      </c>
      <c r="D2223" s="2">
        <v>0.98724060163273897</v>
      </c>
      <c r="E2223" t="s">
        <v>12463</v>
      </c>
      <c r="F2223" t="s">
        <v>12464</v>
      </c>
      <c r="G2223" t="s">
        <v>12465</v>
      </c>
      <c r="H2223" t="s">
        <v>12466</v>
      </c>
      <c r="I2223">
        <v>91053</v>
      </c>
      <c r="J2223">
        <v>2182</v>
      </c>
      <c r="K2223">
        <v>88</v>
      </c>
      <c r="L2223">
        <v>0</v>
      </c>
      <c r="M2223">
        <v>104</v>
      </c>
    </row>
    <row r="2224" spans="1:13" ht="34" x14ac:dyDescent="0.2">
      <c r="A2224">
        <v>2222</v>
      </c>
      <c r="B2224" s="1" t="s">
        <v>12467</v>
      </c>
      <c r="C2224" s="1" t="s">
        <v>12468</v>
      </c>
      <c r="D2224" s="2">
        <v>0.98863636363636298</v>
      </c>
      <c r="E2224" t="s">
        <v>12469</v>
      </c>
      <c r="F2224" t="s">
        <v>12470</v>
      </c>
      <c r="G2224" t="s">
        <v>12471</v>
      </c>
      <c r="H2224" t="s">
        <v>12472</v>
      </c>
      <c r="I2224">
        <v>772461</v>
      </c>
      <c r="J2224">
        <v>14387</v>
      </c>
      <c r="K2224">
        <v>1036</v>
      </c>
      <c r="L2224">
        <v>0</v>
      </c>
      <c r="M2224">
        <v>1667</v>
      </c>
    </row>
    <row r="2225" spans="1:13" ht="51" x14ac:dyDescent="0.2">
      <c r="A2225">
        <v>2223</v>
      </c>
      <c r="B2225" s="1" t="s">
        <v>12473</v>
      </c>
      <c r="C2225" s="1" t="s">
        <v>12474</v>
      </c>
      <c r="D2225" s="2">
        <v>0.99393939393939301</v>
      </c>
      <c r="E2225" t="s">
        <v>12475</v>
      </c>
      <c r="F2225" t="s">
        <v>12476</v>
      </c>
      <c r="G2225" t="s">
        <v>12477</v>
      </c>
      <c r="H2225" t="s">
        <v>12478</v>
      </c>
      <c r="I2225">
        <v>200045</v>
      </c>
      <c r="J2225">
        <v>6023</v>
      </c>
      <c r="K2225">
        <v>185</v>
      </c>
      <c r="L2225">
        <v>0</v>
      </c>
      <c r="M2225">
        <v>927</v>
      </c>
    </row>
    <row r="2226" spans="1:13" ht="51" x14ac:dyDescent="0.2">
      <c r="A2226">
        <v>2224</v>
      </c>
      <c r="B2226" s="1" t="s">
        <v>12479</v>
      </c>
      <c r="C2226" s="1" t="s">
        <v>12480</v>
      </c>
      <c r="D2226" s="2">
        <v>0.99186991869918695</v>
      </c>
      <c r="E2226" t="s">
        <v>12481</v>
      </c>
      <c r="F2226" t="s">
        <v>12482</v>
      </c>
      <c r="G2226" t="s">
        <v>12483</v>
      </c>
      <c r="H2226" t="s">
        <v>12484</v>
      </c>
      <c r="I2226">
        <v>149928</v>
      </c>
      <c r="J2226">
        <v>3180</v>
      </c>
      <c r="K2226">
        <v>3125</v>
      </c>
      <c r="L2226">
        <v>0</v>
      </c>
      <c r="M2226">
        <v>1526</v>
      </c>
    </row>
    <row r="2227" spans="1:13" ht="51" x14ac:dyDescent="0.2">
      <c r="A2227">
        <v>2225</v>
      </c>
      <c r="B2227" s="1" t="s">
        <v>12485</v>
      </c>
      <c r="C2227" s="1" t="s">
        <v>12486</v>
      </c>
      <c r="D2227" s="2">
        <v>0.99418604651162801</v>
      </c>
      <c r="E2227" t="s">
        <v>12487</v>
      </c>
      <c r="F2227" t="s">
        <v>12488</v>
      </c>
      <c r="G2227" t="s">
        <v>12489</v>
      </c>
      <c r="H2227" t="s">
        <v>12490</v>
      </c>
      <c r="I2227">
        <v>129816</v>
      </c>
      <c r="J2227">
        <v>3293</v>
      </c>
      <c r="K2227">
        <v>95</v>
      </c>
      <c r="L2227">
        <v>0</v>
      </c>
      <c r="M2227">
        <v>483</v>
      </c>
    </row>
    <row r="2228" spans="1:13" ht="51" x14ac:dyDescent="0.2">
      <c r="A2228">
        <v>2226</v>
      </c>
      <c r="B2228" s="1" t="s">
        <v>12491</v>
      </c>
      <c r="C2228" s="1" t="s">
        <v>12492</v>
      </c>
      <c r="D2228" s="2">
        <v>0.99532710280373804</v>
      </c>
      <c r="E2228" t="s">
        <v>12493</v>
      </c>
      <c r="F2228" t="s">
        <v>12494</v>
      </c>
      <c r="G2228" t="s">
        <v>12495</v>
      </c>
      <c r="H2228" t="s">
        <v>12496</v>
      </c>
      <c r="I2228">
        <v>109911</v>
      </c>
      <c r="J2228">
        <v>3576</v>
      </c>
      <c r="K2228">
        <v>152</v>
      </c>
      <c r="L2228">
        <v>0</v>
      </c>
      <c r="M2228">
        <v>231</v>
      </c>
    </row>
    <row r="2229" spans="1:13" ht="51" x14ac:dyDescent="0.2">
      <c r="A2229">
        <v>2227</v>
      </c>
      <c r="B2229" s="1" t="s">
        <v>12497</v>
      </c>
      <c r="C2229" s="1" t="s">
        <v>12498</v>
      </c>
      <c r="D2229" s="2">
        <v>0.99328859060402697</v>
      </c>
      <c r="E2229" t="s">
        <v>12499</v>
      </c>
      <c r="F2229" t="s">
        <v>12500</v>
      </c>
      <c r="G2229" t="s">
        <v>12501</v>
      </c>
      <c r="H2229" t="s">
        <v>12502</v>
      </c>
      <c r="I2229">
        <v>110258</v>
      </c>
      <c r="J2229">
        <v>2406</v>
      </c>
      <c r="K2229">
        <v>45</v>
      </c>
      <c r="L2229">
        <v>0</v>
      </c>
      <c r="M2229">
        <v>128</v>
      </c>
    </row>
    <row r="2230" spans="1:13" ht="34" x14ac:dyDescent="0.2">
      <c r="A2230">
        <v>2228</v>
      </c>
      <c r="B2230" s="1" t="s">
        <v>12503</v>
      </c>
      <c r="C2230" s="1" t="s">
        <v>12504</v>
      </c>
      <c r="D2230" s="2">
        <v>0.99319727891156395</v>
      </c>
      <c r="E2230" t="s">
        <v>12505</v>
      </c>
      <c r="F2230" t="s">
        <v>12506</v>
      </c>
      <c r="G2230" t="s">
        <v>12507</v>
      </c>
      <c r="H2230" t="s">
        <v>12508</v>
      </c>
      <c r="I2230">
        <v>104315</v>
      </c>
      <c r="J2230">
        <v>2795</v>
      </c>
      <c r="K2230">
        <v>100</v>
      </c>
      <c r="L2230">
        <v>0</v>
      </c>
      <c r="M2230">
        <v>218</v>
      </c>
    </row>
    <row r="2231" spans="1:13" ht="51" x14ac:dyDescent="0.2">
      <c r="A2231">
        <v>2229</v>
      </c>
      <c r="B2231" s="1" t="s">
        <v>12509</v>
      </c>
      <c r="C2231" s="1" t="s">
        <v>12510</v>
      </c>
      <c r="D2231" s="2">
        <v>0.99576271186440701</v>
      </c>
      <c r="E2231" t="s">
        <v>12511</v>
      </c>
      <c r="F2231" t="s">
        <v>12512</v>
      </c>
      <c r="G2231" t="s">
        <v>12513</v>
      </c>
      <c r="H2231" t="s">
        <v>12514</v>
      </c>
      <c r="I2231">
        <v>186458</v>
      </c>
      <c r="J2231">
        <v>3954</v>
      </c>
      <c r="K2231">
        <v>153</v>
      </c>
      <c r="L2231">
        <v>0</v>
      </c>
      <c r="M2231">
        <v>229</v>
      </c>
    </row>
    <row r="2232" spans="1:13" ht="51" x14ac:dyDescent="0.2">
      <c r="A2232">
        <v>2230</v>
      </c>
      <c r="B2232" s="1" t="s">
        <v>12515</v>
      </c>
      <c r="C2232" s="1" t="s">
        <v>12516</v>
      </c>
      <c r="D2232" s="2">
        <v>0.97984796821564402</v>
      </c>
      <c r="E2232" t="s">
        <v>12517</v>
      </c>
      <c r="F2232" t="s">
        <v>12518</v>
      </c>
      <c r="G2232" t="s">
        <v>12519</v>
      </c>
      <c r="H2232" t="s">
        <v>12520</v>
      </c>
      <c r="I2232">
        <v>128957</v>
      </c>
      <c r="J2232">
        <v>3250</v>
      </c>
      <c r="K2232">
        <v>312</v>
      </c>
      <c r="L2232">
        <v>0</v>
      </c>
    </row>
    <row r="2233" spans="1:13" ht="51" x14ac:dyDescent="0.2">
      <c r="A2233">
        <v>2231</v>
      </c>
      <c r="B2233" s="1" t="s">
        <v>12521</v>
      </c>
      <c r="C2233" s="1" t="s">
        <v>12522</v>
      </c>
      <c r="D2233" s="2">
        <v>0.99342105263157898</v>
      </c>
      <c r="E2233" t="s">
        <v>12523</v>
      </c>
      <c r="F2233" t="s">
        <v>12524</v>
      </c>
      <c r="G2233" t="s">
        <v>12525</v>
      </c>
      <c r="H2233" t="s">
        <v>12526</v>
      </c>
      <c r="I2233">
        <v>66318</v>
      </c>
      <c r="J2233">
        <v>1385</v>
      </c>
      <c r="K2233">
        <v>174</v>
      </c>
      <c r="L2233">
        <v>0</v>
      </c>
      <c r="M2233">
        <v>202</v>
      </c>
    </row>
    <row r="2234" spans="1:13" ht="68" x14ac:dyDescent="0.2">
      <c r="A2234">
        <v>2232</v>
      </c>
      <c r="B2234" s="1" t="s">
        <v>12527</v>
      </c>
      <c r="C2234" s="1" t="s">
        <v>12528</v>
      </c>
      <c r="D2234" s="2">
        <v>0.99615384615384595</v>
      </c>
      <c r="E2234" t="s">
        <v>12529</v>
      </c>
      <c r="F2234" t="s">
        <v>12530</v>
      </c>
      <c r="G2234" t="s">
        <v>12531</v>
      </c>
      <c r="H2234" t="s">
        <v>12532</v>
      </c>
      <c r="I2234">
        <v>186858</v>
      </c>
      <c r="J2234">
        <v>3606</v>
      </c>
      <c r="K2234">
        <v>125</v>
      </c>
      <c r="L2234">
        <v>0</v>
      </c>
      <c r="M2234">
        <v>355</v>
      </c>
    </row>
    <row r="2235" spans="1:13" ht="51" x14ac:dyDescent="0.2">
      <c r="A2235">
        <v>2233</v>
      </c>
      <c r="B2235" s="1" t="s">
        <v>12533</v>
      </c>
      <c r="C2235" s="1" t="s">
        <v>12534</v>
      </c>
      <c r="D2235" s="2">
        <v>0.99393939393939301</v>
      </c>
      <c r="E2235" t="s">
        <v>12535</v>
      </c>
      <c r="F2235" t="s">
        <v>12536</v>
      </c>
      <c r="G2235" t="s">
        <v>12537</v>
      </c>
      <c r="H2235" t="s">
        <v>12538</v>
      </c>
      <c r="I2235">
        <v>5520789</v>
      </c>
      <c r="J2235">
        <v>121587</v>
      </c>
      <c r="K2235">
        <v>2467</v>
      </c>
      <c r="L2235">
        <v>0</v>
      </c>
      <c r="M2235">
        <v>2392</v>
      </c>
    </row>
    <row r="2236" spans="1:13" ht="34" x14ac:dyDescent="0.2">
      <c r="A2236">
        <v>2234</v>
      </c>
      <c r="B2236" s="1" t="s">
        <v>12539</v>
      </c>
      <c r="C2236" s="1" t="s">
        <v>12540</v>
      </c>
      <c r="D2236" s="2">
        <v>0.98823529411764699</v>
      </c>
      <c r="E2236" t="s">
        <v>12541</v>
      </c>
      <c r="F2236" t="s">
        <v>12542</v>
      </c>
      <c r="G2236" t="s">
        <v>12543</v>
      </c>
      <c r="H2236" t="s">
        <v>12544</v>
      </c>
      <c r="I2236">
        <v>138394</v>
      </c>
      <c r="J2236">
        <v>3261</v>
      </c>
      <c r="K2236">
        <v>51</v>
      </c>
      <c r="L2236">
        <v>0</v>
      </c>
      <c r="M2236">
        <v>117</v>
      </c>
    </row>
    <row r="2237" spans="1:13" ht="51" x14ac:dyDescent="0.2">
      <c r="A2237">
        <v>2235</v>
      </c>
      <c r="B2237" s="1" t="s">
        <v>12545</v>
      </c>
      <c r="C2237" s="1" t="s">
        <v>12546</v>
      </c>
      <c r="D2237" s="2">
        <v>0.995798319327731</v>
      </c>
      <c r="E2237" t="s">
        <v>12547</v>
      </c>
      <c r="F2237" t="e">
        <f>-hY9QSdaReY</f>
        <v>#NAME?</v>
      </c>
      <c r="G2237" t="s">
        <v>12548</v>
      </c>
      <c r="H2237" t="s">
        <v>12549</v>
      </c>
      <c r="I2237">
        <v>60028</v>
      </c>
      <c r="J2237">
        <v>1390</v>
      </c>
      <c r="K2237">
        <v>24</v>
      </c>
      <c r="L2237">
        <v>0</v>
      </c>
      <c r="M2237">
        <v>87</v>
      </c>
    </row>
    <row r="2238" spans="1:13" ht="51" x14ac:dyDescent="0.2">
      <c r="A2238">
        <v>2236</v>
      </c>
      <c r="B2238" s="1" t="s">
        <v>12550</v>
      </c>
      <c r="C2238" s="1" t="s">
        <v>12551</v>
      </c>
      <c r="D2238" s="2">
        <v>0.99519230769230704</v>
      </c>
      <c r="E2238" t="s">
        <v>12552</v>
      </c>
      <c r="F2238" t="s">
        <v>12553</v>
      </c>
      <c r="G2238" t="s">
        <v>12554</v>
      </c>
      <c r="H2238" t="s">
        <v>12555</v>
      </c>
      <c r="I2238">
        <v>371197</v>
      </c>
      <c r="J2238">
        <v>7782</v>
      </c>
      <c r="K2238">
        <v>120</v>
      </c>
      <c r="L2238">
        <v>0</v>
      </c>
      <c r="M2238">
        <v>464</v>
      </c>
    </row>
    <row r="2239" spans="1:13" ht="51" x14ac:dyDescent="0.2">
      <c r="A2239">
        <v>2237</v>
      </c>
      <c r="B2239" s="1" t="s">
        <v>12556</v>
      </c>
      <c r="C2239" s="1" t="s">
        <v>12557</v>
      </c>
      <c r="D2239" s="2">
        <v>0.92275894365350597</v>
      </c>
      <c r="E2239" t="s">
        <v>12558</v>
      </c>
      <c r="F2239" t="s">
        <v>12559</v>
      </c>
      <c r="G2239" t="s">
        <v>12560</v>
      </c>
      <c r="H2239" t="s">
        <v>12561</v>
      </c>
      <c r="I2239">
        <v>580258</v>
      </c>
      <c r="J2239">
        <v>14150</v>
      </c>
      <c r="K2239">
        <v>367</v>
      </c>
      <c r="L2239">
        <v>0</v>
      </c>
      <c r="M2239">
        <v>1137</v>
      </c>
    </row>
    <row r="2240" spans="1:13" ht="51" x14ac:dyDescent="0.2">
      <c r="A2240">
        <v>2238</v>
      </c>
      <c r="B2240" s="1" t="s">
        <v>12562</v>
      </c>
      <c r="C2240" s="1" t="s">
        <v>12563</v>
      </c>
      <c r="D2240" s="2">
        <v>0.99583333333333302</v>
      </c>
      <c r="E2240" t="s">
        <v>12564</v>
      </c>
      <c r="F2240" t="s">
        <v>12565</v>
      </c>
      <c r="G2240" t="s">
        <v>12566</v>
      </c>
      <c r="H2240" t="s">
        <v>12567</v>
      </c>
      <c r="I2240">
        <v>66414</v>
      </c>
      <c r="J2240">
        <v>1600</v>
      </c>
      <c r="K2240">
        <v>40</v>
      </c>
      <c r="L2240">
        <v>0</v>
      </c>
      <c r="M2240">
        <v>103</v>
      </c>
    </row>
    <row r="2241" spans="1:13" ht="85" x14ac:dyDescent="0.2">
      <c r="A2241">
        <v>2239</v>
      </c>
      <c r="B2241" s="1" t="s">
        <v>12568</v>
      </c>
      <c r="C2241" s="1" t="s">
        <v>12569</v>
      </c>
      <c r="D2241" s="2">
        <v>0.74420840753524997</v>
      </c>
      <c r="E2241" t="s">
        <v>12570</v>
      </c>
      <c r="F2241" t="s">
        <v>12571</v>
      </c>
      <c r="G2241" t="s">
        <v>12572</v>
      </c>
      <c r="H2241" t="s">
        <v>12573</v>
      </c>
      <c r="I2241">
        <v>1116553</v>
      </c>
      <c r="J2241">
        <v>11988</v>
      </c>
      <c r="K2241">
        <v>391</v>
      </c>
      <c r="L2241">
        <v>0</v>
      </c>
      <c r="M2241">
        <v>343</v>
      </c>
    </row>
    <row r="2242" spans="1:13" ht="68" x14ac:dyDescent="0.2">
      <c r="A2242">
        <v>2240</v>
      </c>
      <c r="B2242" s="1" t="s">
        <v>12574</v>
      </c>
      <c r="C2242" s="1" t="s">
        <v>12575</v>
      </c>
      <c r="D2242" s="2">
        <v>0.98627758976008795</v>
      </c>
      <c r="E2242" t="s">
        <v>12576</v>
      </c>
      <c r="F2242" t="s">
        <v>12577</v>
      </c>
      <c r="G2242" t="s">
        <v>12578</v>
      </c>
      <c r="H2242" t="s">
        <v>12579</v>
      </c>
      <c r="I2242">
        <v>115839</v>
      </c>
      <c r="J2242">
        <v>1627</v>
      </c>
      <c r="K2242">
        <v>345</v>
      </c>
      <c r="L2242">
        <v>0</v>
      </c>
      <c r="M2242">
        <v>356</v>
      </c>
    </row>
    <row r="2243" spans="1:13" ht="51" x14ac:dyDescent="0.2">
      <c r="A2243">
        <v>2241</v>
      </c>
      <c r="B2243" s="1" t="s">
        <v>12580</v>
      </c>
      <c r="C2243" s="1" t="s">
        <v>12581</v>
      </c>
      <c r="D2243" s="2">
        <v>0.994413407821229</v>
      </c>
      <c r="E2243" t="s">
        <v>12582</v>
      </c>
      <c r="F2243" t="s">
        <v>12583</v>
      </c>
      <c r="G2243" t="s">
        <v>12584</v>
      </c>
      <c r="H2243" t="s">
        <v>12585</v>
      </c>
      <c r="I2243">
        <v>1696771</v>
      </c>
      <c r="J2243">
        <v>23648</v>
      </c>
      <c r="K2243">
        <v>15001</v>
      </c>
      <c r="L2243">
        <v>0</v>
      </c>
      <c r="M2243">
        <v>9596</v>
      </c>
    </row>
    <row r="2244" spans="1:13" ht="51" x14ac:dyDescent="0.2">
      <c r="A2244">
        <v>2242</v>
      </c>
      <c r="B2244" s="1" t="s">
        <v>12586</v>
      </c>
      <c r="C2244" s="1" t="s">
        <v>12587</v>
      </c>
      <c r="D2244" s="2">
        <v>0.99603174603174505</v>
      </c>
      <c r="E2244" t="s">
        <v>12588</v>
      </c>
      <c r="F2244" t="s">
        <v>12589</v>
      </c>
      <c r="G2244" t="s">
        <v>12590</v>
      </c>
      <c r="H2244" t="s">
        <v>12591</v>
      </c>
      <c r="I2244">
        <v>166052</v>
      </c>
      <c r="J2244">
        <v>4045</v>
      </c>
      <c r="K2244">
        <v>358</v>
      </c>
      <c r="L2244">
        <v>0</v>
      </c>
      <c r="M2244">
        <v>340</v>
      </c>
    </row>
    <row r="2245" spans="1:13" ht="51" x14ac:dyDescent="0.2">
      <c r="A2245">
        <v>2243</v>
      </c>
      <c r="B2245" s="1" t="s">
        <v>12592</v>
      </c>
      <c r="C2245" s="1" t="s">
        <v>12593</v>
      </c>
      <c r="D2245" s="2">
        <v>0.99371069182389904</v>
      </c>
      <c r="E2245" t="s">
        <v>12594</v>
      </c>
      <c r="F2245" t="s">
        <v>12595</v>
      </c>
      <c r="G2245" t="s">
        <v>12596</v>
      </c>
      <c r="H2245" t="s">
        <v>12597</v>
      </c>
      <c r="I2245">
        <v>72783</v>
      </c>
      <c r="J2245">
        <v>1311</v>
      </c>
      <c r="K2245">
        <v>96</v>
      </c>
      <c r="L2245">
        <v>0</v>
      </c>
      <c r="M2245">
        <v>155</v>
      </c>
    </row>
    <row r="2246" spans="1:13" ht="51" x14ac:dyDescent="0.2">
      <c r="A2246">
        <v>2244</v>
      </c>
      <c r="B2246" s="1" t="s">
        <v>12598</v>
      </c>
      <c r="C2246" s="1" t="s">
        <v>12599</v>
      </c>
      <c r="D2246" s="2">
        <v>0.99537037037037002</v>
      </c>
      <c r="E2246" t="s">
        <v>12600</v>
      </c>
      <c r="F2246" t="s">
        <v>12601</v>
      </c>
      <c r="G2246" t="s">
        <v>12602</v>
      </c>
      <c r="H2246" t="s">
        <v>12603</v>
      </c>
      <c r="I2246">
        <v>236087</v>
      </c>
      <c r="J2246">
        <v>4293</v>
      </c>
      <c r="K2246">
        <v>494</v>
      </c>
      <c r="L2246">
        <v>0</v>
      </c>
      <c r="M2246">
        <v>418</v>
      </c>
    </row>
    <row r="2247" spans="1:13" ht="51" x14ac:dyDescent="0.2">
      <c r="A2247">
        <v>2245</v>
      </c>
      <c r="B2247" s="1" t="s">
        <v>12604</v>
      </c>
      <c r="C2247" s="1" t="s">
        <v>12605</v>
      </c>
      <c r="D2247" s="2">
        <v>0.99775532825801705</v>
      </c>
      <c r="F2247" t="s">
        <v>12606</v>
      </c>
      <c r="G2247" t="s">
        <v>12607</v>
      </c>
      <c r="H2247" t="s">
        <v>12608</v>
      </c>
      <c r="I2247">
        <v>1437</v>
      </c>
      <c r="J2247">
        <v>18</v>
      </c>
      <c r="K2247">
        <v>0</v>
      </c>
      <c r="L2247">
        <v>0</v>
      </c>
      <c r="M2247">
        <v>1</v>
      </c>
    </row>
    <row r="2248" spans="1:13" ht="51" x14ac:dyDescent="0.2">
      <c r="A2248">
        <v>2246</v>
      </c>
      <c r="B2248" s="1" t="s">
        <v>12609</v>
      </c>
      <c r="C2248" s="1" t="s">
        <v>12610</v>
      </c>
      <c r="D2248" s="2">
        <v>0.99610894941634198</v>
      </c>
      <c r="E2248" t="s">
        <v>12611</v>
      </c>
      <c r="F2248" t="s">
        <v>12612</v>
      </c>
      <c r="G2248" t="s">
        <v>12613</v>
      </c>
      <c r="H2248" t="s">
        <v>12614</v>
      </c>
      <c r="I2248">
        <v>94236</v>
      </c>
      <c r="J2248">
        <v>2074</v>
      </c>
      <c r="K2248">
        <v>71</v>
      </c>
      <c r="L2248">
        <v>0</v>
      </c>
      <c r="M2248">
        <v>173</v>
      </c>
    </row>
    <row r="2249" spans="1:13" ht="51" x14ac:dyDescent="0.2">
      <c r="A2249">
        <v>2247</v>
      </c>
      <c r="B2249" s="1" t="s">
        <v>12615</v>
      </c>
      <c r="C2249" s="1" t="s">
        <v>12616</v>
      </c>
      <c r="D2249" s="2">
        <v>0.99253731343283502</v>
      </c>
      <c r="E2249" t="s">
        <v>12617</v>
      </c>
      <c r="F2249" t="s">
        <v>12618</v>
      </c>
      <c r="G2249" t="s">
        <v>12619</v>
      </c>
      <c r="H2249" t="s">
        <v>12620</v>
      </c>
      <c r="I2249">
        <v>1011132</v>
      </c>
      <c r="J2249">
        <v>37685</v>
      </c>
      <c r="K2249">
        <v>570</v>
      </c>
      <c r="L2249">
        <v>0</v>
      </c>
      <c r="M2249">
        <v>1463</v>
      </c>
    </row>
    <row r="2250" spans="1:13" ht="34" x14ac:dyDescent="0.2">
      <c r="A2250">
        <v>2248</v>
      </c>
      <c r="B2250" s="1" t="s">
        <v>12621</v>
      </c>
      <c r="C2250" s="1" t="s">
        <v>12622</v>
      </c>
      <c r="D2250" s="2">
        <v>0.987179487179487</v>
      </c>
      <c r="E2250" t="s">
        <v>12623</v>
      </c>
      <c r="F2250" t="s">
        <v>12624</v>
      </c>
      <c r="G2250" t="s">
        <v>12625</v>
      </c>
      <c r="H2250" t="s">
        <v>12626</v>
      </c>
      <c r="I2250">
        <v>1527007</v>
      </c>
      <c r="J2250">
        <v>88460</v>
      </c>
      <c r="K2250">
        <v>440</v>
      </c>
      <c r="L2250">
        <v>0</v>
      </c>
      <c r="M2250">
        <v>1988</v>
      </c>
    </row>
    <row r="2251" spans="1:13" ht="68" x14ac:dyDescent="0.2">
      <c r="A2251">
        <v>2249</v>
      </c>
      <c r="B2251" s="1" t="s">
        <v>12627</v>
      </c>
      <c r="C2251" s="1" t="s">
        <v>12628</v>
      </c>
      <c r="D2251" s="2">
        <v>0.99621212121212099</v>
      </c>
      <c r="E2251" t="s">
        <v>12629</v>
      </c>
      <c r="F2251" t="s">
        <v>12630</v>
      </c>
      <c r="G2251" t="s">
        <v>12631</v>
      </c>
      <c r="H2251" t="s">
        <v>12632</v>
      </c>
      <c r="I2251">
        <v>78162</v>
      </c>
      <c r="J2251">
        <v>1950</v>
      </c>
      <c r="K2251">
        <v>76</v>
      </c>
      <c r="L2251">
        <v>0</v>
      </c>
      <c r="M2251">
        <v>230</v>
      </c>
    </row>
    <row r="2252" spans="1:13" ht="51" x14ac:dyDescent="0.2">
      <c r="A2252">
        <v>2250</v>
      </c>
      <c r="B2252" s="1" t="s">
        <v>12633</v>
      </c>
      <c r="C2252" s="1" t="s">
        <v>12634</v>
      </c>
      <c r="D2252" s="2">
        <v>0.99270072992700698</v>
      </c>
      <c r="E2252" t="s">
        <v>12635</v>
      </c>
      <c r="F2252" t="s">
        <v>12636</v>
      </c>
      <c r="G2252" t="s">
        <v>12637</v>
      </c>
      <c r="H2252" t="s">
        <v>12638</v>
      </c>
      <c r="I2252">
        <v>102144</v>
      </c>
      <c r="J2252">
        <v>2401</v>
      </c>
      <c r="K2252">
        <v>52</v>
      </c>
      <c r="L2252">
        <v>0</v>
      </c>
      <c r="M2252">
        <v>92</v>
      </c>
    </row>
    <row r="2253" spans="1:13" ht="68" x14ac:dyDescent="0.2">
      <c r="A2253">
        <v>2251</v>
      </c>
      <c r="B2253" s="1" t="s">
        <v>12639</v>
      </c>
      <c r="C2253" s="1" t="s">
        <v>12640</v>
      </c>
      <c r="D2253" s="2">
        <v>0.99652777777777701</v>
      </c>
      <c r="E2253" t="s">
        <v>12641</v>
      </c>
      <c r="F2253" t="s">
        <v>12642</v>
      </c>
      <c r="G2253" t="s">
        <v>12643</v>
      </c>
      <c r="H2253" t="s">
        <v>12644</v>
      </c>
      <c r="I2253">
        <v>87212</v>
      </c>
      <c r="J2253">
        <v>1974</v>
      </c>
      <c r="K2253">
        <v>64</v>
      </c>
      <c r="L2253">
        <v>0</v>
      </c>
      <c r="M2253">
        <v>188</v>
      </c>
    </row>
    <row r="2254" spans="1:13" ht="51" x14ac:dyDescent="0.2">
      <c r="A2254">
        <v>2252</v>
      </c>
      <c r="B2254" s="1" t="s">
        <v>12645</v>
      </c>
      <c r="C2254" s="1" t="s">
        <v>12646</v>
      </c>
      <c r="D2254" s="2">
        <v>0.97491989703440696</v>
      </c>
      <c r="E2254" t="s">
        <v>12647</v>
      </c>
      <c r="F2254" t="s">
        <v>12648</v>
      </c>
      <c r="G2254" t="s">
        <v>12649</v>
      </c>
      <c r="H2254" t="s">
        <v>12650</v>
      </c>
      <c r="I2254">
        <v>129395</v>
      </c>
      <c r="J2254">
        <v>2588</v>
      </c>
      <c r="K2254">
        <v>73</v>
      </c>
      <c r="L2254">
        <v>0</v>
      </c>
      <c r="M2254">
        <v>140</v>
      </c>
    </row>
    <row r="2255" spans="1:13" ht="34" x14ac:dyDescent="0.2">
      <c r="A2255">
        <v>2253</v>
      </c>
      <c r="B2255" s="1" t="s">
        <v>12651</v>
      </c>
      <c r="C2255" s="1" t="s">
        <v>12652</v>
      </c>
      <c r="D2255" s="2">
        <v>0.98989898989898994</v>
      </c>
      <c r="E2255" t="s">
        <v>12653</v>
      </c>
      <c r="F2255" t="s">
        <v>12654</v>
      </c>
      <c r="G2255" t="s">
        <v>12655</v>
      </c>
      <c r="H2255" t="s">
        <v>12656</v>
      </c>
      <c r="I2255">
        <v>1064370</v>
      </c>
      <c r="J2255">
        <v>22548</v>
      </c>
      <c r="K2255">
        <v>464</v>
      </c>
      <c r="L2255">
        <v>0</v>
      </c>
      <c r="M2255">
        <v>1358</v>
      </c>
    </row>
    <row r="2256" spans="1:13" ht="68" x14ac:dyDescent="0.2">
      <c r="A2256">
        <v>2254</v>
      </c>
      <c r="B2256" s="1" t="s">
        <v>12657</v>
      </c>
      <c r="C2256" s="1" t="s">
        <v>12658</v>
      </c>
      <c r="D2256" s="2">
        <v>0.95522971221000197</v>
      </c>
      <c r="E2256" t="s">
        <v>12659</v>
      </c>
      <c r="F2256" t="s">
        <v>12660</v>
      </c>
      <c r="G2256" t="s">
        <v>12661</v>
      </c>
      <c r="H2256" t="s">
        <v>12662</v>
      </c>
      <c r="I2256">
        <v>345510</v>
      </c>
      <c r="J2256">
        <v>5189</v>
      </c>
      <c r="K2256">
        <v>484</v>
      </c>
      <c r="L2256">
        <v>0</v>
      </c>
      <c r="M2256">
        <v>707</v>
      </c>
    </row>
    <row r="2257" spans="1:13" ht="51" x14ac:dyDescent="0.2">
      <c r="A2257">
        <v>2255</v>
      </c>
      <c r="B2257" s="1" t="s">
        <v>12663</v>
      </c>
      <c r="C2257" s="1" t="s">
        <v>12664</v>
      </c>
      <c r="D2257" s="2">
        <v>0.99415204678362501</v>
      </c>
      <c r="E2257" t="s">
        <v>12665</v>
      </c>
      <c r="F2257" t="s">
        <v>12666</v>
      </c>
      <c r="G2257" t="s">
        <v>12667</v>
      </c>
      <c r="H2257" t="s">
        <v>12668</v>
      </c>
      <c r="I2257">
        <v>179160</v>
      </c>
      <c r="J2257">
        <v>2557</v>
      </c>
      <c r="K2257">
        <v>107</v>
      </c>
      <c r="L2257">
        <v>0</v>
      </c>
      <c r="M2257">
        <v>123</v>
      </c>
    </row>
    <row r="2258" spans="1:13" ht="34" x14ac:dyDescent="0.2">
      <c r="A2258">
        <v>2256</v>
      </c>
      <c r="B2258" s="1" t="s">
        <v>12669</v>
      </c>
      <c r="C2258" s="1" t="s">
        <v>12670</v>
      </c>
      <c r="D2258" s="2">
        <v>0.993670886075949</v>
      </c>
      <c r="E2258" t="s">
        <v>12671</v>
      </c>
      <c r="F2258" t="s">
        <v>12672</v>
      </c>
      <c r="G2258" t="s">
        <v>12673</v>
      </c>
      <c r="H2258" t="s">
        <v>12674</v>
      </c>
      <c r="I2258">
        <v>312550</v>
      </c>
      <c r="J2258">
        <v>3895</v>
      </c>
      <c r="K2258">
        <v>351</v>
      </c>
      <c r="L2258">
        <v>0</v>
      </c>
      <c r="M2258">
        <v>414</v>
      </c>
    </row>
    <row r="2259" spans="1:13" ht="34" x14ac:dyDescent="0.2">
      <c r="A2259">
        <v>2257</v>
      </c>
      <c r="B2259" s="1" t="s">
        <v>12675</v>
      </c>
      <c r="C2259" s="1" t="s">
        <v>12676</v>
      </c>
      <c r="D2259" s="2">
        <v>0.98989898989898895</v>
      </c>
      <c r="E2259" t="s">
        <v>12677</v>
      </c>
      <c r="F2259" t="s">
        <v>12678</v>
      </c>
      <c r="G2259" t="s">
        <v>12679</v>
      </c>
      <c r="H2259" t="s">
        <v>12680</v>
      </c>
      <c r="I2259">
        <v>55920</v>
      </c>
      <c r="J2259">
        <v>1291</v>
      </c>
      <c r="K2259">
        <v>177</v>
      </c>
      <c r="L2259">
        <v>0</v>
      </c>
      <c r="M2259">
        <v>413</v>
      </c>
    </row>
    <row r="2260" spans="1:13" ht="34" x14ac:dyDescent="0.2">
      <c r="A2260">
        <v>2258</v>
      </c>
      <c r="B2260" s="1" t="s">
        <v>12681</v>
      </c>
      <c r="C2260" s="1" t="s">
        <v>12682</v>
      </c>
      <c r="D2260" s="2">
        <v>0.99212598425196796</v>
      </c>
      <c r="E2260" t="s">
        <v>12683</v>
      </c>
      <c r="F2260" t="s">
        <v>12684</v>
      </c>
      <c r="G2260" t="s">
        <v>12685</v>
      </c>
      <c r="H2260" t="s">
        <v>12686</v>
      </c>
      <c r="I2260">
        <v>313190</v>
      </c>
      <c r="J2260">
        <v>6312</v>
      </c>
      <c r="K2260">
        <v>220</v>
      </c>
      <c r="L2260">
        <v>0</v>
      </c>
      <c r="M2260">
        <v>365</v>
      </c>
    </row>
    <row r="2261" spans="1:13" ht="51" x14ac:dyDescent="0.2">
      <c r="A2261">
        <v>2259</v>
      </c>
      <c r="B2261" s="1" t="s">
        <v>12687</v>
      </c>
      <c r="C2261" s="1" t="s">
        <v>12688</v>
      </c>
      <c r="D2261" s="2">
        <v>0.99509803921568596</v>
      </c>
      <c r="E2261" t="s">
        <v>12689</v>
      </c>
      <c r="F2261" t="s">
        <v>12690</v>
      </c>
      <c r="G2261" t="s">
        <v>12691</v>
      </c>
      <c r="H2261" t="s">
        <v>12692</v>
      </c>
      <c r="I2261">
        <v>136162</v>
      </c>
      <c r="J2261">
        <v>3138</v>
      </c>
      <c r="K2261">
        <v>143</v>
      </c>
      <c r="L2261">
        <v>0</v>
      </c>
      <c r="M2261">
        <v>435</v>
      </c>
    </row>
    <row r="2262" spans="1:13" ht="51" x14ac:dyDescent="0.2">
      <c r="A2262">
        <v>2260</v>
      </c>
      <c r="B2262" s="1" t="s">
        <v>12693</v>
      </c>
      <c r="C2262" s="1" t="s">
        <v>12694</v>
      </c>
      <c r="D2262" s="2">
        <v>0.99465240641711195</v>
      </c>
      <c r="E2262" t="s">
        <v>12695</v>
      </c>
      <c r="F2262" t="s">
        <v>12696</v>
      </c>
      <c r="G2262" t="s">
        <v>12697</v>
      </c>
      <c r="H2262" t="s">
        <v>12698</v>
      </c>
      <c r="I2262">
        <v>300762</v>
      </c>
      <c r="J2262">
        <v>3722</v>
      </c>
      <c r="K2262">
        <v>114</v>
      </c>
      <c r="L2262">
        <v>0</v>
      </c>
      <c r="M2262">
        <v>509</v>
      </c>
    </row>
    <row r="2263" spans="1:13" ht="51" x14ac:dyDescent="0.2">
      <c r="A2263">
        <v>2261</v>
      </c>
      <c r="B2263" s="1" t="s">
        <v>12699</v>
      </c>
      <c r="C2263" s="1" t="s">
        <v>12700</v>
      </c>
      <c r="D2263" s="2">
        <v>0.98315737060922503</v>
      </c>
      <c r="E2263" t="s">
        <v>12701</v>
      </c>
      <c r="F2263" t="s">
        <v>12702</v>
      </c>
      <c r="G2263" t="s">
        <v>12703</v>
      </c>
      <c r="H2263" t="s">
        <v>12704</v>
      </c>
      <c r="I2263">
        <v>102590</v>
      </c>
      <c r="J2263">
        <v>1195</v>
      </c>
      <c r="K2263">
        <v>107</v>
      </c>
      <c r="L2263">
        <v>0</v>
      </c>
      <c r="M2263">
        <v>154</v>
      </c>
    </row>
    <row r="2264" spans="1:13" ht="51" x14ac:dyDescent="0.2">
      <c r="A2264">
        <v>2262</v>
      </c>
      <c r="B2264" s="1" t="s">
        <v>12705</v>
      </c>
      <c r="C2264" s="1" t="s">
        <v>12706</v>
      </c>
      <c r="D2264" s="2">
        <v>0.99494949494949503</v>
      </c>
      <c r="E2264" t="s">
        <v>12707</v>
      </c>
      <c r="F2264" t="s">
        <v>12708</v>
      </c>
      <c r="G2264" t="s">
        <v>12709</v>
      </c>
      <c r="H2264" t="s">
        <v>12710</v>
      </c>
      <c r="I2264">
        <v>78941</v>
      </c>
      <c r="J2264">
        <v>1649</v>
      </c>
      <c r="K2264">
        <v>228</v>
      </c>
      <c r="L2264">
        <v>0</v>
      </c>
      <c r="M2264">
        <v>250</v>
      </c>
    </row>
    <row r="2265" spans="1:13" ht="85" x14ac:dyDescent="0.2">
      <c r="A2265">
        <v>2263</v>
      </c>
      <c r="B2265" s="1" t="s">
        <v>12711</v>
      </c>
      <c r="C2265" s="1" t="s">
        <v>12712</v>
      </c>
      <c r="D2265" s="2">
        <v>0.94380213145717595</v>
      </c>
      <c r="E2265" t="s">
        <v>12713</v>
      </c>
      <c r="F2265" t="s">
        <v>12714</v>
      </c>
      <c r="G2265" t="s">
        <v>12715</v>
      </c>
      <c r="H2265" t="s">
        <v>12716</v>
      </c>
      <c r="I2265">
        <v>58560</v>
      </c>
      <c r="J2265">
        <v>636</v>
      </c>
      <c r="K2265">
        <v>71</v>
      </c>
      <c r="L2265">
        <v>0</v>
      </c>
      <c r="M2265">
        <v>93</v>
      </c>
    </row>
    <row r="2266" spans="1:13" ht="51" x14ac:dyDescent="0.2">
      <c r="A2266">
        <v>2264</v>
      </c>
      <c r="B2266" s="1" t="s">
        <v>12717</v>
      </c>
      <c r="C2266" s="1" t="s">
        <v>12718</v>
      </c>
      <c r="D2266" s="2">
        <v>0.99456521739130399</v>
      </c>
      <c r="E2266" t="s">
        <v>12719</v>
      </c>
      <c r="F2266" t="s">
        <v>12720</v>
      </c>
      <c r="G2266" t="s">
        <v>12721</v>
      </c>
      <c r="H2266" t="s">
        <v>12722</v>
      </c>
      <c r="I2266">
        <v>392073</v>
      </c>
      <c r="J2266">
        <v>4357</v>
      </c>
      <c r="K2266">
        <v>625</v>
      </c>
      <c r="L2266">
        <v>0</v>
      </c>
      <c r="M2266">
        <v>625</v>
      </c>
    </row>
    <row r="2267" spans="1:13" ht="34" x14ac:dyDescent="0.2">
      <c r="A2267">
        <v>2265</v>
      </c>
      <c r="B2267" s="1" t="s">
        <v>12723</v>
      </c>
      <c r="C2267" s="1" t="s">
        <v>12724</v>
      </c>
      <c r="D2267" s="2">
        <v>0.98591549295774605</v>
      </c>
      <c r="E2267" t="s">
        <v>12725</v>
      </c>
      <c r="F2267" t="s">
        <v>12726</v>
      </c>
      <c r="G2267" t="s">
        <v>12727</v>
      </c>
      <c r="H2267" t="s">
        <v>12728</v>
      </c>
      <c r="I2267">
        <v>80091</v>
      </c>
      <c r="J2267">
        <v>1412</v>
      </c>
      <c r="K2267">
        <v>71</v>
      </c>
      <c r="L2267">
        <v>0</v>
      </c>
      <c r="M2267">
        <v>124</v>
      </c>
    </row>
    <row r="2268" spans="1:13" ht="34" x14ac:dyDescent="0.2">
      <c r="A2268">
        <v>2266</v>
      </c>
      <c r="B2268" s="1" t="s">
        <v>12729</v>
      </c>
      <c r="C2268" s="1" t="s">
        <v>12730</v>
      </c>
      <c r="D2268" s="2">
        <v>0.99099099099099097</v>
      </c>
      <c r="E2268" t="s">
        <v>12731</v>
      </c>
      <c r="F2268" t="s">
        <v>12732</v>
      </c>
      <c r="G2268" t="s">
        <v>12733</v>
      </c>
      <c r="H2268" t="s">
        <v>12734</v>
      </c>
      <c r="I2268">
        <v>70847</v>
      </c>
      <c r="J2268">
        <v>905</v>
      </c>
      <c r="K2268">
        <v>99</v>
      </c>
      <c r="L2268">
        <v>0</v>
      </c>
      <c r="M2268">
        <v>145</v>
      </c>
    </row>
    <row r="2269" spans="1:13" ht="51" x14ac:dyDescent="0.2">
      <c r="A2269">
        <v>2267</v>
      </c>
      <c r="B2269" s="1" t="s">
        <v>12735</v>
      </c>
      <c r="C2269" s="1" t="s">
        <v>12736</v>
      </c>
      <c r="D2269" s="2">
        <v>0.99484536082474195</v>
      </c>
      <c r="E2269" t="s">
        <v>12737</v>
      </c>
      <c r="F2269" t="s">
        <v>12738</v>
      </c>
      <c r="G2269" t="s">
        <v>12739</v>
      </c>
      <c r="H2269" t="s">
        <v>12740</v>
      </c>
      <c r="I2269">
        <v>2038333</v>
      </c>
      <c r="J2269">
        <v>34689</v>
      </c>
      <c r="K2269">
        <v>966</v>
      </c>
      <c r="L2269">
        <v>0</v>
      </c>
      <c r="M2269">
        <v>2473</v>
      </c>
    </row>
    <row r="2270" spans="1:13" ht="51" x14ac:dyDescent="0.2">
      <c r="A2270">
        <v>2268</v>
      </c>
      <c r="B2270" s="1" t="s">
        <v>12741</v>
      </c>
      <c r="C2270" s="1" t="s">
        <v>12742</v>
      </c>
      <c r="D2270" s="2">
        <v>0.99193548387096797</v>
      </c>
      <c r="E2270" t="s">
        <v>12743</v>
      </c>
      <c r="F2270" t="s">
        <v>12744</v>
      </c>
      <c r="G2270" t="s">
        <v>12745</v>
      </c>
      <c r="H2270" t="s">
        <v>12746</v>
      </c>
      <c r="I2270">
        <v>102549</v>
      </c>
      <c r="J2270">
        <v>2285</v>
      </c>
      <c r="K2270">
        <v>95</v>
      </c>
      <c r="L2270">
        <v>0</v>
      </c>
      <c r="M2270">
        <v>70</v>
      </c>
    </row>
    <row r="2271" spans="1:13" ht="51" x14ac:dyDescent="0.2">
      <c r="A2271">
        <v>2269</v>
      </c>
      <c r="B2271" s="1" t="s">
        <v>12747</v>
      </c>
      <c r="C2271" s="1" t="s">
        <v>12748</v>
      </c>
      <c r="D2271" s="2">
        <v>0.99324324324324298</v>
      </c>
      <c r="E2271" t="s">
        <v>12749</v>
      </c>
      <c r="F2271" t="s">
        <v>12750</v>
      </c>
      <c r="G2271" t="s">
        <v>12751</v>
      </c>
      <c r="H2271" t="s">
        <v>12752</v>
      </c>
      <c r="I2271">
        <v>65819</v>
      </c>
      <c r="J2271">
        <v>1125</v>
      </c>
      <c r="K2271">
        <v>1270</v>
      </c>
      <c r="L2271">
        <v>0</v>
      </c>
      <c r="M2271">
        <v>493</v>
      </c>
    </row>
    <row r="2272" spans="1:13" ht="51" x14ac:dyDescent="0.2">
      <c r="A2272">
        <v>2270</v>
      </c>
      <c r="B2272" s="1" t="s">
        <v>12753</v>
      </c>
      <c r="C2272" s="1" t="s">
        <v>12754</v>
      </c>
      <c r="D2272" s="2">
        <v>0.99374999999999902</v>
      </c>
      <c r="E2272" t="s">
        <v>12755</v>
      </c>
      <c r="F2272" t="s">
        <v>12756</v>
      </c>
      <c r="G2272" t="s">
        <v>12757</v>
      </c>
      <c r="H2272" t="s">
        <v>12758</v>
      </c>
      <c r="I2272">
        <v>96150</v>
      </c>
      <c r="J2272">
        <v>4687</v>
      </c>
      <c r="K2272">
        <v>979</v>
      </c>
      <c r="L2272">
        <v>0</v>
      </c>
      <c r="M2272">
        <v>814</v>
      </c>
    </row>
    <row r="2273" spans="1:13" ht="34" x14ac:dyDescent="0.2">
      <c r="A2273">
        <v>2271</v>
      </c>
      <c r="B2273" s="1" t="s">
        <v>12759</v>
      </c>
      <c r="C2273" s="1" t="s">
        <v>12760</v>
      </c>
      <c r="D2273" s="2">
        <v>0.98863636363636298</v>
      </c>
      <c r="E2273" t="s">
        <v>12761</v>
      </c>
      <c r="F2273" t="s">
        <v>12762</v>
      </c>
      <c r="G2273" t="s">
        <v>12763</v>
      </c>
      <c r="H2273" t="s">
        <v>12764</v>
      </c>
      <c r="I2273">
        <v>543650</v>
      </c>
      <c r="J2273">
        <v>8382</v>
      </c>
      <c r="K2273">
        <v>306</v>
      </c>
      <c r="L2273">
        <v>0</v>
      </c>
      <c r="M2273">
        <v>619</v>
      </c>
    </row>
    <row r="2274" spans="1:13" ht="34" x14ac:dyDescent="0.2">
      <c r="A2274">
        <v>2272</v>
      </c>
      <c r="B2274" s="1" t="s">
        <v>12765</v>
      </c>
      <c r="C2274" s="1" t="s">
        <v>12766</v>
      </c>
      <c r="D2274" s="2">
        <v>0.992187499999999</v>
      </c>
      <c r="E2274" t="s">
        <v>12767</v>
      </c>
      <c r="F2274" t="s">
        <v>12768</v>
      </c>
      <c r="G2274" t="s">
        <v>12769</v>
      </c>
      <c r="H2274" t="s">
        <v>12770</v>
      </c>
      <c r="I2274">
        <v>60258</v>
      </c>
      <c r="J2274">
        <v>1270</v>
      </c>
      <c r="K2274">
        <v>313</v>
      </c>
      <c r="L2274">
        <v>0</v>
      </c>
      <c r="M2274">
        <v>263</v>
      </c>
    </row>
    <row r="2275" spans="1:13" ht="34" x14ac:dyDescent="0.2">
      <c r="A2275">
        <v>2273</v>
      </c>
      <c r="B2275" s="1" t="s">
        <v>12771</v>
      </c>
      <c r="C2275" s="1" t="s">
        <v>12772</v>
      </c>
      <c r="D2275" s="2">
        <v>0.98989898989898994</v>
      </c>
      <c r="E2275" t="s">
        <v>12773</v>
      </c>
      <c r="F2275" t="s">
        <v>12774</v>
      </c>
      <c r="G2275" t="s">
        <v>12775</v>
      </c>
      <c r="H2275" t="s">
        <v>12776</v>
      </c>
      <c r="I2275">
        <v>18332217</v>
      </c>
      <c r="J2275">
        <v>394516</v>
      </c>
      <c r="K2275">
        <v>4305</v>
      </c>
      <c r="L2275">
        <v>0</v>
      </c>
      <c r="M2275">
        <v>7023</v>
      </c>
    </row>
    <row r="2276" spans="1:13" ht="34" x14ac:dyDescent="0.2">
      <c r="A2276">
        <v>2274</v>
      </c>
      <c r="B2276" s="1" t="s">
        <v>12777</v>
      </c>
      <c r="C2276" s="1" t="s">
        <v>12778</v>
      </c>
      <c r="D2276" s="2">
        <v>0.972879163699367</v>
      </c>
      <c r="E2276" t="s">
        <v>12779</v>
      </c>
      <c r="F2276" t="e">
        <f>-MTRxRO5SRA</f>
        <v>#NAME?</v>
      </c>
      <c r="G2276" t="s">
        <v>12780</v>
      </c>
      <c r="H2276" t="s">
        <v>12781</v>
      </c>
      <c r="I2276">
        <v>1367074</v>
      </c>
      <c r="J2276">
        <v>44640</v>
      </c>
      <c r="K2276">
        <v>356</v>
      </c>
      <c r="L2276">
        <v>0</v>
      </c>
      <c r="M2276">
        <v>2292</v>
      </c>
    </row>
    <row r="2277" spans="1:13" ht="34" x14ac:dyDescent="0.2">
      <c r="A2277">
        <v>2275</v>
      </c>
      <c r="B2277" s="1" t="s">
        <v>12782</v>
      </c>
      <c r="C2277" s="1" t="s">
        <v>12783</v>
      </c>
      <c r="D2277" s="2">
        <v>0.97808103553708403</v>
      </c>
      <c r="E2277" t="s">
        <v>12784</v>
      </c>
      <c r="F2277" t="s">
        <v>12785</v>
      </c>
      <c r="G2277" t="s">
        <v>12786</v>
      </c>
      <c r="H2277" t="s">
        <v>12787</v>
      </c>
      <c r="I2277">
        <v>143617</v>
      </c>
      <c r="J2277">
        <v>2066</v>
      </c>
      <c r="K2277">
        <v>609</v>
      </c>
      <c r="L2277">
        <v>0</v>
      </c>
      <c r="M2277">
        <v>272</v>
      </c>
    </row>
    <row r="2278" spans="1:13" ht="68" x14ac:dyDescent="0.2">
      <c r="A2278">
        <v>2276</v>
      </c>
      <c r="B2278" s="1" t="s">
        <v>12788</v>
      </c>
      <c r="C2278" s="1" t="s">
        <v>12789</v>
      </c>
      <c r="D2278" s="2">
        <v>0.98099687161530402</v>
      </c>
      <c r="E2278" t="s">
        <v>12790</v>
      </c>
      <c r="F2278" t="s">
        <v>12791</v>
      </c>
      <c r="G2278" t="s">
        <v>12792</v>
      </c>
      <c r="H2278" t="s">
        <v>12793</v>
      </c>
      <c r="I2278">
        <v>209357</v>
      </c>
      <c r="J2278">
        <v>3266</v>
      </c>
      <c r="K2278">
        <v>99</v>
      </c>
      <c r="L2278">
        <v>0</v>
      </c>
      <c r="M2278">
        <v>312</v>
      </c>
    </row>
    <row r="2279" spans="1:13" ht="51" x14ac:dyDescent="0.2">
      <c r="A2279">
        <v>2277</v>
      </c>
      <c r="B2279" s="1" t="s">
        <v>12794</v>
      </c>
      <c r="C2279" s="1" t="s">
        <v>12795</v>
      </c>
      <c r="D2279" s="2">
        <v>0.99444444444444402</v>
      </c>
      <c r="E2279" t="s">
        <v>12796</v>
      </c>
      <c r="F2279" t="s">
        <v>12797</v>
      </c>
      <c r="G2279" t="s">
        <v>12798</v>
      </c>
      <c r="H2279" t="s">
        <v>12799</v>
      </c>
      <c r="I2279">
        <v>103496</v>
      </c>
      <c r="J2279">
        <v>2306</v>
      </c>
      <c r="K2279">
        <v>42</v>
      </c>
      <c r="L2279">
        <v>0</v>
      </c>
      <c r="M2279">
        <v>127</v>
      </c>
    </row>
    <row r="2280" spans="1:13" ht="34" x14ac:dyDescent="0.2">
      <c r="A2280">
        <v>2278</v>
      </c>
      <c r="B2280" s="1" t="s">
        <v>12800</v>
      </c>
      <c r="C2280" s="1" t="s">
        <v>12801</v>
      </c>
      <c r="D2280" s="2">
        <v>0.98360655737704905</v>
      </c>
      <c r="E2280" t="s">
        <v>12802</v>
      </c>
      <c r="F2280" t="s">
        <v>12803</v>
      </c>
      <c r="G2280" t="s">
        <v>12804</v>
      </c>
      <c r="H2280" t="s">
        <v>12805</v>
      </c>
      <c r="I2280">
        <v>317911</v>
      </c>
      <c r="J2280">
        <v>4418</v>
      </c>
      <c r="K2280">
        <v>523</v>
      </c>
      <c r="L2280">
        <v>0</v>
      </c>
      <c r="M2280">
        <v>613</v>
      </c>
    </row>
    <row r="2281" spans="1:13" ht="51" x14ac:dyDescent="0.2">
      <c r="A2281">
        <v>2279</v>
      </c>
      <c r="B2281" s="1" t="s">
        <v>12806</v>
      </c>
      <c r="C2281" s="1" t="s">
        <v>12807</v>
      </c>
      <c r="D2281" s="2">
        <v>0.99616858237547901</v>
      </c>
      <c r="E2281" t="s">
        <v>12808</v>
      </c>
      <c r="F2281" t="s">
        <v>12809</v>
      </c>
      <c r="G2281" t="s">
        <v>12810</v>
      </c>
      <c r="H2281" t="s">
        <v>12811</v>
      </c>
      <c r="I2281">
        <v>1109034</v>
      </c>
      <c r="J2281">
        <v>21187</v>
      </c>
      <c r="K2281">
        <v>690</v>
      </c>
      <c r="L2281">
        <v>0</v>
      </c>
      <c r="M2281">
        <v>951</v>
      </c>
    </row>
    <row r="2282" spans="1:13" ht="51" x14ac:dyDescent="0.2">
      <c r="A2282">
        <v>2280</v>
      </c>
      <c r="B2282" s="1" t="s">
        <v>12812</v>
      </c>
      <c r="C2282" s="1" t="s">
        <v>12813</v>
      </c>
      <c r="D2282" s="2">
        <v>0.99684542586750702</v>
      </c>
      <c r="E2282" t="s">
        <v>12814</v>
      </c>
      <c r="F2282" t="s">
        <v>12815</v>
      </c>
      <c r="G2282" t="s">
        <v>12816</v>
      </c>
      <c r="H2282" t="s">
        <v>12817</v>
      </c>
      <c r="I2282">
        <v>456201</v>
      </c>
      <c r="J2282">
        <v>18955</v>
      </c>
      <c r="K2282">
        <v>1102</v>
      </c>
      <c r="L2282">
        <v>0</v>
      </c>
      <c r="M2282">
        <v>4257</v>
      </c>
    </row>
    <row r="2283" spans="1:13" ht="51" x14ac:dyDescent="0.2">
      <c r="A2283">
        <v>2281</v>
      </c>
      <c r="B2283" s="1" t="s">
        <v>12818</v>
      </c>
      <c r="C2283" s="1" t="s">
        <v>12819</v>
      </c>
      <c r="D2283" s="2">
        <v>0.972506307021753</v>
      </c>
      <c r="E2283" t="s">
        <v>12820</v>
      </c>
      <c r="F2283" t="s">
        <v>12821</v>
      </c>
      <c r="G2283" t="s">
        <v>12822</v>
      </c>
      <c r="H2283" t="s">
        <v>12823</v>
      </c>
      <c r="I2283">
        <v>154000</v>
      </c>
      <c r="J2283">
        <v>4794</v>
      </c>
      <c r="K2283">
        <v>79</v>
      </c>
      <c r="L2283">
        <v>0</v>
      </c>
      <c r="M2283">
        <v>148</v>
      </c>
    </row>
    <row r="2284" spans="1:13" ht="51" x14ac:dyDescent="0.2">
      <c r="A2284">
        <v>2282</v>
      </c>
      <c r="B2284" s="1" t="s">
        <v>12824</v>
      </c>
      <c r="C2284" s="1" t="s">
        <v>12825</v>
      </c>
      <c r="D2284" s="2">
        <v>0.99481865284974003</v>
      </c>
      <c r="E2284" t="s">
        <v>12826</v>
      </c>
      <c r="F2284" t="s">
        <v>12827</v>
      </c>
      <c r="G2284" t="s">
        <v>12828</v>
      </c>
      <c r="H2284" t="s">
        <v>12829</v>
      </c>
      <c r="I2284">
        <v>212185</v>
      </c>
      <c r="J2284">
        <v>4260</v>
      </c>
      <c r="K2284">
        <v>211</v>
      </c>
      <c r="L2284">
        <v>0</v>
      </c>
      <c r="M2284">
        <v>588</v>
      </c>
    </row>
    <row r="2285" spans="1:13" ht="34" x14ac:dyDescent="0.2">
      <c r="A2285">
        <v>2283</v>
      </c>
      <c r="B2285" s="1" t="s">
        <v>12830</v>
      </c>
      <c r="C2285" s="1" t="s">
        <v>12831</v>
      </c>
      <c r="D2285" s="2">
        <v>0.95896674857910602</v>
      </c>
      <c r="E2285" t="s">
        <v>12832</v>
      </c>
      <c r="F2285" t="s">
        <v>12833</v>
      </c>
      <c r="G2285" t="s">
        <v>12834</v>
      </c>
      <c r="H2285" t="s">
        <v>12835</v>
      </c>
      <c r="I2285">
        <v>82774</v>
      </c>
      <c r="J2285">
        <v>1497</v>
      </c>
      <c r="K2285">
        <v>535</v>
      </c>
      <c r="L2285">
        <v>0</v>
      </c>
      <c r="M2285">
        <v>474</v>
      </c>
    </row>
    <row r="2286" spans="1:13" ht="51" x14ac:dyDescent="0.2">
      <c r="A2286">
        <v>2284</v>
      </c>
      <c r="B2286" s="1" t="s">
        <v>12836</v>
      </c>
      <c r="C2286" s="1" t="s">
        <v>12837</v>
      </c>
      <c r="D2286" s="2">
        <v>0.99470899470899399</v>
      </c>
      <c r="E2286" t="s">
        <v>12838</v>
      </c>
      <c r="F2286" t="s">
        <v>12839</v>
      </c>
      <c r="G2286" t="s">
        <v>12840</v>
      </c>
      <c r="H2286" t="s">
        <v>12841</v>
      </c>
      <c r="I2286">
        <v>153454</v>
      </c>
      <c r="J2286">
        <v>2236</v>
      </c>
      <c r="K2286">
        <v>368</v>
      </c>
      <c r="L2286">
        <v>0</v>
      </c>
      <c r="M2286">
        <v>368</v>
      </c>
    </row>
    <row r="2287" spans="1:13" ht="34" x14ac:dyDescent="0.2">
      <c r="A2287">
        <v>2285</v>
      </c>
      <c r="B2287" s="1" t="s">
        <v>12842</v>
      </c>
      <c r="C2287" s="1" t="s">
        <v>12843</v>
      </c>
      <c r="D2287" s="2">
        <v>0.99180327868852403</v>
      </c>
      <c r="E2287" t="s">
        <v>12844</v>
      </c>
      <c r="F2287" t="s">
        <v>12845</v>
      </c>
      <c r="G2287" t="s">
        <v>12846</v>
      </c>
      <c r="H2287" t="s">
        <v>12847</v>
      </c>
      <c r="I2287">
        <v>82404</v>
      </c>
      <c r="J2287">
        <v>2331</v>
      </c>
      <c r="K2287">
        <v>78</v>
      </c>
      <c r="L2287">
        <v>0</v>
      </c>
      <c r="M2287">
        <v>170</v>
      </c>
    </row>
    <row r="2288" spans="1:13" ht="51" x14ac:dyDescent="0.2">
      <c r="A2288">
        <v>2286</v>
      </c>
      <c r="B2288" s="1" t="s">
        <v>12848</v>
      </c>
      <c r="C2288" s="1" t="s">
        <v>12849</v>
      </c>
      <c r="D2288" s="2">
        <v>0.99438202247190999</v>
      </c>
      <c r="E2288" t="s">
        <v>12850</v>
      </c>
      <c r="F2288" t="s">
        <v>12851</v>
      </c>
      <c r="G2288" t="s">
        <v>12852</v>
      </c>
      <c r="H2288" t="s">
        <v>12853</v>
      </c>
      <c r="I2288">
        <v>78661</v>
      </c>
      <c r="J2288">
        <v>1419</v>
      </c>
      <c r="K2288">
        <v>71</v>
      </c>
      <c r="L2288">
        <v>0</v>
      </c>
      <c r="M2288">
        <v>148</v>
      </c>
    </row>
    <row r="2289" spans="1:13" ht="51" x14ac:dyDescent="0.2">
      <c r="A2289">
        <v>2287</v>
      </c>
      <c r="B2289" s="1" t="s">
        <v>12854</v>
      </c>
      <c r="C2289" s="1" t="s">
        <v>12855</v>
      </c>
      <c r="D2289" s="2">
        <v>0.99609375</v>
      </c>
      <c r="E2289" t="s">
        <v>12856</v>
      </c>
      <c r="F2289" t="s">
        <v>12857</v>
      </c>
      <c r="G2289" t="s">
        <v>12858</v>
      </c>
      <c r="H2289" t="s">
        <v>12859</v>
      </c>
      <c r="I2289">
        <v>60136</v>
      </c>
      <c r="J2289">
        <v>1163</v>
      </c>
      <c r="K2289">
        <v>113</v>
      </c>
      <c r="L2289">
        <v>0</v>
      </c>
      <c r="M2289">
        <v>184</v>
      </c>
    </row>
    <row r="2290" spans="1:13" ht="34" x14ac:dyDescent="0.2">
      <c r="A2290">
        <v>2288</v>
      </c>
      <c r="B2290" s="1" t="s">
        <v>12860</v>
      </c>
      <c r="C2290" s="1" t="s">
        <v>12861</v>
      </c>
      <c r="D2290" s="2">
        <v>0.95674784047838102</v>
      </c>
      <c r="E2290" t="s">
        <v>12862</v>
      </c>
      <c r="F2290" t="s">
        <v>12863</v>
      </c>
      <c r="G2290" t="s">
        <v>12864</v>
      </c>
      <c r="H2290" t="s">
        <v>12865</v>
      </c>
      <c r="I2290">
        <v>164629</v>
      </c>
      <c r="J2290">
        <v>3029</v>
      </c>
      <c r="K2290">
        <v>87</v>
      </c>
      <c r="L2290">
        <v>0</v>
      </c>
      <c r="M2290">
        <v>342</v>
      </c>
    </row>
    <row r="2291" spans="1:13" ht="51" x14ac:dyDescent="0.2">
      <c r="A2291">
        <v>2289</v>
      </c>
      <c r="B2291" s="1" t="s">
        <v>12866</v>
      </c>
      <c r="C2291" s="1" t="s">
        <v>12867</v>
      </c>
      <c r="D2291" s="2">
        <v>0.90157817025002596</v>
      </c>
      <c r="E2291" t="s">
        <v>12868</v>
      </c>
      <c r="F2291" t="s">
        <v>12869</v>
      </c>
      <c r="G2291" t="s">
        <v>12870</v>
      </c>
      <c r="H2291" t="s">
        <v>12871</v>
      </c>
      <c r="I2291">
        <v>250899</v>
      </c>
      <c r="J2291">
        <v>7403</v>
      </c>
      <c r="K2291">
        <v>548</v>
      </c>
      <c r="L2291">
        <v>0</v>
      </c>
      <c r="M2291">
        <v>679</v>
      </c>
    </row>
    <row r="2292" spans="1:13" ht="68" x14ac:dyDescent="0.2">
      <c r="A2292">
        <v>2290</v>
      </c>
      <c r="B2292" s="1" t="s">
        <v>12872</v>
      </c>
      <c r="C2292" s="1" t="s">
        <v>12873</v>
      </c>
      <c r="D2292" s="2">
        <v>0.94723057526236099</v>
      </c>
      <c r="E2292" t="s">
        <v>12874</v>
      </c>
      <c r="F2292" t="s">
        <v>12875</v>
      </c>
      <c r="G2292" t="s">
        <v>12876</v>
      </c>
      <c r="H2292" t="s">
        <v>12877</v>
      </c>
      <c r="I2292">
        <v>126163</v>
      </c>
      <c r="J2292">
        <v>3315</v>
      </c>
      <c r="K2292">
        <v>57</v>
      </c>
      <c r="L2292">
        <v>0</v>
      </c>
      <c r="M2292">
        <v>169</v>
      </c>
    </row>
    <row r="2293" spans="1:13" ht="51" x14ac:dyDescent="0.2">
      <c r="A2293">
        <v>2291</v>
      </c>
      <c r="B2293" s="1" t="s">
        <v>12878</v>
      </c>
      <c r="C2293" s="1" t="s">
        <v>12879</v>
      </c>
      <c r="D2293" s="2">
        <v>0.99280575539568305</v>
      </c>
      <c r="E2293" t="s">
        <v>12880</v>
      </c>
      <c r="F2293" t="s">
        <v>12881</v>
      </c>
      <c r="G2293" t="s">
        <v>12882</v>
      </c>
      <c r="H2293" t="s">
        <v>12883</v>
      </c>
      <c r="I2293">
        <v>2687212</v>
      </c>
      <c r="J2293">
        <v>59454</v>
      </c>
      <c r="K2293">
        <v>2476</v>
      </c>
      <c r="L2293">
        <v>0</v>
      </c>
      <c r="M2293">
        <v>9964</v>
      </c>
    </row>
    <row r="2294" spans="1:13" ht="51" x14ac:dyDescent="0.2">
      <c r="A2294">
        <v>2292</v>
      </c>
      <c r="B2294" s="1" t="s">
        <v>12884</v>
      </c>
      <c r="C2294" s="1" t="s">
        <v>12885</v>
      </c>
      <c r="D2294" s="2">
        <v>0.92750152325680302</v>
      </c>
      <c r="E2294" t="s">
        <v>12886</v>
      </c>
      <c r="F2294" t="s">
        <v>12887</v>
      </c>
      <c r="G2294" t="s">
        <v>12888</v>
      </c>
      <c r="H2294" t="s">
        <v>12889</v>
      </c>
      <c r="I2294">
        <v>156557</v>
      </c>
      <c r="J2294">
        <v>2232</v>
      </c>
      <c r="K2294">
        <v>144</v>
      </c>
      <c r="L2294">
        <v>0</v>
      </c>
      <c r="M2294">
        <v>202</v>
      </c>
    </row>
    <row r="2295" spans="1:13" ht="51" x14ac:dyDescent="0.2">
      <c r="A2295">
        <v>2293</v>
      </c>
      <c r="B2295" s="1" t="s">
        <v>12890</v>
      </c>
      <c r="C2295" s="1" t="s">
        <v>12891</v>
      </c>
      <c r="D2295" s="2">
        <v>0.99145299145299104</v>
      </c>
      <c r="E2295" t="s">
        <v>12892</v>
      </c>
      <c r="F2295" t="s">
        <v>12893</v>
      </c>
      <c r="G2295" t="s">
        <v>12894</v>
      </c>
      <c r="H2295" t="s">
        <v>12895</v>
      </c>
      <c r="I2295">
        <v>654755</v>
      </c>
      <c r="J2295">
        <v>10118</v>
      </c>
      <c r="K2295">
        <v>336</v>
      </c>
      <c r="L2295">
        <v>0</v>
      </c>
      <c r="M2295">
        <v>712</v>
      </c>
    </row>
    <row r="2296" spans="1:13" ht="51" x14ac:dyDescent="0.2">
      <c r="A2296">
        <v>2294</v>
      </c>
      <c r="B2296" s="1" t="s">
        <v>12896</v>
      </c>
      <c r="C2296" s="1" t="s">
        <v>12897</v>
      </c>
      <c r="D2296" s="2">
        <v>0.99300699300699202</v>
      </c>
      <c r="E2296" t="s">
        <v>12898</v>
      </c>
      <c r="F2296" t="s">
        <v>12899</v>
      </c>
      <c r="G2296" t="s">
        <v>12900</v>
      </c>
      <c r="H2296" t="s">
        <v>12901</v>
      </c>
      <c r="I2296">
        <v>71967</v>
      </c>
      <c r="J2296">
        <v>1044</v>
      </c>
      <c r="K2296">
        <v>1372</v>
      </c>
      <c r="L2296">
        <v>0</v>
      </c>
      <c r="M2296">
        <v>566</v>
      </c>
    </row>
    <row r="2297" spans="1:13" ht="51" x14ac:dyDescent="0.2">
      <c r="A2297">
        <v>2295</v>
      </c>
      <c r="B2297" s="1" t="s">
        <v>12902</v>
      </c>
      <c r="C2297" s="1" t="s">
        <v>12903</v>
      </c>
      <c r="D2297" s="2">
        <v>0.99545454545454504</v>
      </c>
      <c r="E2297" t="s">
        <v>12904</v>
      </c>
      <c r="F2297" t="s">
        <v>12905</v>
      </c>
      <c r="G2297" t="s">
        <v>12906</v>
      </c>
      <c r="H2297" t="s">
        <v>12907</v>
      </c>
      <c r="I2297">
        <v>59827</v>
      </c>
      <c r="J2297">
        <v>1439</v>
      </c>
      <c r="K2297">
        <v>35</v>
      </c>
      <c r="L2297">
        <v>0</v>
      </c>
      <c r="M2297">
        <v>249</v>
      </c>
    </row>
    <row r="2298" spans="1:13" ht="51" x14ac:dyDescent="0.2">
      <c r="A2298">
        <v>2296</v>
      </c>
      <c r="B2298" s="1" t="s">
        <v>12908</v>
      </c>
      <c r="C2298" s="1" t="s">
        <v>12909</v>
      </c>
      <c r="D2298" s="2">
        <v>0.99354838709677396</v>
      </c>
      <c r="E2298" t="s">
        <v>12910</v>
      </c>
      <c r="F2298" t="s">
        <v>12911</v>
      </c>
      <c r="G2298" t="s">
        <v>12912</v>
      </c>
      <c r="H2298" t="s">
        <v>12913</v>
      </c>
      <c r="I2298">
        <v>477490</v>
      </c>
      <c r="J2298">
        <v>15901</v>
      </c>
      <c r="K2298">
        <v>145</v>
      </c>
      <c r="L2298">
        <v>0</v>
      </c>
      <c r="M2298">
        <v>395</v>
      </c>
    </row>
    <row r="2299" spans="1:13" ht="34" x14ac:dyDescent="0.2">
      <c r="A2299">
        <v>2297</v>
      </c>
      <c r="B2299" s="1" t="s">
        <v>12914</v>
      </c>
      <c r="C2299" s="1" t="s">
        <v>12915</v>
      </c>
      <c r="D2299" s="2">
        <v>0.85324691797292895</v>
      </c>
      <c r="E2299" t="s">
        <v>12916</v>
      </c>
      <c r="F2299" t="s">
        <v>12917</v>
      </c>
      <c r="G2299" t="s">
        <v>12918</v>
      </c>
      <c r="H2299" t="s">
        <v>12919</v>
      </c>
      <c r="I2299">
        <v>130836</v>
      </c>
      <c r="J2299">
        <v>3187</v>
      </c>
      <c r="K2299">
        <v>101</v>
      </c>
      <c r="L2299">
        <v>0</v>
      </c>
      <c r="M2299">
        <v>162</v>
      </c>
    </row>
    <row r="2300" spans="1:13" ht="34" x14ac:dyDescent="0.2">
      <c r="A2300">
        <v>2298</v>
      </c>
      <c r="B2300" s="1" t="s">
        <v>12920</v>
      </c>
      <c r="C2300" s="1" t="s">
        <v>12921</v>
      </c>
      <c r="D2300" s="2">
        <v>0.99259259259259203</v>
      </c>
      <c r="E2300" t="s">
        <v>12922</v>
      </c>
      <c r="F2300" t="s">
        <v>12923</v>
      </c>
      <c r="G2300" t="s">
        <v>12924</v>
      </c>
      <c r="H2300" t="s">
        <v>12925</v>
      </c>
      <c r="I2300">
        <v>928440</v>
      </c>
      <c r="J2300">
        <v>17420</v>
      </c>
      <c r="K2300">
        <v>629</v>
      </c>
      <c r="L2300">
        <v>0</v>
      </c>
      <c r="M2300">
        <v>1142</v>
      </c>
    </row>
    <row r="2301" spans="1:13" ht="34" x14ac:dyDescent="0.2">
      <c r="A2301">
        <v>2299</v>
      </c>
      <c r="B2301" s="1" t="s">
        <v>12926</v>
      </c>
      <c r="C2301" s="1" t="s">
        <v>12927</v>
      </c>
      <c r="D2301" s="2">
        <v>0.99363057324840698</v>
      </c>
      <c r="E2301" t="s">
        <v>12928</v>
      </c>
      <c r="F2301" t="s">
        <v>12929</v>
      </c>
      <c r="G2301" t="s">
        <v>12930</v>
      </c>
      <c r="H2301" t="s">
        <v>12931</v>
      </c>
      <c r="I2301">
        <v>101486</v>
      </c>
      <c r="J2301">
        <v>2762</v>
      </c>
      <c r="K2301">
        <v>1062</v>
      </c>
      <c r="L2301">
        <v>0</v>
      </c>
      <c r="M2301">
        <v>718</v>
      </c>
    </row>
    <row r="2302" spans="1:13" ht="51" x14ac:dyDescent="0.2">
      <c r="A2302">
        <v>2300</v>
      </c>
      <c r="B2302" s="1" t="s">
        <v>12932</v>
      </c>
      <c r="C2302" s="1" t="s">
        <v>12933</v>
      </c>
      <c r="D2302" s="2">
        <v>0.95854137270044903</v>
      </c>
      <c r="E2302" t="s">
        <v>12934</v>
      </c>
      <c r="F2302" t="s">
        <v>12935</v>
      </c>
      <c r="G2302" t="s">
        <v>12936</v>
      </c>
      <c r="H2302" t="s">
        <v>12937</v>
      </c>
      <c r="I2302">
        <v>114826</v>
      </c>
      <c r="J2302">
        <v>2466</v>
      </c>
      <c r="K2302">
        <v>130</v>
      </c>
      <c r="L2302">
        <v>0</v>
      </c>
      <c r="M2302">
        <v>123</v>
      </c>
    </row>
    <row r="2303" spans="1:13" ht="51" x14ac:dyDescent="0.2">
      <c r="A2303">
        <v>2301</v>
      </c>
      <c r="B2303" s="1" t="s">
        <v>12938</v>
      </c>
      <c r="C2303" s="1" t="s">
        <v>12939</v>
      </c>
      <c r="D2303" s="2">
        <v>0.96760759753627201</v>
      </c>
      <c r="E2303" t="s">
        <v>12940</v>
      </c>
      <c r="F2303" t="s">
        <v>12941</v>
      </c>
      <c r="G2303" t="s">
        <v>12942</v>
      </c>
      <c r="H2303" t="s">
        <v>12943</v>
      </c>
      <c r="I2303">
        <v>85273</v>
      </c>
      <c r="J2303">
        <v>1555</v>
      </c>
      <c r="K2303">
        <v>115</v>
      </c>
      <c r="L2303">
        <v>0</v>
      </c>
      <c r="M2303">
        <v>174</v>
      </c>
    </row>
    <row r="2304" spans="1:13" ht="51" x14ac:dyDescent="0.2">
      <c r="A2304">
        <v>2302</v>
      </c>
      <c r="B2304" s="1" t="s">
        <v>12944</v>
      </c>
      <c r="C2304" s="1" t="s">
        <v>12945</v>
      </c>
      <c r="D2304" s="2">
        <v>0.99363057324840698</v>
      </c>
      <c r="E2304" t="s">
        <v>12946</v>
      </c>
      <c r="F2304" t="s">
        <v>12947</v>
      </c>
      <c r="G2304" t="s">
        <v>12948</v>
      </c>
      <c r="H2304" t="s">
        <v>12949</v>
      </c>
      <c r="I2304">
        <v>177200</v>
      </c>
      <c r="J2304">
        <v>1675</v>
      </c>
      <c r="K2304">
        <v>98</v>
      </c>
      <c r="L2304">
        <v>0</v>
      </c>
      <c r="M2304">
        <v>68</v>
      </c>
    </row>
    <row r="2305" spans="1:13" ht="51" x14ac:dyDescent="0.2">
      <c r="A2305">
        <v>2303</v>
      </c>
      <c r="B2305" s="1" t="s">
        <v>12950</v>
      </c>
      <c r="C2305" s="1" t="s">
        <v>12951</v>
      </c>
      <c r="D2305" s="2">
        <v>0.99507389162561499</v>
      </c>
      <c r="E2305" t="s">
        <v>12952</v>
      </c>
      <c r="F2305" t="s">
        <v>12953</v>
      </c>
      <c r="G2305" t="s">
        <v>12954</v>
      </c>
      <c r="H2305" t="s">
        <v>12955</v>
      </c>
      <c r="I2305">
        <v>93336</v>
      </c>
      <c r="J2305">
        <v>2664</v>
      </c>
      <c r="K2305">
        <v>1021</v>
      </c>
      <c r="L2305">
        <v>0</v>
      </c>
      <c r="M2305">
        <v>646</v>
      </c>
    </row>
    <row r="2306" spans="1:13" ht="68" x14ac:dyDescent="0.2">
      <c r="A2306">
        <v>2304</v>
      </c>
      <c r="B2306" s="1" t="s">
        <v>12956</v>
      </c>
      <c r="C2306" s="1" t="s">
        <v>12957</v>
      </c>
      <c r="D2306" s="2">
        <v>0.99085705912737398</v>
      </c>
      <c r="E2306" t="s">
        <v>12958</v>
      </c>
      <c r="F2306" t="s">
        <v>12959</v>
      </c>
      <c r="G2306" t="s">
        <v>12960</v>
      </c>
      <c r="H2306" t="s">
        <v>12961</v>
      </c>
      <c r="I2306">
        <v>131665</v>
      </c>
      <c r="J2306">
        <v>2251</v>
      </c>
      <c r="K2306">
        <v>120</v>
      </c>
      <c r="L2306">
        <v>0</v>
      </c>
      <c r="M2306">
        <v>163</v>
      </c>
    </row>
    <row r="2307" spans="1:13" ht="51" x14ac:dyDescent="0.2">
      <c r="A2307">
        <v>2305</v>
      </c>
      <c r="B2307" s="1" t="s">
        <v>12962</v>
      </c>
      <c r="C2307" s="1" t="s">
        <v>12963</v>
      </c>
      <c r="D2307" s="2">
        <v>0.99641577060931896</v>
      </c>
      <c r="E2307" t="s">
        <v>12964</v>
      </c>
      <c r="F2307" t="s">
        <v>12965</v>
      </c>
      <c r="G2307" t="s">
        <v>12966</v>
      </c>
      <c r="H2307" t="s">
        <v>12967</v>
      </c>
      <c r="I2307">
        <v>156493</v>
      </c>
      <c r="J2307">
        <v>1797</v>
      </c>
      <c r="K2307">
        <v>185</v>
      </c>
      <c r="L2307">
        <v>0</v>
      </c>
      <c r="M2307">
        <v>186</v>
      </c>
    </row>
    <row r="2308" spans="1:13" ht="51" x14ac:dyDescent="0.2">
      <c r="A2308">
        <v>2306</v>
      </c>
      <c r="B2308" s="1" t="s">
        <v>12968</v>
      </c>
      <c r="C2308" s="1" t="s">
        <v>12969</v>
      </c>
      <c r="D2308" s="2">
        <v>0.99621212121212099</v>
      </c>
      <c r="E2308" t="s">
        <v>12970</v>
      </c>
      <c r="F2308" t="s">
        <v>12971</v>
      </c>
      <c r="G2308" t="s">
        <v>12972</v>
      </c>
      <c r="H2308" t="s">
        <v>12973</v>
      </c>
      <c r="I2308">
        <v>135790</v>
      </c>
      <c r="J2308">
        <v>2868</v>
      </c>
      <c r="K2308">
        <v>129</v>
      </c>
      <c r="L2308">
        <v>0</v>
      </c>
      <c r="M2308">
        <v>235</v>
      </c>
    </row>
    <row r="2309" spans="1:13" ht="51" x14ac:dyDescent="0.2">
      <c r="A2309">
        <v>2307</v>
      </c>
      <c r="B2309" s="1" t="s">
        <v>12974</v>
      </c>
      <c r="C2309" s="1" t="s">
        <v>12975</v>
      </c>
      <c r="D2309" s="2">
        <v>0.99363057324840698</v>
      </c>
      <c r="E2309" t="s">
        <v>12976</v>
      </c>
      <c r="F2309" t="s">
        <v>12977</v>
      </c>
      <c r="G2309" t="s">
        <v>12978</v>
      </c>
      <c r="H2309" t="s">
        <v>12979</v>
      </c>
      <c r="I2309">
        <v>722383</v>
      </c>
      <c r="J2309">
        <v>14967</v>
      </c>
      <c r="K2309">
        <v>979</v>
      </c>
      <c r="L2309">
        <v>0</v>
      </c>
      <c r="M2309">
        <v>2258</v>
      </c>
    </row>
    <row r="2310" spans="1:13" ht="51" x14ac:dyDescent="0.2">
      <c r="A2310">
        <v>2308</v>
      </c>
      <c r="B2310" s="1" t="s">
        <v>12980</v>
      </c>
      <c r="C2310" s="1" t="s">
        <v>12981</v>
      </c>
      <c r="D2310" s="2">
        <v>0.98440504211619195</v>
      </c>
      <c r="E2310" t="s">
        <v>12982</v>
      </c>
      <c r="F2310" t="s">
        <v>12983</v>
      </c>
      <c r="G2310" t="s">
        <v>12984</v>
      </c>
      <c r="H2310" t="s">
        <v>12985</v>
      </c>
      <c r="I2310">
        <v>65350</v>
      </c>
      <c r="J2310">
        <v>781</v>
      </c>
      <c r="K2310">
        <v>75</v>
      </c>
      <c r="L2310">
        <v>0</v>
      </c>
      <c r="M2310">
        <v>80</v>
      </c>
    </row>
    <row r="2311" spans="1:13" ht="51" x14ac:dyDescent="0.2">
      <c r="A2311">
        <v>2309</v>
      </c>
      <c r="B2311" s="1" t="s">
        <v>12986</v>
      </c>
      <c r="C2311" s="1" t="s">
        <v>12987</v>
      </c>
      <c r="D2311" s="2">
        <v>0.99248120300751796</v>
      </c>
      <c r="E2311" t="s">
        <v>12988</v>
      </c>
      <c r="F2311" t="s">
        <v>12989</v>
      </c>
      <c r="G2311" t="s">
        <v>12990</v>
      </c>
      <c r="H2311" t="s">
        <v>12991</v>
      </c>
      <c r="I2311">
        <v>2290886</v>
      </c>
      <c r="J2311">
        <v>36260</v>
      </c>
      <c r="K2311">
        <v>3126</v>
      </c>
      <c r="L2311">
        <v>0</v>
      </c>
      <c r="M2311">
        <v>4105</v>
      </c>
    </row>
    <row r="2312" spans="1:13" ht="51" x14ac:dyDescent="0.2">
      <c r="A2312">
        <v>2310</v>
      </c>
      <c r="B2312" s="1" t="s">
        <v>12992</v>
      </c>
      <c r="C2312" s="1" t="s">
        <v>12993</v>
      </c>
      <c r="D2312" s="2">
        <v>0.99371069182389904</v>
      </c>
      <c r="E2312" t="s">
        <v>12994</v>
      </c>
      <c r="F2312" t="s">
        <v>12995</v>
      </c>
      <c r="G2312" t="s">
        <v>12996</v>
      </c>
      <c r="H2312" t="s">
        <v>12997</v>
      </c>
      <c r="I2312">
        <v>81361</v>
      </c>
      <c r="J2312">
        <v>1147</v>
      </c>
      <c r="K2312">
        <v>531</v>
      </c>
      <c r="L2312">
        <v>0</v>
      </c>
      <c r="M2312">
        <v>236</v>
      </c>
    </row>
    <row r="2313" spans="1:13" ht="51" x14ac:dyDescent="0.2">
      <c r="A2313">
        <v>2311</v>
      </c>
      <c r="B2313" s="1" t="s">
        <v>12998</v>
      </c>
      <c r="C2313" s="1" t="s">
        <v>12999</v>
      </c>
      <c r="D2313" s="2">
        <v>0.99528301886792403</v>
      </c>
      <c r="E2313" t="s">
        <v>13000</v>
      </c>
      <c r="F2313" t="s">
        <v>13001</v>
      </c>
      <c r="G2313" t="s">
        <v>13002</v>
      </c>
      <c r="H2313" t="s">
        <v>13003</v>
      </c>
      <c r="I2313">
        <v>105144</v>
      </c>
      <c r="J2313">
        <v>3112</v>
      </c>
      <c r="K2313">
        <v>114</v>
      </c>
      <c r="L2313">
        <v>0</v>
      </c>
      <c r="M2313">
        <v>133</v>
      </c>
    </row>
    <row r="2314" spans="1:13" ht="34" x14ac:dyDescent="0.2">
      <c r="A2314">
        <v>2312</v>
      </c>
      <c r="B2314" s="1" t="s">
        <v>13004</v>
      </c>
      <c r="C2314" s="1" t="s">
        <v>13005</v>
      </c>
      <c r="D2314" s="2">
        <v>0.99236641221374</v>
      </c>
      <c r="E2314" t="s">
        <v>13006</v>
      </c>
      <c r="F2314" t="s">
        <v>13007</v>
      </c>
      <c r="G2314" t="s">
        <v>13008</v>
      </c>
      <c r="H2314" t="s">
        <v>13009</v>
      </c>
      <c r="I2314">
        <v>196376</v>
      </c>
      <c r="J2314">
        <v>4482</v>
      </c>
      <c r="K2314">
        <v>216</v>
      </c>
      <c r="L2314">
        <v>0</v>
      </c>
      <c r="M2314">
        <v>318</v>
      </c>
    </row>
    <row r="2315" spans="1:13" ht="68" x14ac:dyDescent="0.2">
      <c r="A2315">
        <v>2313</v>
      </c>
      <c r="B2315" s="1" t="s">
        <v>13010</v>
      </c>
      <c r="C2315" s="1" t="s">
        <v>13011</v>
      </c>
      <c r="D2315" s="2">
        <v>0.92483875492088297</v>
      </c>
      <c r="E2315" t="s">
        <v>13012</v>
      </c>
      <c r="F2315" t="s">
        <v>13013</v>
      </c>
      <c r="G2315" t="s">
        <v>13014</v>
      </c>
      <c r="H2315" t="s">
        <v>13015</v>
      </c>
      <c r="I2315">
        <v>95970</v>
      </c>
      <c r="J2315">
        <v>1421</v>
      </c>
      <c r="K2315">
        <v>136</v>
      </c>
      <c r="L2315">
        <v>0</v>
      </c>
      <c r="M2315">
        <v>91</v>
      </c>
    </row>
    <row r="2316" spans="1:13" ht="34" x14ac:dyDescent="0.2">
      <c r="A2316">
        <v>2314</v>
      </c>
      <c r="B2316" s="1" t="s">
        <v>13016</v>
      </c>
      <c r="C2316" s="1" t="s">
        <v>13017</v>
      </c>
      <c r="D2316" s="2">
        <v>0.99180327868852403</v>
      </c>
      <c r="E2316" t="s">
        <v>13018</v>
      </c>
      <c r="F2316" t="s">
        <v>13019</v>
      </c>
      <c r="G2316" t="s">
        <v>13020</v>
      </c>
      <c r="H2316" t="s">
        <v>13021</v>
      </c>
      <c r="I2316">
        <v>350265</v>
      </c>
      <c r="L2316">
        <v>0</v>
      </c>
    </row>
    <row r="2317" spans="1:13" ht="51" x14ac:dyDescent="0.2">
      <c r="A2317">
        <v>2315</v>
      </c>
      <c r="B2317" s="1" t="s">
        <v>13022</v>
      </c>
      <c r="C2317" s="1" t="s">
        <v>13023</v>
      </c>
      <c r="D2317" s="2">
        <v>0.99526066350710896</v>
      </c>
      <c r="E2317" t="s">
        <v>13024</v>
      </c>
      <c r="F2317" t="s">
        <v>13025</v>
      </c>
      <c r="G2317" t="s">
        <v>13026</v>
      </c>
      <c r="H2317" t="s">
        <v>13027</v>
      </c>
      <c r="I2317">
        <v>158853</v>
      </c>
      <c r="J2317">
        <v>2165</v>
      </c>
      <c r="K2317">
        <v>2188</v>
      </c>
      <c r="L2317">
        <v>0</v>
      </c>
      <c r="M2317">
        <v>691</v>
      </c>
    </row>
    <row r="2318" spans="1:13" ht="51" x14ac:dyDescent="0.2">
      <c r="A2318">
        <v>2316</v>
      </c>
      <c r="B2318" s="1" t="s">
        <v>13028</v>
      </c>
      <c r="C2318" s="1" t="s">
        <v>13029</v>
      </c>
      <c r="D2318" s="2">
        <v>0.977076040977368</v>
      </c>
      <c r="E2318" t="s">
        <v>13030</v>
      </c>
      <c r="F2318" t="s">
        <v>13031</v>
      </c>
      <c r="G2318" t="s">
        <v>13032</v>
      </c>
      <c r="H2318" t="s">
        <v>13033</v>
      </c>
      <c r="I2318">
        <v>297824</v>
      </c>
      <c r="J2318">
        <v>8353</v>
      </c>
      <c r="K2318">
        <v>1211</v>
      </c>
      <c r="L2318">
        <v>0</v>
      </c>
      <c r="M2318">
        <v>1512</v>
      </c>
    </row>
    <row r="2319" spans="1:13" ht="51" x14ac:dyDescent="0.2">
      <c r="A2319">
        <v>2317</v>
      </c>
      <c r="B2319" s="1" t="s">
        <v>13034</v>
      </c>
      <c r="C2319" s="1" t="s">
        <v>13035</v>
      </c>
      <c r="D2319" s="2">
        <v>0.96050197277816496</v>
      </c>
      <c r="E2319" t="s">
        <v>13036</v>
      </c>
      <c r="F2319" t="s">
        <v>13037</v>
      </c>
      <c r="G2319" t="s">
        <v>13038</v>
      </c>
      <c r="H2319" t="s">
        <v>13039</v>
      </c>
      <c r="I2319">
        <v>47367</v>
      </c>
      <c r="J2319">
        <v>661</v>
      </c>
      <c r="K2319">
        <v>149</v>
      </c>
      <c r="L2319">
        <v>0</v>
      </c>
      <c r="M2319">
        <v>109</v>
      </c>
    </row>
    <row r="2320" spans="1:13" ht="51" x14ac:dyDescent="0.2">
      <c r="A2320">
        <v>2318</v>
      </c>
      <c r="B2320" s="1" t="s">
        <v>13040</v>
      </c>
      <c r="C2320" s="1" t="s">
        <v>13041</v>
      </c>
      <c r="D2320" s="2">
        <v>0.99473684210526303</v>
      </c>
      <c r="E2320" t="s">
        <v>13042</v>
      </c>
      <c r="F2320" t="s">
        <v>13043</v>
      </c>
      <c r="G2320" t="s">
        <v>13044</v>
      </c>
      <c r="H2320" t="s">
        <v>13045</v>
      </c>
      <c r="I2320">
        <v>83977</v>
      </c>
      <c r="J2320">
        <v>1563</v>
      </c>
      <c r="K2320">
        <v>94</v>
      </c>
      <c r="L2320">
        <v>0</v>
      </c>
      <c r="M2320">
        <v>124</v>
      </c>
    </row>
    <row r="2321" spans="1:13" ht="51" x14ac:dyDescent="0.2">
      <c r="A2321">
        <v>2319</v>
      </c>
      <c r="B2321" s="1" t="s">
        <v>13046</v>
      </c>
      <c r="C2321" s="1" t="s">
        <v>13047</v>
      </c>
      <c r="D2321" s="2">
        <v>0.94798230631094105</v>
      </c>
      <c r="F2321" t="s">
        <v>13048</v>
      </c>
      <c r="G2321" t="s">
        <v>13049</v>
      </c>
      <c r="H2321" t="s">
        <v>13050</v>
      </c>
      <c r="I2321">
        <v>5313</v>
      </c>
      <c r="J2321">
        <v>104</v>
      </c>
      <c r="K2321">
        <v>9</v>
      </c>
      <c r="L2321">
        <v>0</v>
      </c>
      <c r="M2321">
        <v>6</v>
      </c>
    </row>
    <row r="2322" spans="1:13" ht="51" x14ac:dyDescent="0.2">
      <c r="A2322">
        <v>2320</v>
      </c>
      <c r="B2322" s="1" t="s">
        <v>13051</v>
      </c>
      <c r="C2322" s="1" t="s">
        <v>13052</v>
      </c>
      <c r="D2322" s="2">
        <v>0.972506307021753</v>
      </c>
      <c r="E2322" t="s">
        <v>13053</v>
      </c>
      <c r="F2322" t="s">
        <v>13054</v>
      </c>
      <c r="G2322" t="s">
        <v>13055</v>
      </c>
      <c r="H2322" t="s">
        <v>13056</v>
      </c>
      <c r="I2322">
        <v>48011</v>
      </c>
      <c r="J2322">
        <v>1097</v>
      </c>
      <c r="K2322">
        <v>3091</v>
      </c>
      <c r="L2322">
        <v>0</v>
      </c>
      <c r="M2322">
        <v>764</v>
      </c>
    </row>
    <row r="2323" spans="1:13" ht="51" x14ac:dyDescent="0.2">
      <c r="A2323">
        <v>2321</v>
      </c>
      <c r="B2323" s="1" t="s">
        <v>13057</v>
      </c>
      <c r="C2323" s="1" t="s">
        <v>13058</v>
      </c>
      <c r="D2323" s="2">
        <v>0.98117573858893803</v>
      </c>
      <c r="E2323" t="s">
        <v>13059</v>
      </c>
      <c r="F2323" t="s">
        <v>13060</v>
      </c>
      <c r="G2323" t="s">
        <v>13061</v>
      </c>
      <c r="H2323" t="s">
        <v>13062</v>
      </c>
      <c r="I2323">
        <v>905678</v>
      </c>
      <c r="J2323">
        <v>46291</v>
      </c>
      <c r="K2323">
        <v>7525</v>
      </c>
      <c r="L2323">
        <v>0</v>
      </c>
      <c r="M2323">
        <v>8241</v>
      </c>
    </row>
    <row r="2324" spans="1:13" ht="34" x14ac:dyDescent="0.2">
      <c r="A2324">
        <v>2322</v>
      </c>
      <c r="B2324" s="1" t="s">
        <v>13063</v>
      </c>
      <c r="C2324" s="1" t="s">
        <v>13064</v>
      </c>
      <c r="D2324" s="2">
        <v>0.99159663865546199</v>
      </c>
      <c r="E2324" t="s">
        <v>13065</v>
      </c>
      <c r="F2324" t="s">
        <v>13066</v>
      </c>
      <c r="G2324" t="s">
        <v>13067</v>
      </c>
      <c r="H2324" t="s">
        <v>13068</v>
      </c>
      <c r="I2324">
        <v>261379</v>
      </c>
      <c r="J2324">
        <v>4754</v>
      </c>
      <c r="K2324">
        <v>205</v>
      </c>
      <c r="L2324">
        <v>0</v>
      </c>
      <c r="M2324">
        <v>778</v>
      </c>
    </row>
    <row r="2325" spans="1:13" ht="34" x14ac:dyDescent="0.2">
      <c r="A2325">
        <v>2323</v>
      </c>
      <c r="B2325" s="1" t="s">
        <v>13069</v>
      </c>
      <c r="C2325" s="1" t="s">
        <v>13070</v>
      </c>
      <c r="D2325" s="2">
        <v>0.987179487179487</v>
      </c>
      <c r="E2325" t="s">
        <v>13071</v>
      </c>
      <c r="F2325" t="s">
        <v>13072</v>
      </c>
      <c r="G2325" t="s">
        <v>13073</v>
      </c>
      <c r="H2325" t="s">
        <v>13074</v>
      </c>
      <c r="I2325">
        <v>114791</v>
      </c>
      <c r="J2325">
        <v>2523</v>
      </c>
      <c r="K2325">
        <v>82</v>
      </c>
      <c r="L2325">
        <v>0</v>
      </c>
      <c r="M2325">
        <v>200</v>
      </c>
    </row>
    <row r="2326" spans="1:13" ht="68" x14ac:dyDescent="0.2">
      <c r="A2326">
        <v>2324</v>
      </c>
      <c r="B2326" s="1" t="s">
        <v>13075</v>
      </c>
      <c r="C2326" s="1" t="s">
        <v>13076</v>
      </c>
      <c r="D2326" s="2">
        <v>0.98673274563496705</v>
      </c>
      <c r="E2326" t="s">
        <v>13077</v>
      </c>
      <c r="F2326" t="s">
        <v>13078</v>
      </c>
      <c r="G2326" t="s">
        <v>13079</v>
      </c>
      <c r="H2326" t="s">
        <v>13080</v>
      </c>
      <c r="I2326">
        <v>73413</v>
      </c>
      <c r="J2326">
        <v>1871</v>
      </c>
      <c r="K2326">
        <v>68</v>
      </c>
      <c r="L2326">
        <v>0</v>
      </c>
      <c r="M2326">
        <v>204</v>
      </c>
    </row>
    <row r="2327" spans="1:13" ht="51" x14ac:dyDescent="0.2">
      <c r="A2327">
        <v>2325</v>
      </c>
      <c r="B2327" s="1" t="s">
        <v>13081</v>
      </c>
      <c r="C2327" s="1" t="s">
        <v>13082</v>
      </c>
      <c r="D2327" s="2">
        <v>0.99242424242424199</v>
      </c>
      <c r="E2327" t="s">
        <v>13083</v>
      </c>
      <c r="F2327" t="s">
        <v>13084</v>
      </c>
      <c r="G2327" t="s">
        <v>13085</v>
      </c>
      <c r="H2327" t="s">
        <v>13086</v>
      </c>
      <c r="I2327">
        <v>344933</v>
      </c>
      <c r="J2327">
        <v>6398</v>
      </c>
      <c r="K2327">
        <v>3731</v>
      </c>
      <c r="L2327">
        <v>0</v>
      </c>
      <c r="M2327">
        <v>1741</v>
      </c>
    </row>
    <row r="2328" spans="1:13" ht="51" x14ac:dyDescent="0.2">
      <c r="A2328">
        <v>2326</v>
      </c>
      <c r="B2328" s="1" t="s">
        <v>13087</v>
      </c>
      <c r="C2328" s="1" t="s">
        <v>13088</v>
      </c>
      <c r="D2328" s="2">
        <v>0.99574468085106305</v>
      </c>
      <c r="E2328" t="s">
        <v>13089</v>
      </c>
      <c r="F2328" t="s">
        <v>13090</v>
      </c>
      <c r="G2328" t="s">
        <v>13091</v>
      </c>
      <c r="H2328" t="s">
        <v>13092</v>
      </c>
      <c r="I2328">
        <v>1646295</v>
      </c>
      <c r="J2328">
        <v>20686</v>
      </c>
      <c r="K2328">
        <v>1510</v>
      </c>
      <c r="L2328">
        <v>0</v>
      </c>
      <c r="M2328">
        <v>2335</v>
      </c>
    </row>
    <row r="2329" spans="1:13" ht="51" x14ac:dyDescent="0.2">
      <c r="A2329">
        <v>2327</v>
      </c>
      <c r="B2329" s="1" t="s">
        <v>13093</v>
      </c>
      <c r="C2329" s="1" t="s">
        <v>13094</v>
      </c>
      <c r="D2329" s="2">
        <v>0.99551569506726401</v>
      </c>
      <c r="E2329" t="s">
        <v>13095</v>
      </c>
      <c r="F2329" t="s">
        <v>13096</v>
      </c>
      <c r="G2329" t="s">
        <v>13097</v>
      </c>
      <c r="H2329" t="s">
        <v>13098</v>
      </c>
      <c r="I2329">
        <v>99253</v>
      </c>
      <c r="J2329">
        <v>2590</v>
      </c>
      <c r="K2329">
        <v>37</v>
      </c>
      <c r="L2329">
        <v>0</v>
      </c>
      <c r="M2329">
        <v>112</v>
      </c>
    </row>
    <row r="2330" spans="1:13" ht="34" x14ac:dyDescent="0.2">
      <c r="A2330">
        <v>2328</v>
      </c>
      <c r="B2330" s="1" t="s">
        <v>13099</v>
      </c>
      <c r="C2330" s="1" t="s">
        <v>13100</v>
      </c>
      <c r="D2330" s="2">
        <v>0.99337748344370802</v>
      </c>
      <c r="E2330" t="s">
        <v>13101</v>
      </c>
      <c r="F2330" t="s">
        <v>13102</v>
      </c>
      <c r="G2330" t="s">
        <v>13103</v>
      </c>
      <c r="H2330" t="s">
        <v>13104</v>
      </c>
      <c r="I2330">
        <v>96266</v>
      </c>
      <c r="J2330">
        <v>2253</v>
      </c>
      <c r="K2330">
        <v>67</v>
      </c>
      <c r="L2330">
        <v>0</v>
      </c>
      <c r="M2330">
        <v>174</v>
      </c>
    </row>
    <row r="2331" spans="1:13" ht="51" x14ac:dyDescent="0.2">
      <c r="A2331">
        <v>2329</v>
      </c>
      <c r="B2331" s="1" t="s">
        <v>13105</v>
      </c>
      <c r="C2331" s="1" t="s">
        <v>13106</v>
      </c>
      <c r="D2331" s="2">
        <v>0.99637681159420199</v>
      </c>
      <c r="E2331" t="s">
        <v>13107</v>
      </c>
      <c r="F2331" t="s">
        <v>13108</v>
      </c>
      <c r="G2331" t="s">
        <v>13109</v>
      </c>
      <c r="H2331" t="s">
        <v>13110</v>
      </c>
      <c r="I2331">
        <v>739969</v>
      </c>
      <c r="J2331">
        <v>18972</v>
      </c>
      <c r="K2331">
        <v>425</v>
      </c>
      <c r="L2331">
        <v>0</v>
      </c>
      <c r="M2331">
        <v>1019</v>
      </c>
    </row>
    <row r="2332" spans="1:13" ht="51" x14ac:dyDescent="0.2">
      <c r="A2332">
        <v>2330</v>
      </c>
      <c r="B2332" s="1" t="s">
        <v>13111</v>
      </c>
      <c r="C2332" s="1" t="s">
        <v>13112</v>
      </c>
      <c r="D2332" s="2">
        <v>0.965660780700906</v>
      </c>
      <c r="E2332" t="s">
        <v>13113</v>
      </c>
      <c r="F2332" t="s">
        <v>13114</v>
      </c>
      <c r="G2332" t="s">
        <v>13115</v>
      </c>
      <c r="H2332" t="s">
        <v>13116</v>
      </c>
      <c r="I2332">
        <v>69400</v>
      </c>
      <c r="J2332">
        <v>2260</v>
      </c>
      <c r="K2332">
        <v>2893</v>
      </c>
      <c r="L2332">
        <v>0</v>
      </c>
      <c r="M2332">
        <v>1155</v>
      </c>
    </row>
    <row r="2333" spans="1:13" ht="51" x14ac:dyDescent="0.2">
      <c r="A2333">
        <v>2331</v>
      </c>
      <c r="B2333" s="1" t="s">
        <v>13117</v>
      </c>
      <c r="C2333" s="1" t="s">
        <v>13118</v>
      </c>
      <c r="D2333" s="2">
        <v>0.99152542372881303</v>
      </c>
      <c r="E2333" t="s">
        <v>13119</v>
      </c>
      <c r="F2333" t="s">
        <v>13120</v>
      </c>
      <c r="G2333" t="s">
        <v>13121</v>
      </c>
      <c r="H2333" t="s">
        <v>13122</v>
      </c>
      <c r="I2333">
        <v>1083003</v>
      </c>
      <c r="J2333">
        <v>23216</v>
      </c>
      <c r="K2333">
        <v>613</v>
      </c>
      <c r="L2333">
        <v>0</v>
      </c>
      <c r="M2333">
        <v>1618</v>
      </c>
    </row>
    <row r="2334" spans="1:13" ht="34" x14ac:dyDescent="0.2">
      <c r="A2334">
        <v>2332</v>
      </c>
      <c r="B2334" s="1" t="s">
        <v>13123</v>
      </c>
      <c r="C2334" s="1" t="s">
        <v>13124</v>
      </c>
      <c r="D2334" s="2">
        <v>0.98684210526315697</v>
      </c>
      <c r="E2334" t="s">
        <v>13125</v>
      </c>
      <c r="F2334" t="s">
        <v>13126</v>
      </c>
      <c r="G2334" t="s">
        <v>13127</v>
      </c>
      <c r="H2334" t="s">
        <v>13128</v>
      </c>
      <c r="I2334">
        <v>554186</v>
      </c>
      <c r="J2334">
        <v>9943</v>
      </c>
      <c r="K2334">
        <v>368</v>
      </c>
      <c r="L2334">
        <v>0</v>
      </c>
      <c r="M2334">
        <v>211</v>
      </c>
    </row>
    <row r="2335" spans="1:13" ht="51" x14ac:dyDescent="0.2">
      <c r="A2335">
        <v>2333</v>
      </c>
      <c r="B2335" s="1" t="s">
        <v>13129</v>
      </c>
      <c r="C2335" s="1" t="s">
        <v>13130</v>
      </c>
      <c r="D2335" s="2">
        <v>0.99504950495049405</v>
      </c>
      <c r="E2335" t="s">
        <v>13131</v>
      </c>
      <c r="F2335" t="s">
        <v>13132</v>
      </c>
      <c r="G2335" t="s">
        <v>13133</v>
      </c>
      <c r="H2335" t="s">
        <v>13134</v>
      </c>
      <c r="I2335">
        <v>110586</v>
      </c>
      <c r="J2335">
        <v>3375</v>
      </c>
      <c r="K2335">
        <v>517</v>
      </c>
      <c r="L2335">
        <v>0</v>
      </c>
      <c r="M2335">
        <v>1133</v>
      </c>
    </row>
    <row r="2336" spans="1:13" ht="85" x14ac:dyDescent="0.2">
      <c r="A2336">
        <v>2334</v>
      </c>
      <c r="B2336" s="1" t="s">
        <v>13135</v>
      </c>
      <c r="C2336" s="1" t="s">
        <v>13136</v>
      </c>
      <c r="D2336" s="2">
        <v>0.99277277475289305</v>
      </c>
      <c r="E2336" t="s">
        <v>13137</v>
      </c>
      <c r="F2336" t="s">
        <v>13138</v>
      </c>
      <c r="G2336" t="s">
        <v>13139</v>
      </c>
      <c r="H2336" t="s">
        <v>13140</v>
      </c>
      <c r="I2336">
        <v>120575</v>
      </c>
      <c r="J2336">
        <v>1817</v>
      </c>
      <c r="K2336">
        <v>8005</v>
      </c>
      <c r="L2336">
        <v>0</v>
      </c>
      <c r="M2336">
        <v>2599</v>
      </c>
    </row>
    <row r="2337" spans="1:13" ht="51" x14ac:dyDescent="0.2">
      <c r="A2337">
        <v>2335</v>
      </c>
      <c r="B2337" s="1" t="s">
        <v>13141</v>
      </c>
      <c r="C2337" s="1" t="s">
        <v>13142</v>
      </c>
      <c r="D2337" s="2">
        <v>0.994999999999999</v>
      </c>
      <c r="E2337" t="s">
        <v>13143</v>
      </c>
      <c r="F2337" t="s">
        <v>13144</v>
      </c>
      <c r="G2337" t="s">
        <v>13145</v>
      </c>
      <c r="H2337" t="s">
        <v>13146</v>
      </c>
      <c r="I2337">
        <v>225597</v>
      </c>
      <c r="J2337">
        <v>4744</v>
      </c>
      <c r="K2337">
        <v>349</v>
      </c>
      <c r="L2337">
        <v>0</v>
      </c>
      <c r="M2337">
        <v>313</v>
      </c>
    </row>
    <row r="2338" spans="1:13" ht="51" x14ac:dyDescent="0.2">
      <c r="A2338">
        <v>2336</v>
      </c>
      <c r="B2338" s="1" t="s">
        <v>13147</v>
      </c>
      <c r="C2338" s="1" t="s">
        <v>13148</v>
      </c>
      <c r="D2338" s="2">
        <v>0.99561403508771895</v>
      </c>
      <c r="E2338" t="s">
        <v>13149</v>
      </c>
      <c r="F2338" t="s">
        <v>13150</v>
      </c>
      <c r="G2338" t="s">
        <v>13151</v>
      </c>
      <c r="H2338" t="s">
        <v>13152</v>
      </c>
      <c r="I2338">
        <v>73489</v>
      </c>
      <c r="J2338">
        <v>1190</v>
      </c>
      <c r="K2338">
        <v>74</v>
      </c>
      <c r="L2338">
        <v>0</v>
      </c>
      <c r="M2338">
        <v>131</v>
      </c>
    </row>
    <row r="2339" spans="1:13" ht="51" x14ac:dyDescent="0.2">
      <c r="A2339">
        <v>2337</v>
      </c>
      <c r="B2339" s="1" t="s">
        <v>13153</v>
      </c>
      <c r="C2339" s="1" t="s">
        <v>13154</v>
      </c>
      <c r="D2339" s="2">
        <v>0.994117647058823</v>
      </c>
      <c r="E2339" t="s">
        <v>13155</v>
      </c>
      <c r="F2339" t="s">
        <v>13156</v>
      </c>
      <c r="G2339" t="s">
        <v>13157</v>
      </c>
      <c r="H2339" t="s">
        <v>13158</v>
      </c>
      <c r="I2339">
        <v>113453</v>
      </c>
      <c r="J2339">
        <v>2125</v>
      </c>
      <c r="K2339">
        <v>307</v>
      </c>
      <c r="L2339">
        <v>0</v>
      </c>
      <c r="M2339">
        <v>121</v>
      </c>
    </row>
    <row r="2340" spans="1:13" ht="51" x14ac:dyDescent="0.2">
      <c r="A2340">
        <v>2338</v>
      </c>
      <c r="B2340" s="1" t="s">
        <v>13159</v>
      </c>
      <c r="C2340" s="1" t="s">
        <v>13160</v>
      </c>
      <c r="D2340" s="2">
        <v>0.99567099567099504</v>
      </c>
      <c r="E2340" t="s">
        <v>13161</v>
      </c>
      <c r="F2340" t="s">
        <v>13162</v>
      </c>
      <c r="G2340" t="s">
        <v>13163</v>
      </c>
      <c r="H2340" t="s">
        <v>13164</v>
      </c>
      <c r="I2340">
        <v>177507</v>
      </c>
      <c r="J2340">
        <v>4043</v>
      </c>
      <c r="K2340">
        <v>1515</v>
      </c>
      <c r="L2340">
        <v>0</v>
      </c>
      <c r="M2340">
        <v>873</v>
      </c>
    </row>
    <row r="2341" spans="1:13" ht="51" x14ac:dyDescent="0.2">
      <c r="A2341">
        <v>2339</v>
      </c>
      <c r="B2341" s="1" t="s">
        <v>13165</v>
      </c>
      <c r="C2341" s="1" t="s">
        <v>13166</v>
      </c>
      <c r="D2341" s="2">
        <v>0.97597445274155603</v>
      </c>
      <c r="E2341" t="s">
        <v>13167</v>
      </c>
      <c r="F2341" t="s">
        <v>13168</v>
      </c>
      <c r="G2341" t="s">
        <v>13169</v>
      </c>
      <c r="H2341" t="s">
        <v>13170</v>
      </c>
      <c r="I2341">
        <v>123314</v>
      </c>
      <c r="J2341">
        <v>2168</v>
      </c>
      <c r="K2341">
        <v>283</v>
      </c>
      <c r="L2341">
        <v>0</v>
      </c>
      <c r="M2341">
        <v>466</v>
      </c>
    </row>
    <row r="2342" spans="1:13" ht="34" x14ac:dyDescent="0.2">
      <c r="A2342">
        <v>2340</v>
      </c>
      <c r="B2342" s="1" t="s">
        <v>13171</v>
      </c>
      <c r="C2342" s="1" t="s">
        <v>13172</v>
      </c>
      <c r="D2342" s="2">
        <v>0.990825688073394</v>
      </c>
      <c r="E2342" t="s">
        <v>13173</v>
      </c>
      <c r="F2342" t="e">
        <f>-vZXgApsPCQ</f>
        <v>#NAME?</v>
      </c>
      <c r="G2342" t="s">
        <v>13174</v>
      </c>
      <c r="H2342" t="s">
        <v>13175</v>
      </c>
      <c r="I2342">
        <v>2420534</v>
      </c>
      <c r="J2342">
        <v>100741</v>
      </c>
      <c r="K2342">
        <v>798</v>
      </c>
      <c r="L2342">
        <v>0</v>
      </c>
      <c r="M2342">
        <v>2677</v>
      </c>
    </row>
    <row r="2343" spans="1:13" ht="51" x14ac:dyDescent="0.2">
      <c r="A2343">
        <v>2341</v>
      </c>
      <c r="B2343" s="1" t="s">
        <v>13176</v>
      </c>
      <c r="C2343" s="1" t="s">
        <v>13177</v>
      </c>
      <c r="D2343" s="2">
        <v>0.994117647058823</v>
      </c>
      <c r="E2343" t="s">
        <v>13178</v>
      </c>
      <c r="F2343" t="s">
        <v>13179</v>
      </c>
      <c r="G2343" t="s">
        <v>13180</v>
      </c>
      <c r="H2343" t="s">
        <v>13181</v>
      </c>
      <c r="I2343">
        <v>105349</v>
      </c>
      <c r="J2343">
        <v>2835</v>
      </c>
      <c r="K2343">
        <v>107</v>
      </c>
      <c r="L2343">
        <v>0</v>
      </c>
      <c r="M2343">
        <v>126</v>
      </c>
    </row>
    <row r="2344" spans="1:13" ht="51" x14ac:dyDescent="0.2">
      <c r="A2344">
        <v>2342</v>
      </c>
      <c r="B2344" s="1" t="s">
        <v>13182</v>
      </c>
      <c r="C2344" s="1" t="s">
        <v>13183</v>
      </c>
      <c r="D2344" s="2">
        <v>0.99358974358974295</v>
      </c>
      <c r="E2344" t="s">
        <v>13184</v>
      </c>
      <c r="F2344" t="s">
        <v>13185</v>
      </c>
      <c r="G2344" t="s">
        <v>13186</v>
      </c>
      <c r="H2344" t="s">
        <v>13187</v>
      </c>
      <c r="I2344">
        <v>63128</v>
      </c>
      <c r="J2344">
        <v>1025</v>
      </c>
      <c r="K2344">
        <v>397</v>
      </c>
      <c r="L2344">
        <v>0</v>
      </c>
      <c r="M2344">
        <v>315</v>
      </c>
    </row>
    <row r="2345" spans="1:13" ht="51" x14ac:dyDescent="0.2">
      <c r="A2345">
        <v>2343</v>
      </c>
      <c r="B2345" s="1" t="s">
        <v>13188</v>
      </c>
      <c r="C2345" s="1" t="s">
        <v>13189</v>
      </c>
      <c r="D2345" s="2">
        <v>0.995391705069124</v>
      </c>
      <c r="E2345" t="s">
        <v>13190</v>
      </c>
      <c r="F2345" t="s">
        <v>13191</v>
      </c>
      <c r="G2345" t="s">
        <v>13192</v>
      </c>
      <c r="H2345" t="s">
        <v>13193</v>
      </c>
      <c r="I2345">
        <v>61521</v>
      </c>
      <c r="J2345">
        <v>1413</v>
      </c>
      <c r="K2345">
        <v>39</v>
      </c>
      <c r="L2345">
        <v>0</v>
      </c>
      <c r="M2345">
        <v>58</v>
      </c>
    </row>
    <row r="2346" spans="1:13" ht="51" x14ac:dyDescent="0.2">
      <c r="A2346">
        <v>2344</v>
      </c>
      <c r="B2346" s="1" t="s">
        <v>13194</v>
      </c>
      <c r="C2346" s="1" t="s">
        <v>13195</v>
      </c>
      <c r="D2346" s="2">
        <v>0.994285714285714</v>
      </c>
      <c r="E2346" t="s">
        <v>13196</v>
      </c>
      <c r="F2346" t="s">
        <v>13197</v>
      </c>
      <c r="G2346" t="s">
        <v>13198</v>
      </c>
      <c r="H2346" t="s">
        <v>13199</v>
      </c>
      <c r="I2346">
        <v>284896</v>
      </c>
      <c r="J2346">
        <v>5578</v>
      </c>
      <c r="K2346">
        <v>233</v>
      </c>
      <c r="L2346">
        <v>0</v>
      </c>
      <c r="M2346">
        <v>483</v>
      </c>
    </row>
    <row r="2347" spans="1:13" ht="51" x14ac:dyDescent="0.2">
      <c r="A2347">
        <v>2345</v>
      </c>
      <c r="B2347" s="1" t="s">
        <v>13200</v>
      </c>
      <c r="C2347" s="1" t="s">
        <v>13201</v>
      </c>
      <c r="D2347" s="2">
        <v>0.99337748344370802</v>
      </c>
      <c r="E2347" t="s">
        <v>13202</v>
      </c>
      <c r="F2347" t="s">
        <v>13203</v>
      </c>
      <c r="G2347" t="s">
        <v>13204</v>
      </c>
      <c r="H2347" t="s">
        <v>13205</v>
      </c>
      <c r="I2347">
        <v>159062</v>
      </c>
      <c r="J2347">
        <v>3203</v>
      </c>
      <c r="K2347">
        <v>164</v>
      </c>
      <c r="L2347">
        <v>0</v>
      </c>
      <c r="M2347">
        <v>467</v>
      </c>
    </row>
    <row r="2348" spans="1:13" ht="51" x14ac:dyDescent="0.2">
      <c r="A2348">
        <v>2346</v>
      </c>
      <c r="B2348" s="1" t="s">
        <v>13206</v>
      </c>
      <c r="C2348" s="1" t="s">
        <v>13207</v>
      </c>
      <c r="D2348" s="2">
        <v>0.99590163934426201</v>
      </c>
      <c r="E2348" t="s">
        <v>13208</v>
      </c>
      <c r="F2348" t="s">
        <v>13209</v>
      </c>
      <c r="G2348" t="s">
        <v>13210</v>
      </c>
      <c r="H2348" t="s">
        <v>13211</v>
      </c>
      <c r="I2348">
        <v>78266</v>
      </c>
      <c r="J2348">
        <v>1860</v>
      </c>
      <c r="K2348">
        <v>2455</v>
      </c>
      <c r="L2348">
        <v>0</v>
      </c>
      <c r="M2348">
        <v>757</v>
      </c>
    </row>
    <row r="2349" spans="1:13" ht="51" x14ac:dyDescent="0.2">
      <c r="A2349">
        <v>2347</v>
      </c>
      <c r="B2349" s="1" t="s">
        <v>13212</v>
      </c>
      <c r="C2349" s="1" t="s">
        <v>13213</v>
      </c>
      <c r="D2349" s="2">
        <v>0.99319727891156395</v>
      </c>
      <c r="E2349" t="s">
        <v>13214</v>
      </c>
      <c r="F2349" t="s">
        <v>13215</v>
      </c>
      <c r="G2349" t="s">
        <v>13216</v>
      </c>
      <c r="H2349" t="s">
        <v>13217</v>
      </c>
      <c r="I2349">
        <v>4692606</v>
      </c>
      <c r="J2349">
        <v>104213</v>
      </c>
      <c r="K2349">
        <v>2287</v>
      </c>
      <c r="L2349">
        <v>0</v>
      </c>
      <c r="M2349">
        <v>1616</v>
      </c>
    </row>
    <row r="2350" spans="1:13" ht="51" x14ac:dyDescent="0.2">
      <c r="A2350">
        <v>2348</v>
      </c>
      <c r="B2350" s="1" t="s">
        <v>13218</v>
      </c>
      <c r="C2350" s="1" t="s">
        <v>13219</v>
      </c>
      <c r="D2350" s="2">
        <v>0.99305555555555503</v>
      </c>
      <c r="E2350" t="s">
        <v>13220</v>
      </c>
      <c r="F2350" t="s">
        <v>13221</v>
      </c>
      <c r="G2350" t="s">
        <v>13222</v>
      </c>
      <c r="H2350" t="s">
        <v>13223</v>
      </c>
      <c r="I2350">
        <v>322372</v>
      </c>
      <c r="J2350">
        <v>5375</v>
      </c>
      <c r="K2350">
        <v>682</v>
      </c>
      <c r="L2350">
        <v>0</v>
      </c>
      <c r="M2350">
        <v>1123</v>
      </c>
    </row>
    <row r="2351" spans="1:13" ht="51" x14ac:dyDescent="0.2">
      <c r="A2351">
        <v>2349</v>
      </c>
      <c r="B2351" s="1" t="s">
        <v>13224</v>
      </c>
      <c r="C2351" s="1" t="s">
        <v>13225</v>
      </c>
      <c r="D2351" s="2">
        <v>0.99290780141843904</v>
      </c>
      <c r="E2351" t="s">
        <v>13226</v>
      </c>
      <c r="F2351" t="s">
        <v>13227</v>
      </c>
      <c r="G2351" t="s">
        <v>13228</v>
      </c>
      <c r="H2351" t="s">
        <v>13229</v>
      </c>
      <c r="I2351">
        <v>93444</v>
      </c>
      <c r="J2351">
        <v>2525</v>
      </c>
      <c r="K2351">
        <v>3362</v>
      </c>
      <c r="L2351">
        <v>0</v>
      </c>
      <c r="M2351">
        <v>980</v>
      </c>
    </row>
    <row r="2352" spans="1:13" ht="51" x14ac:dyDescent="0.2">
      <c r="A2352">
        <v>2350</v>
      </c>
      <c r="B2352" s="1" t="s">
        <v>13230</v>
      </c>
      <c r="C2352" s="1" t="s">
        <v>13231</v>
      </c>
      <c r="D2352" s="2">
        <v>0.99212598425196796</v>
      </c>
      <c r="E2352" t="s">
        <v>13232</v>
      </c>
      <c r="F2352" t="s">
        <v>13233</v>
      </c>
      <c r="G2352" t="s">
        <v>13234</v>
      </c>
      <c r="H2352" t="s">
        <v>13235</v>
      </c>
      <c r="I2352">
        <v>108364</v>
      </c>
      <c r="J2352">
        <v>2623</v>
      </c>
      <c r="K2352">
        <v>130</v>
      </c>
      <c r="L2352">
        <v>0</v>
      </c>
      <c r="M2352">
        <v>315</v>
      </c>
    </row>
    <row r="2353" spans="1:13" ht="34" x14ac:dyDescent="0.2">
      <c r="A2353">
        <v>2351</v>
      </c>
      <c r="B2353" s="1" t="s">
        <v>13236</v>
      </c>
      <c r="C2353" s="1" t="s">
        <v>13237</v>
      </c>
      <c r="D2353" s="2">
        <v>0.95896674857910602</v>
      </c>
      <c r="E2353" t="s">
        <v>13238</v>
      </c>
      <c r="F2353" t="s">
        <v>13239</v>
      </c>
      <c r="G2353" t="s">
        <v>13240</v>
      </c>
      <c r="H2353" t="s">
        <v>13241</v>
      </c>
      <c r="I2353">
        <v>101357</v>
      </c>
      <c r="J2353">
        <v>2218</v>
      </c>
      <c r="K2353">
        <v>3038</v>
      </c>
      <c r="L2353">
        <v>0</v>
      </c>
      <c r="M2353">
        <v>1755</v>
      </c>
    </row>
    <row r="2354" spans="1:13" ht="51" x14ac:dyDescent="0.2">
      <c r="A2354">
        <v>2352</v>
      </c>
      <c r="B2354" s="1" t="s">
        <v>13242</v>
      </c>
      <c r="C2354" s="1" t="s">
        <v>13243</v>
      </c>
      <c r="D2354" s="2">
        <v>0.99481865284974003</v>
      </c>
      <c r="E2354" t="s">
        <v>13244</v>
      </c>
      <c r="F2354" t="s">
        <v>13245</v>
      </c>
      <c r="G2354" t="s">
        <v>13246</v>
      </c>
      <c r="H2354" t="s">
        <v>13247</v>
      </c>
      <c r="I2354">
        <v>98969</v>
      </c>
      <c r="J2354">
        <v>2906</v>
      </c>
      <c r="K2354">
        <v>47</v>
      </c>
      <c r="L2354">
        <v>0</v>
      </c>
      <c r="M2354">
        <v>262</v>
      </c>
    </row>
    <row r="2355" spans="1:13" ht="34" x14ac:dyDescent="0.2">
      <c r="A2355">
        <v>2353</v>
      </c>
      <c r="B2355" s="1" t="s">
        <v>13248</v>
      </c>
      <c r="C2355" s="1" t="s">
        <v>13249</v>
      </c>
      <c r="D2355" s="2">
        <v>0.98795180722891496</v>
      </c>
      <c r="E2355" t="s">
        <v>13250</v>
      </c>
      <c r="F2355" t="s">
        <v>13251</v>
      </c>
      <c r="G2355" t="s">
        <v>13252</v>
      </c>
      <c r="H2355" t="s">
        <v>13253</v>
      </c>
      <c r="I2355">
        <v>2334797</v>
      </c>
      <c r="J2355">
        <v>60236</v>
      </c>
      <c r="K2355">
        <v>1165</v>
      </c>
      <c r="L2355">
        <v>0</v>
      </c>
      <c r="M2355">
        <v>2144</v>
      </c>
    </row>
    <row r="2356" spans="1:13" ht="51" x14ac:dyDescent="0.2">
      <c r="A2356">
        <v>2354</v>
      </c>
      <c r="B2356" s="1" t="s">
        <v>13254</v>
      </c>
      <c r="C2356" s="1" t="s">
        <v>13255</v>
      </c>
      <c r="D2356" s="2">
        <v>0.97877879167531501</v>
      </c>
      <c r="E2356" t="s">
        <v>13256</v>
      </c>
      <c r="F2356" t="s">
        <v>13257</v>
      </c>
      <c r="G2356" t="s">
        <v>13258</v>
      </c>
      <c r="H2356" t="s">
        <v>13259</v>
      </c>
      <c r="I2356">
        <v>63913</v>
      </c>
      <c r="J2356">
        <v>1574</v>
      </c>
      <c r="K2356">
        <v>591</v>
      </c>
      <c r="L2356">
        <v>0</v>
      </c>
      <c r="M2356">
        <v>433</v>
      </c>
    </row>
    <row r="2357" spans="1:13" ht="34" x14ac:dyDescent="0.2">
      <c r="A2357">
        <v>2355</v>
      </c>
      <c r="B2357" s="1" t="s">
        <v>13260</v>
      </c>
      <c r="C2357" s="1" t="s">
        <v>13261</v>
      </c>
      <c r="D2357" s="2">
        <v>0.99180327868852403</v>
      </c>
      <c r="E2357" t="s">
        <v>13262</v>
      </c>
      <c r="F2357" t="s">
        <v>13263</v>
      </c>
      <c r="G2357" t="s">
        <v>13264</v>
      </c>
      <c r="H2357" t="s">
        <v>13265</v>
      </c>
      <c r="I2357">
        <v>135998</v>
      </c>
      <c r="J2357">
        <v>2454</v>
      </c>
      <c r="K2357">
        <v>102</v>
      </c>
      <c r="L2357">
        <v>0</v>
      </c>
      <c r="M2357">
        <v>218</v>
      </c>
    </row>
    <row r="2358" spans="1:13" ht="51" x14ac:dyDescent="0.2">
      <c r="A2358">
        <v>2356</v>
      </c>
      <c r="B2358" s="1" t="s">
        <v>13266</v>
      </c>
      <c r="C2358" s="1" t="s">
        <v>13267</v>
      </c>
      <c r="D2358" s="2">
        <v>0.993670886075949</v>
      </c>
      <c r="E2358" t="s">
        <v>13268</v>
      </c>
      <c r="F2358" t="s">
        <v>13269</v>
      </c>
      <c r="G2358" t="s">
        <v>13270</v>
      </c>
      <c r="H2358" t="s">
        <v>13271</v>
      </c>
      <c r="I2358">
        <v>806365</v>
      </c>
      <c r="J2358">
        <v>26702</v>
      </c>
      <c r="K2358">
        <v>5739</v>
      </c>
      <c r="L2358">
        <v>0</v>
      </c>
      <c r="M2358">
        <v>2677</v>
      </c>
    </row>
    <row r="2359" spans="1:13" ht="34" x14ac:dyDescent="0.2">
      <c r="A2359">
        <v>2357</v>
      </c>
      <c r="B2359" s="1" t="s">
        <v>13272</v>
      </c>
      <c r="C2359" s="1" t="s">
        <v>13273</v>
      </c>
      <c r="D2359" s="2">
        <v>0.992187499999999</v>
      </c>
      <c r="E2359" t="s">
        <v>13274</v>
      </c>
      <c r="F2359" t="s">
        <v>13275</v>
      </c>
      <c r="G2359" t="s">
        <v>13276</v>
      </c>
      <c r="H2359" t="s">
        <v>13277</v>
      </c>
      <c r="I2359">
        <v>249500</v>
      </c>
      <c r="J2359">
        <v>4515</v>
      </c>
      <c r="K2359">
        <v>228</v>
      </c>
      <c r="L2359">
        <v>0</v>
      </c>
      <c r="M2359">
        <v>238</v>
      </c>
    </row>
    <row r="2360" spans="1:13" ht="51" x14ac:dyDescent="0.2">
      <c r="A2360">
        <v>2358</v>
      </c>
      <c r="B2360" s="1" t="s">
        <v>13278</v>
      </c>
      <c r="C2360" s="1" t="s">
        <v>13279</v>
      </c>
      <c r="D2360" s="2">
        <v>0.99253731343283502</v>
      </c>
      <c r="E2360" t="s">
        <v>13280</v>
      </c>
      <c r="F2360" t="s">
        <v>13281</v>
      </c>
      <c r="G2360" t="s">
        <v>13282</v>
      </c>
      <c r="H2360" t="s">
        <v>13283</v>
      </c>
      <c r="I2360">
        <v>362654</v>
      </c>
      <c r="J2360">
        <v>5852</v>
      </c>
      <c r="K2360">
        <v>369</v>
      </c>
      <c r="L2360">
        <v>0</v>
      </c>
      <c r="M2360">
        <v>336</v>
      </c>
    </row>
    <row r="2361" spans="1:13" ht="51" x14ac:dyDescent="0.2">
      <c r="A2361">
        <v>2359</v>
      </c>
      <c r="B2361" s="1" t="s">
        <v>13284</v>
      </c>
      <c r="C2361" s="1" t="s">
        <v>13285</v>
      </c>
      <c r="D2361" s="2">
        <v>0.99585062240663802</v>
      </c>
      <c r="E2361" t="s">
        <v>13286</v>
      </c>
      <c r="F2361" t="s">
        <v>13287</v>
      </c>
      <c r="G2361" t="s">
        <v>13288</v>
      </c>
      <c r="H2361" t="s">
        <v>13289</v>
      </c>
      <c r="I2361">
        <v>102673</v>
      </c>
      <c r="J2361">
        <v>2974</v>
      </c>
      <c r="K2361">
        <v>38</v>
      </c>
      <c r="L2361">
        <v>0</v>
      </c>
      <c r="M2361">
        <v>121</v>
      </c>
    </row>
    <row r="2362" spans="1:13" ht="68" x14ac:dyDescent="0.2">
      <c r="A2362">
        <v>2360</v>
      </c>
      <c r="B2362" s="1" t="s">
        <v>13290</v>
      </c>
      <c r="C2362" s="1" t="s">
        <v>13291</v>
      </c>
      <c r="D2362" s="2">
        <v>0.995215311004784</v>
      </c>
      <c r="E2362" t="s">
        <v>13292</v>
      </c>
      <c r="F2362" t="s">
        <v>13293</v>
      </c>
      <c r="G2362" t="s">
        <v>13294</v>
      </c>
      <c r="H2362" t="s">
        <v>13295</v>
      </c>
      <c r="I2362">
        <v>102520</v>
      </c>
      <c r="J2362">
        <v>2475</v>
      </c>
      <c r="K2362">
        <v>56</v>
      </c>
      <c r="L2362">
        <v>0</v>
      </c>
      <c r="M2362">
        <v>98</v>
      </c>
    </row>
    <row r="2363" spans="1:13" ht="34" x14ac:dyDescent="0.2">
      <c r="A2363">
        <v>2361</v>
      </c>
      <c r="B2363" s="1" t="s">
        <v>13296</v>
      </c>
      <c r="C2363" s="1" t="s">
        <v>13297</v>
      </c>
      <c r="D2363" s="2">
        <v>0.99009900990098998</v>
      </c>
      <c r="E2363" t="s">
        <v>13298</v>
      </c>
      <c r="F2363" t="s">
        <v>13299</v>
      </c>
      <c r="G2363" t="s">
        <v>13300</v>
      </c>
      <c r="H2363" t="s">
        <v>13301</v>
      </c>
      <c r="I2363">
        <v>88671</v>
      </c>
      <c r="J2363">
        <v>2821</v>
      </c>
      <c r="K2363">
        <v>380</v>
      </c>
      <c r="L2363">
        <v>0</v>
      </c>
      <c r="M2363">
        <v>207</v>
      </c>
    </row>
    <row r="2364" spans="1:13" ht="68" x14ac:dyDescent="0.2">
      <c r="A2364">
        <v>2362</v>
      </c>
      <c r="B2364" s="1" t="s">
        <v>13302</v>
      </c>
      <c r="C2364" s="1" t="s">
        <v>13303</v>
      </c>
      <c r="D2364" s="2">
        <v>0.98646334903038602</v>
      </c>
      <c r="E2364" t="s">
        <v>13304</v>
      </c>
      <c r="F2364" t="s">
        <v>13305</v>
      </c>
      <c r="G2364" t="s">
        <v>13306</v>
      </c>
      <c r="H2364" t="s">
        <v>13307</v>
      </c>
      <c r="I2364">
        <v>647762</v>
      </c>
      <c r="J2364">
        <v>21307</v>
      </c>
      <c r="K2364">
        <v>457</v>
      </c>
      <c r="L2364">
        <v>0</v>
      </c>
      <c r="M2364">
        <v>2345</v>
      </c>
    </row>
    <row r="2365" spans="1:13" ht="51" x14ac:dyDescent="0.2">
      <c r="A2365">
        <v>2363</v>
      </c>
      <c r="B2365" s="1" t="s">
        <v>13308</v>
      </c>
      <c r="C2365" s="1" t="s">
        <v>13309</v>
      </c>
      <c r="D2365" s="2">
        <v>0.99492385786801996</v>
      </c>
      <c r="E2365" t="s">
        <v>13310</v>
      </c>
      <c r="F2365" t="s">
        <v>13311</v>
      </c>
      <c r="G2365" t="s">
        <v>13312</v>
      </c>
      <c r="H2365" t="s">
        <v>13313</v>
      </c>
      <c r="I2365">
        <v>290965</v>
      </c>
      <c r="L2365">
        <v>0</v>
      </c>
    </row>
    <row r="2366" spans="1:13" ht="51" x14ac:dyDescent="0.2">
      <c r="A2366">
        <v>2364</v>
      </c>
      <c r="B2366" s="1" t="s">
        <v>13314</v>
      </c>
      <c r="C2366" s="1" t="s">
        <v>13315</v>
      </c>
      <c r="D2366" s="2">
        <v>0.99137931034482696</v>
      </c>
      <c r="E2366" t="s">
        <v>13316</v>
      </c>
      <c r="F2366" t="s">
        <v>13317</v>
      </c>
      <c r="G2366" t="s">
        <v>13318</v>
      </c>
      <c r="H2366" t="s">
        <v>13319</v>
      </c>
      <c r="I2366">
        <v>74871</v>
      </c>
      <c r="J2366">
        <v>1020</v>
      </c>
      <c r="K2366">
        <v>248</v>
      </c>
      <c r="L2366">
        <v>0</v>
      </c>
      <c r="M2366">
        <v>119</v>
      </c>
    </row>
    <row r="2367" spans="1:13" ht="51" x14ac:dyDescent="0.2">
      <c r="A2367">
        <v>2365</v>
      </c>
      <c r="B2367" s="1" t="s">
        <v>13320</v>
      </c>
      <c r="C2367" s="1" t="s">
        <v>13321</v>
      </c>
      <c r="D2367" s="2">
        <v>0.99404761904761896</v>
      </c>
      <c r="E2367" t="s">
        <v>13322</v>
      </c>
      <c r="F2367" t="s">
        <v>13323</v>
      </c>
      <c r="G2367" t="s">
        <v>13324</v>
      </c>
      <c r="H2367" t="s">
        <v>13325</v>
      </c>
      <c r="I2367">
        <v>166530</v>
      </c>
      <c r="J2367">
        <v>3700</v>
      </c>
      <c r="K2367">
        <v>172</v>
      </c>
      <c r="L2367">
        <v>0</v>
      </c>
      <c r="M2367">
        <v>476</v>
      </c>
    </row>
    <row r="2368" spans="1:13" ht="51" x14ac:dyDescent="0.2">
      <c r="A2368">
        <v>2366</v>
      </c>
      <c r="B2368" s="1" t="s">
        <v>13326</v>
      </c>
      <c r="C2368" s="1" t="s">
        <v>13327</v>
      </c>
      <c r="D2368" s="2">
        <v>0.99363057324840698</v>
      </c>
      <c r="E2368" t="s">
        <v>13328</v>
      </c>
      <c r="F2368" t="s">
        <v>13329</v>
      </c>
      <c r="G2368" t="s">
        <v>13330</v>
      </c>
      <c r="H2368" t="s">
        <v>13331</v>
      </c>
      <c r="I2368">
        <v>217828</v>
      </c>
      <c r="J2368">
        <v>3266</v>
      </c>
      <c r="K2368">
        <v>511</v>
      </c>
      <c r="L2368">
        <v>0</v>
      </c>
      <c r="M2368">
        <v>847</v>
      </c>
    </row>
    <row r="2369" spans="1:13" ht="34" x14ac:dyDescent="0.2">
      <c r="A2369">
        <v>2367</v>
      </c>
      <c r="B2369" s="1" t="s">
        <v>13332</v>
      </c>
      <c r="C2369" s="1" t="s">
        <v>13333</v>
      </c>
      <c r="D2369" s="2">
        <v>0.99315068493150604</v>
      </c>
      <c r="E2369" t="s">
        <v>13334</v>
      </c>
      <c r="F2369" t="s">
        <v>13335</v>
      </c>
      <c r="G2369" t="s">
        <v>13336</v>
      </c>
      <c r="H2369" t="s">
        <v>13337</v>
      </c>
      <c r="I2369">
        <v>206883</v>
      </c>
      <c r="J2369">
        <v>5687</v>
      </c>
      <c r="K2369">
        <v>260</v>
      </c>
      <c r="L2369">
        <v>0</v>
      </c>
      <c r="M2369">
        <v>286</v>
      </c>
    </row>
    <row r="2370" spans="1:13" ht="51" x14ac:dyDescent="0.2">
      <c r="A2370">
        <v>2368</v>
      </c>
      <c r="B2370" s="1" t="s">
        <v>13338</v>
      </c>
      <c r="C2370" s="1" t="s">
        <v>13339</v>
      </c>
      <c r="D2370" s="2">
        <v>0.99342105263157898</v>
      </c>
      <c r="E2370" t="s">
        <v>13340</v>
      </c>
      <c r="F2370" t="s">
        <v>13341</v>
      </c>
      <c r="G2370" t="s">
        <v>13342</v>
      </c>
      <c r="H2370" t="s">
        <v>13343</v>
      </c>
      <c r="I2370">
        <v>242094</v>
      </c>
      <c r="J2370">
        <v>3584</v>
      </c>
      <c r="K2370">
        <v>287</v>
      </c>
      <c r="L2370">
        <v>0</v>
      </c>
      <c r="M2370">
        <v>326</v>
      </c>
    </row>
    <row r="2371" spans="1:13" ht="85" x14ac:dyDescent="0.2">
      <c r="A2371">
        <v>2369</v>
      </c>
      <c r="B2371" s="1" t="s">
        <v>13344</v>
      </c>
      <c r="C2371" s="1" t="s">
        <v>13345</v>
      </c>
      <c r="D2371" s="2">
        <v>0.88237922881733499</v>
      </c>
      <c r="E2371" t="s">
        <v>13346</v>
      </c>
      <c r="F2371" t="s">
        <v>13347</v>
      </c>
      <c r="G2371" t="s">
        <v>13348</v>
      </c>
      <c r="H2371" t="s">
        <v>13349</v>
      </c>
      <c r="I2371">
        <v>1002396</v>
      </c>
      <c r="J2371">
        <v>22512</v>
      </c>
      <c r="K2371">
        <v>2542</v>
      </c>
      <c r="L2371">
        <v>0</v>
      </c>
      <c r="M2371">
        <v>5005</v>
      </c>
    </row>
    <row r="2372" spans="1:13" ht="51" x14ac:dyDescent="0.2">
      <c r="A2372">
        <v>2370</v>
      </c>
      <c r="B2372" s="1" t="s">
        <v>13350</v>
      </c>
      <c r="C2372" s="1" t="s">
        <v>13351</v>
      </c>
      <c r="D2372" s="2">
        <v>0.97269400822336305</v>
      </c>
      <c r="E2372" t="s">
        <v>13352</v>
      </c>
      <c r="F2372" t="s">
        <v>13353</v>
      </c>
      <c r="G2372" t="s">
        <v>13354</v>
      </c>
      <c r="H2372" t="s">
        <v>13355</v>
      </c>
      <c r="I2372">
        <v>89233</v>
      </c>
      <c r="J2372">
        <v>1607</v>
      </c>
      <c r="K2372">
        <v>134</v>
      </c>
      <c r="L2372">
        <v>0</v>
      </c>
      <c r="M2372">
        <v>155</v>
      </c>
    </row>
    <row r="2373" spans="1:13" ht="51" x14ac:dyDescent="0.2">
      <c r="A2373">
        <v>2371</v>
      </c>
      <c r="B2373" s="1" t="s">
        <v>13356</v>
      </c>
      <c r="C2373" s="1" t="s">
        <v>13357</v>
      </c>
      <c r="D2373" s="2">
        <v>0.979538701615429</v>
      </c>
      <c r="E2373" t="s">
        <v>13358</v>
      </c>
      <c r="F2373" t="s">
        <v>13359</v>
      </c>
      <c r="G2373" t="s">
        <v>13360</v>
      </c>
      <c r="H2373" t="s">
        <v>13361</v>
      </c>
      <c r="I2373">
        <v>68556</v>
      </c>
      <c r="J2373">
        <v>1754</v>
      </c>
      <c r="K2373">
        <v>107</v>
      </c>
      <c r="L2373">
        <v>0</v>
      </c>
      <c r="M2373">
        <v>175</v>
      </c>
    </row>
    <row r="2374" spans="1:13" ht="34" x14ac:dyDescent="0.2">
      <c r="A2374">
        <v>2372</v>
      </c>
      <c r="B2374" s="1" t="s">
        <v>13362</v>
      </c>
      <c r="C2374" s="1" t="s">
        <v>13363</v>
      </c>
      <c r="D2374" s="2">
        <v>0.98888888888888804</v>
      </c>
      <c r="E2374" t="s">
        <v>13364</v>
      </c>
      <c r="F2374" t="s">
        <v>13365</v>
      </c>
      <c r="G2374" t="s">
        <v>13366</v>
      </c>
      <c r="H2374" t="s">
        <v>13367</v>
      </c>
      <c r="I2374">
        <v>227202</v>
      </c>
      <c r="J2374">
        <v>4182</v>
      </c>
      <c r="K2374">
        <v>134</v>
      </c>
      <c r="L2374">
        <v>0</v>
      </c>
      <c r="M2374">
        <v>197</v>
      </c>
    </row>
    <row r="2375" spans="1:13" ht="51" x14ac:dyDescent="0.2">
      <c r="A2375">
        <v>2373</v>
      </c>
      <c r="B2375" s="1" t="s">
        <v>13368</v>
      </c>
      <c r="C2375" s="1" t="s">
        <v>13369</v>
      </c>
      <c r="D2375" s="2">
        <v>0.99523809523809503</v>
      </c>
      <c r="E2375" t="s">
        <v>13370</v>
      </c>
      <c r="F2375" t="s">
        <v>13371</v>
      </c>
      <c r="G2375" t="s">
        <v>13372</v>
      </c>
      <c r="H2375" t="s">
        <v>13373</v>
      </c>
      <c r="I2375">
        <v>366713</v>
      </c>
      <c r="J2375">
        <v>10921</v>
      </c>
      <c r="K2375">
        <v>140</v>
      </c>
      <c r="L2375">
        <v>0</v>
      </c>
      <c r="M2375">
        <v>257</v>
      </c>
    </row>
    <row r="2376" spans="1:13" ht="51" x14ac:dyDescent="0.2">
      <c r="A2376">
        <v>2374</v>
      </c>
      <c r="B2376" s="1" t="s">
        <v>13374</v>
      </c>
      <c r="C2376" s="1" t="s">
        <v>13375</v>
      </c>
      <c r="D2376" s="2">
        <v>0.99358974358974295</v>
      </c>
      <c r="E2376" t="s">
        <v>13376</v>
      </c>
      <c r="F2376" t="s">
        <v>13377</v>
      </c>
      <c r="G2376" t="s">
        <v>13378</v>
      </c>
      <c r="H2376" t="s">
        <v>13379</v>
      </c>
      <c r="I2376">
        <v>7450563</v>
      </c>
      <c r="L2376">
        <v>0</v>
      </c>
    </row>
    <row r="2377" spans="1:13" ht="34" x14ac:dyDescent="0.2">
      <c r="A2377">
        <v>2375</v>
      </c>
      <c r="B2377" s="1" t="s">
        <v>13380</v>
      </c>
      <c r="C2377" s="1" t="s">
        <v>13381</v>
      </c>
      <c r="D2377" s="2">
        <v>0.98275862068965403</v>
      </c>
      <c r="E2377" t="s">
        <v>13382</v>
      </c>
      <c r="F2377" t="s">
        <v>13383</v>
      </c>
      <c r="G2377" t="s">
        <v>13384</v>
      </c>
      <c r="H2377" t="s">
        <v>13385</v>
      </c>
      <c r="I2377">
        <v>114635</v>
      </c>
      <c r="J2377">
        <v>3178</v>
      </c>
      <c r="K2377">
        <v>110</v>
      </c>
      <c r="L2377">
        <v>0</v>
      </c>
      <c r="M2377">
        <v>207</v>
      </c>
    </row>
    <row r="2378" spans="1:13" ht="51" x14ac:dyDescent="0.2">
      <c r="A2378">
        <v>2376</v>
      </c>
      <c r="B2378" s="1" t="s">
        <v>13386</v>
      </c>
      <c r="C2378" s="1" t="s">
        <v>13387</v>
      </c>
      <c r="D2378" s="2">
        <v>0.99516908212560296</v>
      </c>
      <c r="E2378" t="s">
        <v>13388</v>
      </c>
      <c r="F2378" t="s">
        <v>13389</v>
      </c>
      <c r="G2378" t="s">
        <v>13390</v>
      </c>
      <c r="H2378" t="s">
        <v>13391</v>
      </c>
      <c r="I2378">
        <v>4217934</v>
      </c>
      <c r="J2378">
        <v>97025</v>
      </c>
      <c r="K2378">
        <v>4087</v>
      </c>
      <c r="L2378">
        <v>0</v>
      </c>
      <c r="M2378">
        <v>8892</v>
      </c>
    </row>
    <row r="2379" spans="1:13" ht="51" x14ac:dyDescent="0.2">
      <c r="A2379">
        <v>2377</v>
      </c>
      <c r="B2379" s="1" t="s">
        <v>13392</v>
      </c>
      <c r="C2379" s="1" t="s">
        <v>13393</v>
      </c>
      <c r="D2379" s="2">
        <v>0.995391705069124</v>
      </c>
      <c r="E2379" t="s">
        <v>13394</v>
      </c>
      <c r="F2379" t="s">
        <v>13395</v>
      </c>
      <c r="G2379" t="s">
        <v>13396</v>
      </c>
      <c r="H2379" t="s">
        <v>13397</v>
      </c>
      <c r="I2379">
        <v>1887082</v>
      </c>
      <c r="L2379">
        <v>0</v>
      </c>
    </row>
    <row r="2380" spans="1:13" ht="51" x14ac:dyDescent="0.2">
      <c r="A2380">
        <v>2378</v>
      </c>
      <c r="B2380" s="1" t="s">
        <v>13398</v>
      </c>
      <c r="C2380" s="1" t="s">
        <v>13399</v>
      </c>
      <c r="D2380" s="2">
        <v>0.99264705882352899</v>
      </c>
      <c r="E2380" t="s">
        <v>13400</v>
      </c>
      <c r="F2380" t="s">
        <v>13401</v>
      </c>
      <c r="G2380" t="s">
        <v>13402</v>
      </c>
      <c r="H2380" t="s">
        <v>13403</v>
      </c>
      <c r="I2380">
        <v>82632</v>
      </c>
      <c r="J2380">
        <v>2015</v>
      </c>
      <c r="K2380">
        <v>74</v>
      </c>
      <c r="L2380">
        <v>0</v>
      </c>
      <c r="M2380">
        <v>158</v>
      </c>
    </row>
    <row r="2381" spans="1:13" ht="34" x14ac:dyDescent="0.2">
      <c r="A2381">
        <v>2379</v>
      </c>
      <c r="B2381" s="1" t="s">
        <v>13404</v>
      </c>
      <c r="C2381" s="1" t="s">
        <v>13405</v>
      </c>
      <c r="D2381" s="2">
        <v>0.99</v>
      </c>
      <c r="E2381" t="s">
        <v>13406</v>
      </c>
      <c r="F2381" t="s">
        <v>13407</v>
      </c>
      <c r="G2381" t="s">
        <v>13408</v>
      </c>
      <c r="H2381" t="s">
        <v>13409</v>
      </c>
      <c r="I2381">
        <v>618962</v>
      </c>
      <c r="J2381">
        <v>17863</v>
      </c>
      <c r="K2381">
        <v>344</v>
      </c>
      <c r="L2381">
        <v>0</v>
      </c>
      <c r="M2381">
        <v>937</v>
      </c>
    </row>
    <row r="2382" spans="1:13" ht="51" x14ac:dyDescent="0.2">
      <c r="A2382">
        <v>2380</v>
      </c>
      <c r="B2382" s="1" t="s">
        <v>13410</v>
      </c>
      <c r="C2382" s="1" t="s">
        <v>13411</v>
      </c>
      <c r="D2382" s="2">
        <v>0.97568231101946901</v>
      </c>
      <c r="E2382" t="s">
        <v>13412</v>
      </c>
      <c r="F2382" t="s">
        <v>13413</v>
      </c>
      <c r="G2382" t="s">
        <v>13414</v>
      </c>
      <c r="H2382" t="s">
        <v>13415</v>
      </c>
      <c r="I2382">
        <v>76808</v>
      </c>
      <c r="J2382">
        <v>1866</v>
      </c>
      <c r="K2382">
        <v>343</v>
      </c>
      <c r="L2382">
        <v>0</v>
      </c>
    </row>
    <row r="2383" spans="1:13" ht="68" x14ac:dyDescent="0.2">
      <c r="A2383">
        <v>2381</v>
      </c>
      <c r="B2383" s="1" t="s">
        <v>13416</v>
      </c>
      <c r="C2383" s="1" t="s">
        <v>13417</v>
      </c>
      <c r="D2383" s="2">
        <v>0.99549549549549499</v>
      </c>
      <c r="E2383" t="s">
        <v>13418</v>
      </c>
      <c r="F2383" t="s">
        <v>13419</v>
      </c>
      <c r="G2383" t="s">
        <v>13420</v>
      </c>
      <c r="H2383" t="s">
        <v>13421</v>
      </c>
      <c r="I2383">
        <v>53506</v>
      </c>
      <c r="L2383">
        <v>0</v>
      </c>
    </row>
    <row r="2384" spans="1:13" ht="51" x14ac:dyDescent="0.2">
      <c r="A2384">
        <v>2382</v>
      </c>
      <c r="B2384" s="1" t="s">
        <v>13422</v>
      </c>
      <c r="C2384" s="1" t="s">
        <v>13423</v>
      </c>
      <c r="D2384" s="2">
        <v>0.99514563106796095</v>
      </c>
      <c r="E2384" t="s">
        <v>13424</v>
      </c>
      <c r="F2384" t="s">
        <v>13425</v>
      </c>
      <c r="G2384" t="s">
        <v>13426</v>
      </c>
      <c r="H2384" t="s">
        <v>13427</v>
      </c>
      <c r="I2384">
        <v>1277868</v>
      </c>
      <c r="J2384">
        <v>13415</v>
      </c>
      <c r="K2384">
        <v>417</v>
      </c>
      <c r="L2384">
        <v>0</v>
      </c>
      <c r="M2384">
        <v>564</v>
      </c>
    </row>
    <row r="2385" spans="1:13" ht="34" x14ac:dyDescent="0.2">
      <c r="A2385">
        <v>2383</v>
      </c>
      <c r="B2385" s="1" t="s">
        <v>13428</v>
      </c>
      <c r="C2385" s="1" t="s">
        <v>13429</v>
      </c>
      <c r="D2385" s="2">
        <v>0.99047619047618995</v>
      </c>
      <c r="E2385" t="s">
        <v>13430</v>
      </c>
      <c r="F2385" t="s">
        <v>13431</v>
      </c>
      <c r="G2385" t="s">
        <v>13432</v>
      </c>
      <c r="H2385" t="s">
        <v>13433</v>
      </c>
      <c r="I2385">
        <v>135538</v>
      </c>
      <c r="J2385">
        <v>2136</v>
      </c>
      <c r="K2385">
        <v>985</v>
      </c>
      <c r="L2385">
        <v>0</v>
      </c>
      <c r="M2385">
        <v>395</v>
      </c>
    </row>
    <row r="2386" spans="1:13" ht="34" x14ac:dyDescent="0.2">
      <c r="A2386">
        <v>2384</v>
      </c>
      <c r="B2386" s="1" t="s">
        <v>13434</v>
      </c>
      <c r="C2386" s="1" t="s">
        <v>13435</v>
      </c>
      <c r="D2386" s="2">
        <v>0.99224806201550297</v>
      </c>
      <c r="E2386" t="s">
        <v>13436</v>
      </c>
      <c r="F2386" t="s">
        <v>13437</v>
      </c>
      <c r="G2386" t="s">
        <v>13438</v>
      </c>
      <c r="H2386" t="s">
        <v>13439</v>
      </c>
      <c r="I2386">
        <v>93824</v>
      </c>
      <c r="J2386">
        <v>2433</v>
      </c>
      <c r="K2386">
        <v>200</v>
      </c>
      <c r="L2386">
        <v>0</v>
      </c>
      <c r="M2386">
        <v>362</v>
      </c>
    </row>
    <row r="2387" spans="1:13" ht="34" x14ac:dyDescent="0.2">
      <c r="A2387">
        <v>2385</v>
      </c>
      <c r="B2387" s="1" t="s">
        <v>13440</v>
      </c>
      <c r="C2387" s="1" t="s">
        <v>13441</v>
      </c>
      <c r="D2387" s="2">
        <v>0.98630136986301298</v>
      </c>
      <c r="E2387" t="s">
        <v>13442</v>
      </c>
      <c r="F2387" t="s">
        <v>13443</v>
      </c>
      <c r="G2387" t="s">
        <v>13444</v>
      </c>
      <c r="H2387" t="s">
        <v>13445</v>
      </c>
      <c r="I2387">
        <v>79439</v>
      </c>
      <c r="J2387">
        <v>2062</v>
      </c>
      <c r="K2387">
        <v>183</v>
      </c>
      <c r="L2387">
        <v>0</v>
      </c>
      <c r="M2387">
        <v>241</v>
      </c>
    </row>
    <row r="2388" spans="1:13" ht="51" x14ac:dyDescent="0.2">
      <c r="A2388">
        <v>2386</v>
      </c>
      <c r="B2388" s="1" t="s">
        <v>13446</v>
      </c>
      <c r="C2388" s="1" t="s">
        <v>13447</v>
      </c>
      <c r="D2388" s="2">
        <v>0.95150257112481895</v>
      </c>
      <c r="E2388" t="s">
        <v>13448</v>
      </c>
      <c r="F2388" t="s">
        <v>13449</v>
      </c>
      <c r="G2388" t="s">
        <v>13450</v>
      </c>
      <c r="H2388" t="s">
        <v>13451</v>
      </c>
      <c r="I2388">
        <v>226472</v>
      </c>
      <c r="J2388">
        <v>4758</v>
      </c>
      <c r="K2388">
        <v>1243</v>
      </c>
      <c r="L2388">
        <v>0</v>
      </c>
      <c r="M2388">
        <v>1165</v>
      </c>
    </row>
    <row r="2389" spans="1:13" ht="51" x14ac:dyDescent="0.2">
      <c r="A2389">
        <v>2387</v>
      </c>
      <c r="B2389" s="1" t="s">
        <v>13452</v>
      </c>
      <c r="C2389" s="1" t="s">
        <v>13453</v>
      </c>
      <c r="D2389" s="2">
        <v>0.99603958840001805</v>
      </c>
      <c r="E2389" t="s">
        <v>13454</v>
      </c>
      <c r="F2389" t="s">
        <v>13455</v>
      </c>
      <c r="G2389" t="s">
        <v>13456</v>
      </c>
      <c r="H2389" t="s">
        <v>13457</v>
      </c>
      <c r="I2389">
        <v>974678</v>
      </c>
      <c r="J2389">
        <v>17629</v>
      </c>
      <c r="K2389">
        <v>1820</v>
      </c>
      <c r="L2389">
        <v>0</v>
      </c>
      <c r="M2389">
        <v>4382</v>
      </c>
    </row>
    <row r="2390" spans="1:13" ht="34" x14ac:dyDescent="0.2">
      <c r="A2390">
        <v>2388</v>
      </c>
      <c r="B2390" s="1" t="s">
        <v>13458</v>
      </c>
      <c r="C2390" s="1" t="s">
        <v>13459</v>
      </c>
      <c r="D2390" s="2">
        <v>0.99074074074074003</v>
      </c>
      <c r="E2390" t="s">
        <v>13460</v>
      </c>
      <c r="F2390" t="s">
        <v>13461</v>
      </c>
      <c r="G2390" t="s">
        <v>13462</v>
      </c>
      <c r="H2390" t="s">
        <v>13463</v>
      </c>
      <c r="I2390">
        <v>64199</v>
      </c>
      <c r="L2390">
        <v>0</v>
      </c>
    </row>
    <row r="2391" spans="1:13" ht="34" x14ac:dyDescent="0.2">
      <c r="A2391">
        <v>2389</v>
      </c>
      <c r="B2391" s="1" t="s">
        <v>13464</v>
      </c>
      <c r="C2391" s="1" t="s">
        <v>13465</v>
      </c>
      <c r="D2391" s="2">
        <v>0.99315068493150604</v>
      </c>
      <c r="E2391" t="s">
        <v>13466</v>
      </c>
      <c r="F2391" t="s">
        <v>13467</v>
      </c>
      <c r="G2391" t="s">
        <v>13468</v>
      </c>
      <c r="H2391" t="s">
        <v>13469</v>
      </c>
      <c r="I2391">
        <v>114739</v>
      </c>
      <c r="J2391">
        <v>2950</v>
      </c>
      <c r="K2391">
        <v>103</v>
      </c>
      <c r="L2391">
        <v>0</v>
      </c>
      <c r="M2391">
        <v>328</v>
      </c>
    </row>
    <row r="2392" spans="1:13" ht="51" x14ac:dyDescent="0.2">
      <c r="A2392">
        <v>2390</v>
      </c>
      <c r="B2392" s="1" t="s">
        <v>13470</v>
      </c>
      <c r="C2392" s="1" t="s">
        <v>13471</v>
      </c>
      <c r="D2392" s="2">
        <v>0.98850574712643602</v>
      </c>
      <c r="E2392" t="s">
        <v>13472</v>
      </c>
      <c r="F2392" t="s">
        <v>13473</v>
      </c>
      <c r="G2392" t="s">
        <v>13474</v>
      </c>
      <c r="H2392" t="s">
        <v>13475</v>
      </c>
      <c r="I2392">
        <v>73372</v>
      </c>
      <c r="J2392">
        <v>1928</v>
      </c>
      <c r="K2392">
        <v>171</v>
      </c>
      <c r="L2392">
        <v>0</v>
      </c>
      <c r="M2392">
        <v>302</v>
      </c>
    </row>
    <row r="2393" spans="1:13" ht="51" x14ac:dyDescent="0.2">
      <c r="A2393">
        <v>2391</v>
      </c>
      <c r="B2393" s="1" t="s">
        <v>13476</v>
      </c>
      <c r="C2393" s="1" t="s">
        <v>13477</v>
      </c>
      <c r="D2393" s="2">
        <v>0.95979183548279101</v>
      </c>
      <c r="E2393" t="s">
        <v>13478</v>
      </c>
      <c r="F2393" t="s">
        <v>13479</v>
      </c>
      <c r="G2393" t="s">
        <v>13480</v>
      </c>
      <c r="H2393" t="s">
        <v>13481</v>
      </c>
      <c r="I2393">
        <v>96140</v>
      </c>
      <c r="J2393">
        <v>1959</v>
      </c>
      <c r="K2393">
        <v>4278</v>
      </c>
      <c r="L2393">
        <v>0</v>
      </c>
      <c r="M2393">
        <v>1236</v>
      </c>
    </row>
    <row r="2394" spans="1:13" ht="51" x14ac:dyDescent="0.2">
      <c r="A2394">
        <v>2392</v>
      </c>
      <c r="B2394" s="1" t="s">
        <v>13482</v>
      </c>
      <c r="C2394" s="1" t="s">
        <v>13483</v>
      </c>
      <c r="D2394" s="2">
        <v>0.99476439790575899</v>
      </c>
      <c r="E2394" t="s">
        <v>13484</v>
      </c>
      <c r="F2394" t="s">
        <v>13485</v>
      </c>
      <c r="G2394" t="s">
        <v>13486</v>
      </c>
      <c r="H2394" t="s">
        <v>13487</v>
      </c>
      <c r="I2394">
        <v>69208</v>
      </c>
      <c r="J2394">
        <v>1214</v>
      </c>
      <c r="K2394">
        <v>104</v>
      </c>
      <c r="L2394">
        <v>0</v>
      </c>
      <c r="M2394">
        <v>75</v>
      </c>
    </row>
    <row r="2395" spans="1:13" ht="34" x14ac:dyDescent="0.2">
      <c r="A2395">
        <v>2393</v>
      </c>
      <c r="B2395" s="1" t="s">
        <v>13488</v>
      </c>
      <c r="C2395" s="1" t="s">
        <v>13489</v>
      </c>
      <c r="D2395" s="2">
        <v>0.99236641221374</v>
      </c>
      <c r="E2395" t="s">
        <v>13490</v>
      </c>
      <c r="F2395" t="s">
        <v>13491</v>
      </c>
      <c r="G2395" t="s">
        <v>13492</v>
      </c>
      <c r="H2395" t="s">
        <v>13493</v>
      </c>
      <c r="I2395">
        <v>103864</v>
      </c>
      <c r="J2395">
        <v>3936</v>
      </c>
      <c r="K2395">
        <v>83</v>
      </c>
      <c r="L2395">
        <v>0</v>
      </c>
      <c r="M2395">
        <v>248</v>
      </c>
    </row>
    <row r="2396" spans="1:13" ht="34" x14ac:dyDescent="0.2">
      <c r="A2396">
        <v>2394</v>
      </c>
      <c r="B2396" s="1" t="s">
        <v>13494</v>
      </c>
      <c r="C2396" s="1" t="s">
        <v>13495</v>
      </c>
      <c r="D2396" s="2">
        <v>0.99056603773584895</v>
      </c>
      <c r="E2396" t="s">
        <v>13496</v>
      </c>
      <c r="F2396" t="s">
        <v>13497</v>
      </c>
      <c r="G2396" t="s">
        <v>13498</v>
      </c>
      <c r="H2396" t="s">
        <v>13499</v>
      </c>
      <c r="I2396">
        <v>136734</v>
      </c>
      <c r="J2396">
        <v>2666</v>
      </c>
      <c r="K2396">
        <v>92</v>
      </c>
      <c r="L2396">
        <v>0</v>
      </c>
      <c r="M2396">
        <v>92</v>
      </c>
    </row>
    <row r="2397" spans="1:13" ht="51" x14ac:dyDescent="0.2">
      <c r="A2397">
        <v>2395</v>
      </c>
      <c r="B2397" s="1" t="s">
        <v>13500</v>
      </c>
      <c r="C2397" s="1" t="s">
        <v>13501</v>
      </c>
      <c r="D2397" s="2">
        <v>0.99438202247190999</v>
      </c>
      <c r="E2397" t="s">
        <v>13502</v>
      </c>
      <c r="F2397" t="s">
        <v>13503</v>
      </c>
      <c r="G2397" t="s">
        <v>13504</v>
      </c>
      <c r="H2397" t="s">
        <v>13505</v>
      </c>
      <c r="I2397">
        <v>69017</v>
      </c>
      <c r="J2397">
        <v>1598</v>
      </c>
      <c r="K2397">
        <v>38</v>
      </c>
      <c r="L2397">
        <v>0</v>
      </c>
      <c r="M2397">
        <v>60</v>
      </c>
    </row>
    <row r="2398" spans="1:13" ht="34" x14ac:dyDescent="0.2">
      <c r="A2398">
        <v>2396</v>
      </c>
      <c r="B2398" s="1" t="s">
        <v>13506</v>
      </c>
      <c r="C2398" s="1" t="s">
        <v>13507</v>
      </c>
      <c r="D2398" s="2">
        <v>0.83119206791622502</v>
      </c>
      <c r="E2398" t="s">
        <v>13508</v>
      </c>
      <c r="F2398" t="e">
        <f>-GhVGZVcME8</f>
        <v>#NAME?</v>
      </c>
      <c r="G2398" t="s">
        <v>13509</v>
      </c>
      <c r="H2398" t="s">
        <v>13510</v>
      </c>
      <c r="I2398">
        <v>196261</v>
      </c>
      <c r="J2398">
        <v>3286</v>
      </c>
      <c r="K2398">
        <v>236</v>
      </c>
      <c r="L2398">
        <v>0</v>
      </c>
      <c r="M2398">
        <v>169</v>
      </c>
    </row>
    <row r="2399" spans="1:13" ht="34" x14ac:dyDescent="0.2">
      <c r="A2399">
        <v>2397</v>
      </c>
      <c r="B2399" s="1" t="s">
        <v>13511</v>
      </c>
      <c r="C2399" s="1" t="s">
        <v>13512</v>
      </c>
      <c r="D2399" s="2">
        <v>0.99382716049382702</v>
      </c>
      <c r="E2399" t="s">
        <v>13513</v>
      </c>
      <c r="F2399" t="s">
        <v>13514</v>
      </c>
      <c r="G2399" t="s">
        <v>13515</v>
      </c>
      <c r="H2399" t="s">
        <v>13516</v>
      </c>
      <c r="I2399">
        <v>553682</v>
      </c>
      <c r="J2399">
        <v>13961</v>
      </c>
      <c r="K2399">
        <v>1934</v>
      </c>
      <c r="L2399">
        <v>0</v>
      </c>
      <c r="M2399">
        <v>2454</v>
      </c>
    </row>
    <row r="2400" spans="1:13" ht="68" x14ac:dyDescent="0.2">
      <c r="A2400">
        <v>2398</v>
      </c>
      <c r="B2400" s="1" t="s">
        <v>13517</v>
      </c>
      <c r="C2400" s="1" t="s">
        <v>13518</v>
      </c>
      <c r="D2400" s="2">
        <v>0.983772350737248</v>
      </c>
      <c r="E2400" t="s">
        <v>13519</v>
      </c>
      <c r="F2400" t="s">
        <v>13520</v>
      </c>
      <c r="G2400" t="s">
        <v>13521</v>
      </c>
      <c r="H2400" t="s">
        <v>13522</v>
      </c>
      <c r="I2400">
        <v>4950012</v>
      </c>
      <c r="J2400">
        <v>151106</v>
      </c>
      <c r="K2400">
        <v>2895</v>
      </c>
      <c r="L2400">
        <v>0</v>
      </c>
      <c r="M2400">
        <v>15187</v>
      </c>
    </row>
    <row r="2401" spans="1:13" ht="51" x14ac:dyDescent="0.2">
      <c r="A2401">
        <v>2399</v>
      </c>
      <c r="B2401" s="1" t="s">
        <v>13523</v>
      </c>
      <c r="C2401" s="1" t="s">
        <v>13524</v>
      </c>
      <c r="D2401" s="2">
        <v>0.99465240641711195</v>
      </c>
      <c r="E2401" t="s">
        <v>13525</v>
      </c>
      <c r="F2401" t="s">
        <v>13526</v>
      </c>
      <c r="G2401" t="s">
        <v>13527</v>
      </c>
      <c r="H2401" t="s">
        <v>13528</v>
      </c>
      <c r="I2401">
        <v>120486</v>
      </c>
      <c r="J2401">
        <v>4045</v>
      </c>
      <c r="K2401">
        <v>424</v>
      </c>
      <c r="L2401">
        <v>0</v>
      </c>
      <c r="M2401">
        <v>309</v>
      </c>
    </row>
    <row r="2402" spans="1:13" ht="51" x14ac:dyDescent="0.2">
      <c r="A2402">
        <v>2400</v>
      </c>
      <c r="B2402" s="1" t="s">
        <v>13529</v>
      </c>
      <c r="C2402" s="1" t="s">
        <v>13530</v>
      </c>
      <c r="D2402" s="2">
        <v>0.99375000000000002</v>
      </c>
      <c r="E2402" t="s">
        <v>13531</v>
      </c>
      <c r="F2402" t="s">
        <v>13532</v>
      </c>
      <c r="G2402" t="s">
        <v>13533</v>
      </c>
      <c r="H2402" t="s">
        <v>13534</v>
      </c>
      <c r="I2402">
        <v>60471</v>
      </c>
      <c r="J2402">
        <v>1259</v>
      </c>
      <c r="K2402">
        <v>2713</v>
      </c>
      <c r="L2402">
        <v>0</v>
      </c>
      <c r="M2402">
        <v>746</v>
      </c>
    </row>
    <row r="2403" spans="1:13" ht="51" x14ac:dyDescent="0.2">
      <c r="A2403">
        <v>2401</v>
      </c>
      <c r="B2403" s="1" t="s">
        <v>13535</v>
      </c>
      <c r="C2403" s="1" t="s">
        <v>13536</v>
      </c>
      <c r="D2403" s="2">
        <v>0.97025733029311401</v>
      </c>
      <c r="E2403" t="s">
        <v>13537</v>
      </c>
      <c r="F2403" t="s">
        <v>13538</v>
      </c>
      <c r="G2403" t="s">
        <v>13539</v>
      </c>
      <c r="H2403" t="s">
        <v>13540</v>
      </c>
      <c r="I2403">
        <v>84475</v>
      </c>
      <c r="J2403">
        <v>1918</v>
      </c>
      <c r="K2403">
        <v>1523</v>
      </c>
      <c r="L2403">
        <v>0</v>
      </c>
      <c r="M2403">
        <v>632</v>
      </c>
    </row>
    <row r="2404" spans="1:13" ht="51" x14ac:dyDescent="0.2">
      <c r="A2404">
        <v>2402</v>
      </c>
      <c r="B2404" s="1" t="s">
        <v>13541</v>
      </c>
      <c r="C2404" s="1" t="s">
        <v>13542</v>
      </c>
      <c r="D2404" s="2">
        <v>0.99497487437185905</v>
      </c>
      <c r="E2404" t="s">
        <v>13543</v>
      </c>
      <c r="F2404" t="s">
        <v>13544</v>
      </c>
      <c r="G2404" t="s">
        <v>13545</v>
      </c>
      <c r="H2404" t="s">
        <v>13546</v>
      </c>
      <c r="I2404">
        <v>204157</v>
      </c>
      <c r="J2404">
        <v>5837</v>
      </c>
      <c r="K2404">
        <v>116</v>
      </c>
      <c r="L2404">
        <v>0</v>
      </c>
      <c r="M2404">
        <v>379</v>
      </c>
    </row>
    <row r="2405" spans="1:13" ht="51" x14ac:dyDescent="0.2">
      <c r="A2405">
        <v>2403</v>
      </c>
      <c r="B2405" s="1" t="s">
        <v>13547</v>
      </c>
      <c r="C2405" s="1" t="s">
        <v>13548</v>
      </c>
      <c r="D2405" s="2">
        <v>0.99473684210526303</v>
      </c>
      <c r="E2405" t="s">
        <v>13549</v>
      </c>
      <c r="F2405" t="s">
        <v>13550</v>
      </c>
      <c r="G2405" t="s">
        <v>13551</v>
      </c>
      <c r="H2405" t="s">
        <v>13552</v>
      </c>
      <c r="I2405">
        <v>186368</v>
      </c>
      <c r="J2405">
        <v>10264</v>
      </c>
      <c r="K2405">
        <v>172</v>
      </c>
      <c r="L2405">
        <v>0</v>
      </c>
      <c r="M2405">
        <v>870</v>
      </c>
    </row>
    <row r="2406" spans="1:13" ht="34" x14ac:dyDescent="0.2">
      <c r="A2406">
        <v>2404</v>
      </c>
      <c r="B2406" s="1" t="s">
        <v>13553</v>
      </c>
      <c r="C2406" s="1" t="s">
        <v>13554</v>
      </c>
      <c r="D2406" s="2">
        <v>0.99259259259259203</v>
      </c>
      <c r="E2406" t="s">
        <v>13555</v>
      </c>
      <c r="F2406" t="s">
        <v>13556</v>
      </c>
      <c r="G2406" t="s">
        <v>13557</v>
      </c>
      <c r="H2406" t="s">
        <v>13558</v>
      </c>
      <c r="I2406">
        <v>62685</v>
      </c>
      <c r="J2406">
        <v>1563</v>
      </c>
      <c r="K2406">
        <v>40</v>
      </c>
      <c r="L2406">
        <v>0</v>
      </c>
      <c r="M2406">
        <v>121</v>
      </c>
    </row>
    <row r="2407" spans="1:13" ht="51" x14ac:dyDescent="0.2">
      <c r="A2407">
        <v>2405</v>
      </c>
      <c r="B2407" s="1" t="s">
        <v>13559</v>
      </c>
      <c r="C2407" s="1" t="s">
        <v>13560</v>
      </c>
      <c r="D2407" s="2">
        <v>0.99641577060931796</v>
      </c>
      <c r="E2407" t="s">
        <v>13561</v>
      </c>
      <c r="F2407" t="s">
        <v>13562</v>
      </c>
      <c r="G2407" t="s">
        <v>13563</v>
      </c>
      <c r="H2407" t="s">
        <v>13564</v>
      </c>
      <c r="I2407">
        <v>1029204</v>
      </c>
      <c r="L2407">
        <v>0</v>
      </c>
    </row>
    <row r="2408" spans="1:13" ht="51" x14ac:dyDescent="0.2">
      <c r="A2408">
        <v>2406</v>
      </c>
      <c r="B2408" s="1" t="s">
        <v>13565</v>
      </c>
      <c r="C2408" s="1" t="s">
        <v>13566</v>
      </c>
      <c r="D2408" s="2">
        <v>0.93329381810351197</v>
      </c>
      <c r="E2408" t="s">
        <v>13567</v>
      </c>
      <c r="F2408" t="e">
        <f>-vqV-gHa2FE</f>
        <v>#NAME?</v>
      </c>
      <c r="G2408" t="s">
        <v>13568</v>
      </c>
      <c r="H2408" t="s">
        <v>13569</v>
      </c>
      <c r="I2408">
        <v>66944</v>
      </c>
      <c r="J2408">
        <v>1022</v>
      </c>
      <c r="K2408">
        <v>736</v>
      </c>
      <c r="L2408">
        <v>0</v>
      </c>
      <c r="M2408">
        <v>434</v>
      </c>
    </row>
    <row r="2409" spans="1:13" ht="34" x14ac:dyDescent="0.2">
      <c r="A2409">
        <v>2407</v>
      </c>
      <c r="B2409" s="1" t="s">
        <v>13570</v>
      </c>
      <c r="C2409" s="1" t="s">
        <v>13571</v>
      </c>
      <c r="D2409" s="2">
        <v>0.77816275977571303</v>
      </c>
      <c r="E2409" t="s">
        <v>13572</v>
      </c>
      <c r="F2409" t="s">
        <v>13573</v>
      </c>
      <c r="G2409" t="s">
        <v>13574</v>
      </c>
      <c r="H2409" t="s">
        <v>13575</v>
      </c>
      <c r="I2409">
        <v>44596</v>
      </c>
      <c r="J2409">
        <v>1016</v>
      </c>
      <c r="K2409">
        <v>62</v>
      </c>
      <c r="L2409">
        <v>0</v>
      </c>
      <c r="M2409">
        <v>74</v>
      </c>
    </row>
    <row r="2410" spans="1:13" ht="34" x14ac:dyDescent="0.2">
      <c r="A2410">
        <v>2408</v>
      </c>
      <c r="B2410" s="1" t="s">
        <v>13576</v>
      </c>
      <c r="C2410" s="1" t="s">
        <v>13577</v>
      </c>
      <c r="D2410" s="2">
        <v>0.96443949559827502</v>
      </c>
      <c r="E2410" t="s">
        <v>13578</v>
      </c>
      <c r="F2410" t="s">
        <v>13579</v>
      </c>
      <c r="G2410" t="s">
        <v>13580</v>
      </c>
      <c r="H2410" t="s">
        <v>13581</v>
      </c>
      <c r="I2410">
        <v>577612</v>
      </c>
      <c r="J2410">
        <v>10164</v>
      </c>
      <c r="K2410">
        <v>1143</v>
      </c>
      <c r="L2410">
        <v>0</v>
      </c>
      <c r="M2410">
        <v>1109</v>
      </c>
    </row>
    <row r="2411" spans="1:13" ht="51" x14ac:dyDescent="0.2">
      <c r="A2411">
        <v>2409</v>
      </c>
      <c r="B2411" s="1" t="s">
        <v>13582</v>
      </c>
      <c r="C2411" s="1" t="s">
        <v>13583</v>
      </c>
      <c r="D2411" s="2">
        <v>0.99661016949152503</v>
      </c>
      <c r="E2411" t="s">
        <v>13584</v>
      </c>
      <c r="F2411" t="s">
        <v>13585</v>
      </c>
      <c r="G2411" t="s">
        <v>13586</v>
      </c>
      <c r="H2411" t="s">
        <v>13587</v>
      </c>
      <c r="I2411">
        <v>56889</v>
      </c>
      <c r="J2411">
        <v>1798</v>
      </c>
      <c r="K2411">
        <v>29</v>
      </c>
      <c r="L2411">
        <v>0</v>
      </c>
      <c r="M2411">
        <v>100</v>
      </c>
    </row>
    <row r="2412" spans="1:13" ht="51" x14ac:dyDescent="0.2">
      <c r="A2412">
        <v>2410</v>
      </c>
      <c r="B2412" s="1" t="s">
        <v>13588</v>
      </c>
      <c r="C2412" s="1" t="s">
        <v>13589</v>
      </c>
      <c r="D2412" s="2">
        <v>0.99447513812154698</v>
      </c>
      <c r="E2412" t="s">
        <v>13590</v>
      </c>
      <c r="F2412" t="s">
        <v>13591</v>
      </c>
      <c r="G2412" t="s">
        <v>13592</v>
      </c>
      <c r="H2412" t="s">
        <v>13593</v>
      </c>
      <c r="I2412">
        <v>111089</v>
      </c>
      <c r="J2412">
        <v>3243</v>
      </c>
      <c r="K2412">
        <v>96</v>
      </c>
      <c r="L2412">
        <v>0</v>
      </c>
      <c r="M2412">
        <v>161</v>
      </c>
    </row>
    <row r="2413" spans="1:13" ht="51" x14ac:dyDescent="0.2">
      <c r="A2413">
        <v>2411</v>
      </c>
      <c r="B2413" s="1" t="s">
        <v>13594</v>
      </c>
      <c r="C2413" s="1" t="s">
        <v>13595</v>
      </c>
      <c r="D2413" s="2">
        <v>0.994999999999999</v>
      </c>
      <c r="E2413" t="s">
        <v>13596</v>
      </c>
      <c r="F2413" t="s">
        <v>13597</v>
      </c>
      <c r="G2413" t="s">
        <v>13598</v>
      </c>
      <c r="H2413" t="s">
        <v>13599</v>
      </c>
      <c r="I2413">
        <v>50084</v>
      </c>
      <c r="J2413">
        <v>1259</v>
      </c>
      <c r="K2413">
        <v>124</v>
      </c>
      <c r="L2413">
        <v>0</v>
      </c>
      <c r="M2413">
        <v>78</v>
      </c>
    </row>
    <row r="2414" spans="1:13" ht="68" x14ac:dyDescent="0.2">
      <c r="A2414">
        <v>2412</v>
      </c>
      <c r="B2414" s="1" t="s">
        <v>13600</v>
      </c>
      <c r="C2414" s="1" t="s">
        <v>13601</v>
      </c>
      <c r="D2414" s="2">
        <v>0.98825239205780402</v>
      </c>
      <c r="E2414" t="s">
        <v>13602</v>
      </c>
      <c r="F2414" t="s">
        <v>13603</v>
      </c>
      <c r="G2414" t="s">
        <v>13604</v>
      </c>
      <c r="H2414" t="s">
        <v>13605</v>
      </c>
      <c r="I2414">
        <v>63891</v>
      </c>
      <c r="J2414">
        <v>1703</v>
      </c>
      <c r="K2414">
        <v>529</v>
      </c>
      <c r="L2414">
        <v>0</v>
      </c>
      <c r="M2414">
        <v>373</v>
      </c>
    </row>
    <row r="2415" spans="1:13" ht="34" x14ac:dyDescent="0.2">
      <c r="A2415">
        <v>2413</v>
      </c>
      <c r="B2415" s="1" t="s">
        <v>13606</v>
      </c>
      <c r="C2415" s="1" t="s">
        <v>13607</v>
      </c>
      <c r="D2415" s="2">
        <v>0.99193548387096697</v>
      </c>
      <c r="E2415" t="s">
        <v>13608</v>
      </c>
      <c r="F2415" t="s">
        <v>13609</v>
      </c>
      <c r="G2415" t="s">
        <v>13610</v>
      </c>
      <c r="H2415" t="s">
        <v>13611</v>
      </c>
      <c r="I2415">
        <v>192363</v>
      </c>
      <c r="J2415">
        <v>5100</v>
      </c>
      <c r="K2415">
        <v>416</v>
      </c>
      <c r="L2415">
        <v>0</v>
      </c>
      <c r="M2415">
        <v>383</v>
      </c>
    </row>
    <row r="2416" spans="1:13" ht="51" x14ac:dyDescent="0.2">
      <c r="A2416">
        <v>2414</v>
      </c>
      <c r="B2416" s="1" t="s">
        <v>13612</v>
      </c>
      <c r="C2416" s="1" t="s">
        <v>13613</v>
      </c>
      <c r="D2416" s="2">
        <v>0.84712833216487105</v>
      </c>
      <c r="E2416" t="s">
        <v>13614</v>
      </c>
      <c r="F2416" t="s">
        <v>13615</v>
      </c>
      <c r="G2416" t="s">
        <v>13616</v>
      </c>
      <c r="H2416" t="s">
        <v>13617</v>
      </c>
      <c r="I2416">
        <v>113586</v>
      </c>
      <c r="J2416">
        <v>3462</v>
      </c>
      <c r="K2416">
        <v>138</v>
      </c>
      <c r="L2416">
        <v>0</v>
      </c>
      <c r="M2416">
        <v>232</v>
      </c>
    </row>
    <row r="2417" spans="1:13" ht="51" x14ac:dyDescent="0.2">
      <c r="A2417">
        <v>2415</v>
      </c>
      <c r="B2417" s="1" t="s">
        <v>13618</v>
      </c>
      <c r="C2417" s="1" t="s">
        <v>13619</v>
      </c>
      <c r="D2417" s="2">
        <v>0.89784066445524502</v>
      </c>
      <c r="E2417" t="s">
        <v>13620</v>
      </c>
      <c r="F2417" t="s">
        <v>13621</v>
      </c>
      <c r="G2417" t="s">
        <v>13622</v>
      </c>
      <c r="H2417" t="s">
        <v>13623</v>
      </c>
      <c r="I2417">
        <v>90193</v>
      </c>
      <c r="J2417">
        <v>1917</v>
      </c>
      <c r="K2417">
        <v>367</v>
      </c>
      <c r="L2417">
        <v>0</v>
      </c>
      <c r="M2417">
        <v>315</v>
      </c>
    </row>
    <row r="2418" spans="1:13" ht="51" x14ac:dyDescent="0.2">
      <c r="A2418">
        <v>2416</v>
      </c>
      <c r="B2418" s="1" t="s">
        <v>13624</v>
      </c>
      <c r="C2418" s="1" t="s">
        <v>13625</v>
      </c>
      <c r="D2418" s="2">
        <v>0.99662162162162105</v>
      </c>
      <c r="E2418" t="s">
        <v>13626</v>
      </c>
      <c r="F2418" t="s">
        <v>13627</v>
      </c>
      <c r="G2418" t="s">
        <v>13628</v>
      </c>
      <c r="H2418" t="s">
        <v>13629</v>
      </c>
      <c r="I2418">
        <v>147203</v>
      </c>
      <c r="J2418">
        <v>2417</v>
      </c>
      <c r="K2418">
        <v>324</v>
      </c>
      <c r="L2418">
        <v>0</v>
      </c>
      <c r="M2418">
        <v>489</v>
      </c>
    </row>
    <row r="2419" spans="1:13" ht="51" x14ac:dyDescent="0.2">
      <c r="A2419">
        <v>2417</v>
      </c>
      <c r="B2419" s="1" t="s">
        <v>13630</v>
      </c>
      <c r="C2419" s="1" t="s">
        <v>13631</v>
      </c>
      <c r="D2419" s="2">
        <v>0.993670886075949</v>
      </c>
      <c r="E2419" t="s">
        <v>13632</v>
      </c>
      <c r="F2419" t="s">
        <v>13633</v>
      </c>
      <c r="G2419" t="s">
        <v>13634</v>
      </c>
      <c r="H2419" t="s">
        <v>13635</v>
      </c>
      <c r="I2419">
        <v>110090</v>
      </c>
      <c r="J2419">
        <v>3152</v>
      </c>
      <c r="K2419">
        <v>107</v>
      </c>
      <c r="L2419">
        <v>0</v>
      </c>
      <c r="M2419">
        <v>266</v>
      </c>
    </row>
    <row r="2420" spans="1:13" ht="51" x14ac:dyDescent="0.2">
      <c r="A2420">
        <v>2418</v>
      </c>
      <c r="B2420" s="1" t="s">
        <v>13636</v>
      </c>
      <c r="C2420" s="1" t="s">
        <v>13637</v>
      </c>
      <c r="D2420" s="2">
        <v>0.89672862993235303</v>
      </c>
      <c r="E2420" t="s">
        <v>13638</v>
      </c>
      <c r="F2420" t="s">
        <v>13639</v>
      </c>
      <c r="G2420" t="s">
        <v>13640</v>
      </c>
      <c r="H2420" t="s">
        <v>13641</v>
      </c>
      <c r="I2420">
        <v>18209</v>
      </c>
      <c r="J2420">
        <v>269</v>
      </c>
      <c r="K2420">
        <v>6</v>
      </c>
      <c r="L2420">
        <v>0</v>
      </c>
      <c r="M2420">
        <v>13</v>
      </c>
    </row>
    <row r="2421" spans="1:13" ht="51" x14ac:dyDescent="0.2">
      <c r="A2421">
        <v>2419</v>
      </c>
      <c r="B2421" s="1" t="s">
        <v>13642</v>
      </c>
      <c r="C2421" s="1" t="s">
        <v>13643</v>
      </c>
      <c r="D2421" s="2">
        <v>0.99290780141843904</v>
      </c>
      <c r="E2421" t="s">
        <v>13644</v>
      </c>
      <c r="F2421" t="s">
        <v>13645</v>
      </c>
      <c r="G2421" t="s">
        <v>13646</v>
      </c>
      <c r="H2421" t="s">
        <v>13647</v>
      </c>
      <c r="I2421">
        <v>77964</v>
      </c>
      <c r="J2421">
        <v>2860</v>
      </c>
      <c r="K2421">
        <v>236</v>
      </c>
      <c r="L2421">
        <v>0</v>
      </c>
      <c r="M2421">
        <v>233</v>
      </c>
    </row>
    <row r="2422" spans="1:13" ht="34" x14ac:dyDescent="0.2">
      <c r="A2422">
        <v>2420</v>
      </c>
      <c r="B2422" s="1" t="s">
        <v>13648</v>
      </c>
      <c r="C2422" s="1" t="s">
        <v>13649</v>
      </c>
      <c r="D2422" s="2">
        <v>0.99090909090909096</v>
      </c>
      <c r="E2422" t="s">
        <v>13650</v>
      </c>
      <c r="F2422" t="s">
        <v>13651</v>
      </c>
      <c r="G2422" t="s">
        <v>13652</v>
      </c>
      <c r="H2422" t="s">
        <v>13653</v>
      </c>
      <c r="I2422">
        <v>278769</v>
      </c>
      <c r="J2422">
        <v>4654</v>
      </c>
      <c r="K2422">
        <v>543</v>
      </c>
      <c r="L2422">
        <v>0</v>
      </c>
      <c r="M2422">
        <v>216</v>
      </c>
    </row>
    <row r="2423" spans="1:13" ht="68" x14ac:dyDescent="0.2">
      <c r="A2423">
        <v>2421</v>
      </c>
      <c r="B2423" s="1" t="s">
        <v>13654</v>
      </c>
      <c r="C2423" s="1" t="s">
        <v>13655</v>
      </c>
      <c r="D2423" s="2">
        <v>0.99684542586750702</v>
      </c>
      <c r="E2423" t="s">
        <v>13656</v>
      </c>
      <c r="F2423" t="s">
        <v>13657</v>
      </c>
      <c r="G2423" t="s">
        <v>13658</v>
      </c>
      <c r="H2423" t="s">
        <v>13659</v>
      </c>
      <c r="I2423">
        <v>39652</v>
      </c>
      <c r="J2423">
        <v>665</v>
      </c>
      <c r="K2423">
        <v>116</v>
      </c>
      <c r="L2423">
        <v>0</v>
      </c>
      <c r="M2423">
        <v>214</v>
      </c>
    </row>
    <row r="2424" spans="1:13" ht="34" x14ac:dyDescent="0.2">
      <c r="A2424">
        <v>2422</v>
      </c>
      <c r="B2424" s="1" t="s">
        <v>13660</v>
      </c>
      <c r="C2424" s="1" t="s">
        <v>13661</v>
      </c>
      <c r="D2424" s="2">
        <v>0.99199999999999999</v>
      </c>
      <c r="E2424" t="s">
        <v>13662</v>
      </c>
      <c r="F2424" t="s">
        <v>13663</v>
      </c>
      <c r="G2424" t="s">
        <v>13664</v>
      </c>
      <c r="H2424" t="s">
        <v>13665</v>
      </c>
      <c r="I2424">
        <v>3166455</v>
      </c>
      <c r="J2424">
        <v>107266</v>
      </c>
      <c r="K2424">
        <v>2225</v>
      </c>
      <c r="L2424">
        <v>0</v>
      </c>
      <c r="M2424">
        <v>7751</v>
      </c>
    </row>
    <row r="2425" spans="1:13" ht="68" x14ac:dyDescent="0.2">
      <c r="A2425">
        <v>2423</v>
      </c>
      <c r="B2425" s="1" t="s">
        <v>13666</v>
      </c>
      <c r="C2425" s="1" t="s">
        <v>13667</v>
      </c>
      <c r="D2425" s="2">
        <v>0.98613488972750696</v>
      </c>
      <c r="F2425" t="s">
        <v>13668</v>
      </c>
      <c r="G2425" t="s">
        <v>13669</v>
      </c>
      <c r="H2425" t="s">
        <v>13670</v>
      </c>
      <c r="I2425">
        <v>230</v>
      </c>
      <c r="J2425">
        <v>1</v>
      </c>
      <c r="K2425">
        <v>0</v>
      </c>
      <c r="L2425">
        <v>0</v>
      </c>
      <c r="M2425">
        <v>0</v>
      </c>
    </row>
    <row r="2426" spans="1:13" ht="34" x14ac:dyDescent="0.2">
      <c r="A2426">
        <v>2424</v>
      </c>
      <c r="B2426" s="1" t="s">
        <v>13671</v>
      </c>
      <c r="C2426" s="1" t="s">
        <v>13672</v>
      </c>
      <c r="D2426" s="2">
        <v>0.99</v>
      </c>
      <c r="E2426" t="s">
        <v>13673</v>
      </c>
      <c r="F2426" t="s">
        <v>13674</v>
      </c>
      <c r="G2426" t="s">
        <v>13675</v>
      </c>
      <c r="H2426" t="s">
        <v>13676</v>
      </c>
      <c r="I2426">
        <v>98408</v>
      </c>
      <c r="J2426">
        <v>2460</v>
      </c>
      <c r="K2426">
        <v>1178</v>
      </c>
      <c r="L2426">
        <v>0</v>
      </c>
      <c r="M2426">
        <v>870</v>
      </c>
    </row>
    <row r="2427" spans="1:13" ht="34" x14ac:dyDescent="0.2">
      <c r="A2427">
        <v>2425</v>
      </c>
      <c r="B2427" s="1" t="s">
        <v>13677</v>
      </c>
      <c r="C2427" s="1" t="s">
        <v>13678</v>
      </c>
      <c r="D2427" s="2">
        <v>0.98989898989898994</v>
      </c>
      <c r="E2427" t="s">
        <v>13679</v>
      </c>
      <c r="F2427" t="s">
        <v>13680</v>
      </c>
      <c r="G2427" t="s">
        <v>13681</v>
      </c>
      <c r="H2427" t="s">
        <v>13682</v>
      </c>
      <c r="I2427">
        <v>80742</v>
      </c>
      <c r="J2427">
        <v>1670</v>
      </c>
      <c r="K2427">
        <v>122</v>
      </c>
      <c r="L2427">
        <v>0</v>
      </c>
      <c r="M2427">
        <v>107</v>
      </c>
    </row>
    <row r="2428" spans="1:13" ht="34" x14ac:dyDescent="0.2">
      <c r="A2428">
        <v>2426</v>
      </c>
      <c r="B2428" s="1" t="s">
        <v>13683</v>
      </c>
      <c r="C2428" s="1" t="s">
        <v>13684</v>
      </c>
      <c r="D2428" s="2">
        <v>0.99019607843137203</v>
      </c>
      <c r="E2428" t="s">
        <v>13685</v>
      </c>
      <c r="F2428" t="s">
        <v>13686</v>
      </c>
      <c r="G2428" t="s">
        <v>13687</v>
      </c>
      <c r="H2428" t="s">
        <v>13688</v>
      </c>
      <c r="I2428">
        <v>176522</v>
      </c>
      <c r="J2428">
        <v>3005</v>
      </c>
      <c r="K2428">
        <v>140</v>
      </c>
      <c r="L2428">
        <v>0</v>
      </c>
      <c r="M2428">
        <v>134</v>
      </c>
    </row>
    <row r="2429" spans="1:13" ht="34" x14ac:dyDescent="0.2">
      <c r="A2429">
        <v>2427</v>
      </c>
      <c r="B2429" s="1" t="s">
        <v>13689</v>
      </c>
      <c r="C2429" s="1" t="s">
        <v>13690</v>
      </c>
      <c r="D2429" s="2">
        <v>0.98648648648648596</v>
      </c>
      <c r="E2429" t="s">
        <v>13691</v>
      </c>
      <c r="F2429" t="s">
        <v>13692</v>
      </c>
      <c r="G2429" t="s">
        <v>13693</v>
      </c>
      <c r="H2429" t="s">
        <v>13694</v>
      </c>
      <c r="I2429">
        <v>44372</v>
      </c>
      <c r="J2429">
        <v>974</v>
      </c>
      <c r="K2429">
        <v>75</v>
      </c>
      <c r="L2429">
        <v>0</v>
      </c>
      <c r="M2429">
        <v>95</v>
      </c>
    </row>
    <row r="2430" spans="1:13" ht="51" x14ac:dyDescent="0.2">
      <c r="A2430">
        <v>2428</v>
      </c>
      <c r="B2430" s="1" t="s">
        <v>13695</v>
      </c>
      <c r="C2430" s="1" t="s">
        <v>13696</v>
      </c>
      <c r="D2430" s="2">
        <v>0.99459459459459398</v>
      </c>
      <c r="E2430" t="s">
        <v>13697</v>
      </c>
      <c r="F2430" t="s">
        <v>13698</v>
      </c>
      <c r="G2430" t="s">
        <v>13699</v>
      </c>
      <c r="H2430" t="s">
        <v>13700</v>
      </c>
      <c r="I2430">
        <v>49606</v>
      </c>
      <c r="J2430">
        <v>1793</v>
      </c>
      <c r="K2430">
        <v>121</v>
      </c>
      <c r="L2430">
        <v>0</v>
      </c>
      <c r="M2430">
        <v>103</v>
      </c>
    </row>
    <row r="2431" spans="1:13" ht="51" x14ac:dyDescent="0.2">
      <c r="A2431">
        <v>2429</v>
      </c>
      <c r="B2431" s="1" t="s">
        <v>13701</v>
      </c>
      <c r="C2431" s="1" t="s">
        <v>13702</v>
      </c>
      <c r="D2431" s="2">
        <v>0.99468085106382897</v>
      </c>
      <c r="E2431" t="s">
        <v>13703</v>
      </c>
      <c r="F2431" t="s">
        <v>13704</v>
      </c>
      <c r="G2431" t="s">
        <v>13705</v>
      </c>
      <c r="H2431" t="s">
        <v>13706</v>
      </c>
      <c r="I2431">
        <v>37943</v>
      </c>
      <c r="J2431">
        <v>1587</v>
      </c>
      <c r="K2431">
        <v>174</v>
      </c>
      <c r="L2431">
        <v>0</v>
      </c>
      <c r="M2431">
        <v>223</v>
      </c>
    </row>
    <row r="2432" spans="1:13" ht="51" x14ac:dyDescent="0.2">
      <c r="A2432">
        <v>2430</v>
      </c>
      <c r="B2432" s="1" t="s">
        <v>13707</v>
      </c>
      <c r="C2432" s="1" t="s">
        <v>13708</v>
      </c>
      <c r="D2432" s="2">
        <v>0.94894108075479999</v>
      </c>
      <c r="E2432" t="s">
        <v>13709</v>
      </c>
      <c r="F2432" t="s">
        <v>13710</v>
      </c>
      <c r="G2432" t="s">
        <v>13711</v>
      </c>
      <c r="H2432" t="s">
        <v>13712</v>
      </c>
      <c r="I2432">
        <v>5694421</v>
      </c>
      <c r="J2432">
        <v>151841</v>
      </c>
      <c r="K2432">
        <v>20471</v>
      </c>
      <c r="L2432">
        <v>0</v>
      </c>
      <c r="M2432">
        <v>21862</v>
      </c>
    </row>
    <row r="2433" spans="1:13" ht="34" x14ac:dyDescent="0.2">
      <c r="A2433">
        <v>2431</v>
      </c>
      <c r="B2433" s="1" t="s">
        <v>13713</v>
      </c>
      <c r="C2433" s="1" t="s">
        <v>13714</v>
      </c>
      <c r="D2433" s="2">
        <v>0.990825688073394</v>
      </c>
      <c r="E2433" t="s">
        <v>13715</v>
      </c>
      <c r="F2433" t="s">
        <v>13716</v>
      </c>
      <c r="G2433" t="s">
        <v>13717</v>
      </c>
      <c r="H2433" t="s">
        <v>13718</v>
      </c>
      <c r="I2433">
        <v>107526</v>
      </c>
      <c r="J2433">
        <v>2265</v>
      </c>
      <c r="K2433">
        <v>139</v>
      </c>
      <c r="L2433">
        <v>0</v>
      </c>
      <c r="M2433">
        <v>196</v>
      </c>
    </row>
    <row r="2434" spans="1:13" ht="51" x14ac:dyDescent="0.2">
      <c r="A2434">
        <v>2432</v>
      </c>
      <c r="B2434" s="1" t="s">
        <v>13719</v>
      </c>
      <c r="C2434" s="1" t="s">
        <v>13720</v>
      </c>
      <c r="D2434" s="2">
        <v>0.99595141700404799</v>
      </c>
      <c r="E2434" t="s">
        <v>13721</v>
      </c>
      <c r="F2434" t="s">
        <v>13722</v>
      </c>
      <c r="G2434" t="s">
        <v>13723</v>
      </c>
      <c r="H2434" t="s">
        <v>13724</v>
      </c>
      <c r="I2434">
        <v>110184</v>
      </c>
      <c r="J2434">
        <v>3710</v>
      </c>
      <c r="K2434">
        <v>69</v>
      </c>
      <c r="L2434">
        <v>0</v>
      </c>
      <c r="M2434">
        <v>244</v>
      </c>
    </row>
    <row r="2435" spans="1:13" ht="34" x14ac:dyDescent="0.2">
      <c r="A2435">
        <v>2433</v>
      </c>
      <c r="B2435" s="1" t="s">
        <v>13725</v>
      </c>
      <c r="C2435" s="1" t="s">
        <v>13726</v>
      </c>
      <c r="D2435" s="2">
        <v>0.98837209302325502</v>
      </c>
      <c r="E2435" t="s">
        <v>13727</v>
      </c>
      <c r="F2435" t="s">
        <v>13728</v>
      </c>
      <c r="G2435" t="s">
        <v>13729</v>
      </c>
      <c r="H2435" t="s">
        <v>13730</v>
      </c>
      <c r="I2435">
        <v>100331</v>
      </c>
      <c r="J2435">
        <v>3298</v>
      </c>
      <c r="K2435">
        <v>129</v>
      </c>
      <c r="L2435">
        <v>0</v>
      </c>
      <c r="M2435">
        <v>255</v>
      </c>
    </row>
    <row r="2436" spans="1:13" ht="51" x14ac:dyDescent="0.2">
      <c r="A2436">
        <v>2434</v>
      </c>
      <c r="B2436" s="1" t="s">
        <v>13731</v>
      </c>
      <c r="C2436" s="1" t="s">
        <v>13732</v>
      </c>
      <c r="D2436" s="2">
        <v>0.97507618080255298</v>
      </c>
      <c r="E2436" t="s">
        <v>13733</v>
      </c>
      <c r="F2436" t="s">
        <v>13734</v>
      </c>
      <c r="G2436" t="s">
        <v>13735</v>
      </c>
      <c r="H2436" t="s">
        <v>13736</v>
      </c>
      <c r="I2436">
        <v>317515</v>
      </c>
      <c r="J2436">
        <v>5487</v>
      </c>
      <c r="K2436">
        <v>175</v>
      </c>
      <c r="L2436">
        <v>0</v>
      </c>
      <c r="M2436">
        <v>574</v>
      </c>
    </row>
    <row r="2437" spans="1:13" ht="68" x14ac:dyDescent="0.2">
      <c r="A2437">
        <v>2435</v>
      </c>
      <c r="B2437" s="1" t="s">
        <v>13737</v>
      </c>
      <c r="C2437" s="1" t="s">
        <v>13738</v>
      </c>
      <c r="D2437" s="2">
        <v>0.96139847099578801</v>
      </c>
      <c r="E2437" t="s">
        <v>13739</v>
      </c>
      <c r="F2437" t="s">
        <v>13740</v>
      </c>
      <c r="G2437" t="s">
        <v>13741</v>
      </c>
      <c r="H2437" t="s">
        <v>13742</v>
      </c>
      <c r="I2437">
        <v>3206589</v>
      </c>
      <c r="J2437">
        <v>105245</v>
      </c>
      <c r="K2437">
        <v>1826</v>
      </c>
      <c r="L2437">
        <v>0</v>
      </c>
      <c r="M2437">
        <v>4330</v>
      </c>
    </row>
    <row r="2438" spans="1:13" ht="34" x14ac:dyDescent="0.2">
      <c r="A2438">
        <v>2436</v>
      </c>
      <c r="B2438" s="1" t="s">
        <v>13743</v>
      </c>
      <c r="C2438" s="1" t="s">
        <v>13744</v>
      </c>
      <c r="D2438" s="2">
        <v>0.99099099099099097</v>
      </c>
      <c r="E2438" t="s">
        <v>13745</v>
      </c>
      <c r="F2438" t="s">
        <v>13746</v>
      </c>
      <c r="G2438" t="s">
        <v>13747</v>
      </c>
      <c r="H2438" t="s">
        <v>13748</v>
      </c>
      <c r="I2438">
        <v>90193</v>
      </c>
      <c r="J2438">
        <v>1731</v>
      </c>
      <c r="K2438">
        <v>675</v>
      </c>
      <c r="L2438">
        <v>0</v>
      </c>
      <c r="M2438">
        <v>335</v>
      </c>
    </row>
    <row r="2439" spans="1:13" ht="51" x14ac:dyDescent="0.2">
      <c r="A2439">
        <v>2437</v>
      </c>
      <c r="B2439" s="1" t="s">
        <v>13749</v>
      </c>
      <c r="C2439" s="1" t="s">
        <v>13750</v>
      </c>
      <c r="D2439" s="2">
        <v>0.99259259259259203</v>
      </c>
      <c r="E2439" t="s">
        <v>13751</v>
      </c>
      <c r="F2439" t="s">
        <v>13752</v>
      </c>
      <c r="G2439" t="s">
        <v>13753</v>
      </c>
      <c r="H2439" t="s">
        <v>13754</v>
      </c>
      <c r="I2439">
        <v>43018</v>
      </c>
      <c r="J2439">
        <v>894</v>
      </c>
      <c r="K2439">
        <v>61</v>
      </c>
      <c r="L2439">
        <v>0</v>
      </c>
      <c r="M2439">
        <v>87</v>
      </c>
    </row>
    <row r="2440" spans="1:13" ht="51" x14ac:dyDescent="0.2">
      <c r="A2440">
        <v>2438</v>
      </c>
      <c r="B2440" s="1" t="s">
        <v>13755</v>
      </c>
      <c r="C2440" s="1" t="s">
        <v>13756</v>
      </c>
      <c r="D2440" s="2">
        <v>0.96815122484352101</v>
      </c>
      <c r="E2440" t="s">
        <v>13757</v>
      </c>
      <c r="F2440" t="s">
        <v>13758</v>
      </c>
      <c r="G2440" t="s">
        <v>13759</v>
      </c>
      <c r="H2440" t="s">
        <v>13760</v>
      </c>
      <c r="I2440">
        <v>805938</v>
      </c>
      <c r="J2440">
        <v>16907</v>
      </c>
      <c r="K2440">
        <v>1455</v>
      </c>
      <c r="L2440">
        <v>0</v>
      </c>
      <c r="M2440">
        <v>2354</v>
      </c>
    </row>
    <row r="2441" spans="1:13" ht="51" x14ac:dyDescent="0.2">
      <c r="A2441">
        <v>2439</v>
      </c>
      <c r="B2441" s="1" t="s">
        <v>13761</v>
      </c>
      <c r="C2441" s="1" t="s">
        <v>13762</v>
      </c>
      <c r="D2441" s="2">
        <v>0.99492385786801996</v>
      </c>
      <c r="E2441" t="s">
        <v>13763</v>
      </c>
      <c r="F2441" t="s">
        <v>13764</v>
      </c>
      <c r="G2441" t="s">
        <v>13765</v>
      </c>
      <c r="H2441" t="s">
        <v>13766</v>
      </c>
      <c r="I2441">
        <v>1100027</v>
      </c>
      <c r="J2441">
        <v>9453</v>
      </c>
      <c r="K2441">
        <v>736</v>
      </c>
      <c r="L2441">
        <v>0</v>
      </c>
      <c r="M2441">
        <v>939</v>
      </c>
    </row>
    <row r="2442" spans="1:13" ht="51" x14ac:dyDescent="0.2">
      <c r="A2442">
        <v>2440</v>
      </c>
      <c r="B2442" s="1" t="s">
        <v>13767</v>
      </c>
      <c r="C2442" s="1" t="s">
        <v>13768</v>
      </c>
      <c r="D2442" s="2">
        <v>0.96412047702944703</v>
      </c>
      <c r="E2442" t="s">
        <v>13769</v>
      </c>
      <c r="F2442" t="s">
        <v>13770</v>
      </c>
      <c r="G2442" t="s">
        <v>13771</v>
      </c>
      <c r="H2442" t="s">
        <v>13772</v>
      </c>
      <c r="I2442">
        <v>1595838</v>
      </c>
      <c r="J2442">
        <v>25097</v>
      </c>
      <c r="K2442">
        <v>1048</v>
      </c>
      <c r="L2442">
        <v>0</v>
      </c>
      <c r="M2442">
        <v>1531</v>
      </c>
    </row>
    <row r="2443" spans="1:13" ht="51" x14ac:dyDescent="0.2">
      <c r="A2443">
        <v>2441</v>
      </c>
      <c r="B2443" s="1" t="s">
        <v>13773</v>
      </c>
      <c r="C2443" s="1" t="s">
        <v>13774</v>
      </c>
      <c r="D2443" s="2">
        <v>0.96171631014102499</v>
      </c>
      <c r="E2443" t="s">
        <v>13775</v>
      </c>
      <c r="F2443" t="s">
        <v>13776</v>
      </c>
      <c r="G2443" t="s">
        <v>13777</v>
      </c>
      <c r="H2443" t="s">
        <v>13778</v>
      </c>
      <c r="I2443">
        <v>9972876</v>
      </c>
      <c r="J2443">
        <v>166056</v>
      </c>
      <c r="K2443">
        <v>3872</v>
      </c>
      <c r="L2443">
        <v>0</v>
      </c>
      <c r="M2443">
        <v>13076</v>
      </c>
    </row>
    <row r="2444" spans="1:13" ht="34" x14ac:dyDescent="0.2">
      <c r="A2444">
        <v>2442</v>
      </c>
      <c r="B2444" s="1" t="s">
        <v>13779</v>
      </c>
      <c r="C2444" s="1" t="s">
        <v>13780</v>
      </c>
      <c r="D2444" s="2">
        <v>0.99285714285714199</v>
      </c>
      <c r="E2444" t="s">
        <v>13781</v>
      </c>
      <c r="F2444" t="s">
        <v>13782</v>
      </c>
      <c r="G2444" t="s">
        <v>13783</v>
      </c>
      <c r="H2444" t="s">
        <v>13784</v>
      </c>
      <c r="I2444">
        <v>313148</v>
      </c>
      <c r="L2444">
        <v>0</v>
      </c>
    </row>
    <row r="2445" spans="1:13" ht="51" x14ac:dyDescent="0.2">
      <c r="A2445">
        <v>2443</v>
      </c>
      <c r="B2445" s="1" t="s">
        <v>13785</v>
      </c>
      <c r="C2445" s="1" t="s">
        <v>13786</v>
      </c>
      <c r="D2445" s="2">
        <v>0.99310344827586206</v>
      </c>
      <c r="E2445" t="s">
        <v>13787</v>
      </c>
      <c r="F2445" t="s">
        <v>13788</v>
      </c>
      <c r="G2445" t="s">
        <v>13789</v>
      </c>
      <c r="H2445" t="s">
        <v>13790</v>
      </c>
      <c r="I2445">
        <v>116189</v>
      </c>
      <c r="J2445">
        <v>1573</v>
      </c>
      <c r="K2445">
        <v>1721</v>
      </c>
      <c r="L2445">
        <v>0</v>
      </c>
      <c r="M2445">
        <v>610</v>
      </c>
    </row>
    <row r="2446" spans="1:13" ht="51" x14ac:dyDescent="0.2">
      <c r="A2446">
        <v>2444</v>
      </c>
      <c r="B2446" s="1" t="s">
        <v>13791</v>
      </c>
      <c r="C2446" s="1" t="s">
        <v>13792</v>
      </c>
      <c r="D2446" s="2">
        <v>0.981437813263209</v>
      </c>
      <c r="E2446" t="s">
        <v>13793</v>
      </c>
      <c r="F2446" t="s">
        <v>13794</v>
      </c>
      <c r="G2446" t="s">
        <v>13795</v>
      </c>
      <c r="H2446" t="s">
        <v>13796</v>
      </c>
      <c r="I2446">
        <v>199065</v>
      </c>
      <c r="J2446">
        <v>5033</v>
      </c>
      <c r="K2446">
        <v>77</v>
      </c>
      <c r="L2446">
        <v>0</v>
      </c>
      <c r="M2446">
        <v>159</v>
      </c>
    </row>
    <row r="2447" spans="1:13" ht="51" x14ac:dyDescent="0.2">
      <c r="A2447">
        <v>2445</v>
      </c>
      <c r="B2447" s="1" t="s">
        <v>13797</v>
      </c>
      <c r="C2447" s="1" t="s">
        <v>13798</v>
      </c>
      <c r="D2447" s="2">
        <v>0.994413407821229</v>
      </c>
      <c r="E2447" t="s">
        <v>13799</v>
      </c>
      <c r="F2447" t="s">
        <v>13800</v>
      </c>
      <c r="G2447" t="s">
        <v>13801</v>
      </c>
      <c r="H2447" t="s">
        <v>13802</v>
      </c>
      <c r="I2447">
        <v>77989</v>
      </c>
      <c r="J2447">
        <v>1938</v>
      </c>
      <c r="K2447">
        <v>85</v>
      </c>
      <c r="L2447">
        <v>0</v>
      </c>
      <c r="M2447">
        <v>110</v>
      </c>
    </row>
    <row r="2448" spans="1:13" ht="34" x14ac:dyDescent="0.2">
      <c r="A2448">
        <v>2446</v>
      </c>
      <c r="B2448" s="1" t="s">
        <v>13803</v>
      </c>
      <c r="C2448" s="1" t="s">
        <v>13804</v>
      </c>
      <c r="D2448" s="2">
        <v>0.98507462686567104</v>
      </c>
      <c r="E2448" t="s">
        <v>13805</v>
      </c>
      <c r="F2448" t="s">
        <v>13806</v>
      </c>
      <c r="G2448" t="s">
        <v>13807</v>
      </c>
      <c r="H2448" t="s">
        <v>13808</v>
      </c>
      <c r="I2448">
        <v>52772</v>
      </c>
      <c r="J2448">
        <v>1411</v>
      </c>
      <c r="K2448">
        <v>36</v>
      </c>
      <c r="L2448">
        <v>0</v>
      </c>
      <c r="M2448">
        <v>54</v>
      </c>
    </row>
    <row r="2449" spans="1:13" ht="51" x14ac:dyDescent="0.2">
      <c r="A2449">
        <v>2447</v>
      </c>
      <c r="B2449" s="1" t="s">
        <v>13809</v>
      </c>
      <c r="C2449" s="1" t="s">
        <v>13810</v>
      </c>
      <c r="D2449" s="2">
        <v>0.993670886075949</v>
      </c>
      <c r="E2449" t="s">
        <v>13811</v>
      </c>
      <c r="F2449" t="s">
        <v>13812</v>
      </c>
      <c r="G2449" t="s">
        <v>13813</v>
      </c>
      <c r="H2449" t="s">
        <v>13814</v>
      </c>
      <c r="I2449">
        <v>405036</v>
      </c>
      <c r="J2449">
        <v>12206</v>
      </c>
      <c r="K2449">
        <v>312</v>
      </c>
      <c r="L2449">
        <v>0</v>
      </c>
      <c r="M2449">
        <v>555</v>
      </c>
    </row>
    <row r="2450" spans="1:13" ht="51" x14ac:dyDescent="0.2">
      <c r="A2450">
        <v>2448</v>
      </c>
      <c r="B2450" s="1" t="s">
        <v>13815</v>
      </c>
      <c r="C2450" s="1" t="s">
        <v>13816</v>
      </c>
      <c r="D2450" s="2">
        <v>0.90610304451134405</v>
      </c>
      <c r="E2450" t="s">
        <v>13817</v>
      </c>
      <c r="F2450" t="s">
        <v>13818</v>
      </c>
      <c r="G2450" t="s">
        <v>13819</v>
      </c>
      <c r="H2450" t="s">
        <v>13820</v>
      </c>
      <c r="I2450">
        <v>638960</v>
      </c>
      <c r="J2450">
        <v>17632</v>
      </c>
      <c r="K2450">
        <v>343</v>
      </c>
      <c r="L2450">
        <v>0</v>
      </c>
      <c r="M2450">
        <v>447</v>
      </c>
    </row>
    <row r="2451" spans="1:13" ht="51" x14ac:dyDescent="0.2">
      <c r="A2451">
        <v>2449</v>
      </c>
      <c r="B2451" s="1" t="s">
        <v>13821</v>
      </c>
      <c r="C2451" s="1" t="s">
        <v>13822</v>
      </c>
      <c r="D2451" s="2">
        <v>0.99382716049382702</v>
      </c>
      <c r="E2451" t="s">
        <v>13823</v>
      </c>
      <c r="F2451" t="s">
        <v>13824</v>
      </c>
      <c r="G2451" t="s">
        <v>13825</v>
      </c>
      <c r="H2451" t="s">
        <v>13826</v>
      </c>
      <c r="I2451">
        <v>83334</v>
      </c>
      <c r="J2451">
        <v>1564</v>
      </c>
      <c r="K2451">
        <v>67</v>
      </c>
      <c r="L2451">
        <v>0</v>
      </c>
      <c r="M2451">
        <v>82</v>
      </c>
    </row>
    <row r="2452" spans="1:13" ht="51" x14ac:dyDescent="0.2">
      <c r="A2452">
        <v>2450</v>
      </c>
      <c r="B2452" s="1" t="s">
        <v>13827</v>
      </c>
      <c r="C2452" s="1" t="s">
        <v>13828</v>
      </c>
      <c r="D2452" s="2">
        <v>0.99259259259259203</v>
      </c>
      <c r="E2452" t="s">
        <v>13829</v>
      </c>
      <c r="F2452" t="s">
        <v>13830</v>
      </c>
      <c r="G2452" t="s">
        <v>13831</v>
      </c>
      <c r="H2452" t="s">
        <v>13832</v>
      </c>
      <c r="I2452">
        <v>6427988</v>
      </c>
      <c r="J2452">
        <v>179934</v>
      </c>
      <c r="K2452">
        <v>4275</v>
      </c>
      <c r="L2452">
        <v>0</v>
      </c>
      <c r="M2452">
        <v>7871</v>
      </c>
    </row>
    <row r="2453" spans="1:13" ht="34" x14ac:dyDescent="0.2">
      <c r="A2453">
        <v>2451</v>
      </c>
      <c r="B2453" s="1" t="s">
        <v>13833</v>
      </c>
      <c r="C2453" s="1" t="s">
        <v>13834</v>
      </c>
      <c r="D2453" s="2">
        <v>0.99173553719008201</v>
      </c>
      <c r="E2453" t="s">
        <v>13835</v>
      </c>
      <c r="F2453" t="s">
        <v>13836</v>
      </c>
      <c r="G2453" t="s">
        <v>13837</v>
      </c>
      <c r="H2453" t="s">
        <v>13838</v>
      </c>
      <c r="I2453">
        <v>95238</v>
      </c>
      <c r="J2453">
        <v>2719</v>
      </c>
      <c r="K2453">
        <v>89</v>
      </c>
      <c r="L2453">
        <v>0</v>
      </c>
      <c r="M2453">
        <v>276</v>
      </c>
    </row>
    <row r="2454" spans="1:13" ht="51" x14ac:dyDescent="0.2">
      <c r="A2454">
        <v>2452</v>
      </c>
      <c r="B2454" s="1" t="s">
        <v>13839</v>
      </c>
      <c r="C2454" s="1" t="s">
        <v>13840</v>
      </c>
      <c r="D2454" s="2">
        <v>0.99489795918367296</v>
      </c>
      <c r="E2454" t="s">
        <v>13841</v>
      </c>
      <c r="F2454" t="s">
        <v>13842</v>
      </c>
      <c r="G2454" t="s">
        <v>13843</v>
      </c>
      <c r="H2454" t="s">
        <v>13844</v>
      </c>
      <c r="I2454">
        <v>189899</v>
      </c>
      <c r="J2454">
        <v>4699</v>
      </c>
      <c r="K2454">
        <v>121</v>
      </c>
      <c r="L2454">
        <v>0</v>
      </c>
      <c r="M2454">
        <v>202</v>
      </c>
    </row>
    <row r="2455" spans="1:13" ht="51" x14ac:dyDescent="0.2">
      <c r="A2455">
        <v>2453</v>
      </c>
      <c r="B2455" s="1" t="s">
        <v>13845</v>
      </c>
      <c r="C2455" s="1" t="s">
        <v>13846</v>
      </c>
      <c r="D2455" s="2">
        <v>0.99393939393939301</v>
      </c>
      <c r="E2455" t="s">
        <v>13847</v>
      </c>
      <c r="F2455" t="s">
        <v>13848</v>
      </c>
      <c r="G2455" t="s">
        <v>13849</v>
      </c>
      <c r="H2455" t="s">
        <v>13850</v>
      </c>
      <c r="I2455">
        <v>307007</v>
      </c>
      <c r="J2455">
        <v>4443</v>
      </c>
      <c r="K2455">
        <v>548</v>
      </c>
      <c r="L2455">
        <v>0</v>
      </c>
      <c r="M2455">
        <v>698</v>
      </c>
    </row>
    <row r="2456" spans="1:13" ht="51" x14ac:dyDescent="0.2">
      <c r="A2456">
        <v>2454</v>
      </c>
      <c r="B2456" s="1" t="s">
        <v>13851</v>
      </c>
      <c r="C2456" s="1" t="s">
        <v>13852</v>
      </c>
      <c r="D2456" s="2">
        <v>0.99328859060402697</v>
      </c>
      <c r="E2456" t="s">
        <v>13853</v>
      </c>
      <c r="F2456" t="s">
        <v>13854</v>
      </c>
      <c r="G2456" t="s">
        <v>13855</v>
      </c>
      <c r="H2456" t="s">
        <v>13856</v>
      </c>
      <c r="I2456">
        <v>217341</v>
      </c>
      <c r="J2456">
        <v>5576</v>
      </c>
      <c r="K2456">
        <v>216</v>
      </c>
      <c r="L2456">
        <v>0</v>
      </c>
      <c r="M2456">
        <v>831</v>
      </c>
    </row>
    <row r="2457" spans="1:13" ht="68" x14ac:dyDescent="0.2">
      <c r="A2457">
        <v>2455</v>
      </c>
      <c r="B2457" s="1" t="s">
        <v>13857</v>
      </c>
      <c r="C2457" s="1" t="s">
        <v>13858</v>
      </c>
      <c r="D2457" s="2">
        <v>0.99613899613899604</v>
      </c>
      <c r="E2457" t="s">
        <v>13859</v>
      </c>
      <c r="F2457" t="s">
        <v>13860</v>
      </c>
      <c r="G2457" t="s">
        <v>13861</v>
      </c>
      <c r="H2457" t="s">
        <v>13862</v>
      </c>
      <c r="I2457">
        <v>27</v>
      </c>
      <c r="J2457">
        <v>0</v>
      </c>
      <c r="K2457">
        <v>0</v>
      </c>
      <c r="L2457">
        <v>0</v>
      </c>
      <c r="M2457">
        <v>0</v>
      </c>
    </row>
    <row r="2458" spans="1:13" ht="51" x14ac:dyDescent="0.2">
      <c r="A2458">
        <v>2456</v>
      </c>
      <c r="B2458" s="1" t="s">
        <v>13863</v>
      </c>
      <c r="C2458" s="1" t="s">
        <v>13864</v>
      </c>
      <c r="D2458" s="2">
        <v>0.94290435130193795</v>
      </c>
      <c r="E2458" t="s">
        <v>13865</v>
      </c>
      <c r="F2458" t="s">
        <v>13866</v>
      </c>
      <c r="G2458" t="s">
        <v>13867</v>
      </c>
      <c r="H2458" t="s">
        <v>13868</v>
      </c>
      <c r="I2458">
        <v>910203</v>
      </c>
      <c r="J2458">
        <v>35005</v>
      </c>
      <c r="K2458">
        <v>1606</v>
      </c>
      <c r="L2458">
        <v>0</v>
      </c>
      <c r="M2458">
        <v>5737</v>
      </c>
    </row>
    <row r="2459" spans="1:13" ht="51" x14ac:dyDescent="0.2">
      <c r="A2459">
        <v>2457</v>
      </c>
      <c r="B2459" s="1" t="s">
        <v>13869</v>
      </c>
      <c r="C2459" s="1" t="s">
        <v>13870</v>
      </c>
      <c r="D2459" s="2">
        <v>0.99300699300699202</v>
      </c>
      <c r="E2459" t="s">
        <v>13871</v>
      </c>
      <c r="F2459" t="s">
        <v>13872</v>
      </c>
      <c r="G2459" t="s">
        <v>13873</v>
      </c>
      <c r="H2459" t="s">
        <v>13874</v>
      </c>
      <c r="I2459">
        <v>56502</v>
      </c>
      <c r="J2459">
        <v>1320</v>
      </c>
      <c r="K2459">
        <v>78</v>
      </c>
      <c r="L2459">
        <v>0</v>
      </c>
      <c r="M2459">
        <v>136</v>
      </c>
    </row>
    <row r="2460" spans="1:13" ht="51" x14ac:dyDescent="0.2">
      <c r="A2460">
        <v>2458</v>
      </c>
      <c r="B2460" s="1" t="s">
        <v>13875</v>
      </c>
      <c r="C2460" s="1" t="s">
        <v>13876</v>
      </c>
      <c r="D2460" s="2">
        <v>0.99137931034482696</v>
      </c>
      <c r="E2460" t="s">
        <v>13877</v>
      </c>
      <c r="F2460" t="s">
        <v>13878</v>
      </c>
      <c r="G2460" t="s">
        <v>13879</v>
      </c>
      <c r="H2460" t="s">
        <v>13880</v>
      </c>
      <c r="I2460">
        <v>87292</v>
      </c>
      <c r="J2460">
        <v>1939</v>
      </c>
      <c r="K2460">
        <v>560</v>
      </c>
      <c r="L2460">
        <v>0</v>
      </c>
      <c r="M2460">
        <v>267</v>
      </c>
    </row>
    <row r="2461" spans="1:13" ht="68" x14ac:dyDescent="0.2">
      <c r="A2461">
        <v>2459</v>
      </c>
      <c r="B2461" s="1" t="s">
        <v>13881</v>
      </c>
      <c r="C2461" s="1" t="s">
        <v>13882</v>
      </c>
      <c r="D2461" s="2">
        <v>0.99676375404530704</v>
      </c>
      <c r="E2461" t="s">
        <v>13883</v>
      </c>
      <c r="F2461" t="s">
        <v>13884</v>
      </c>
      <c r="G2461" t="s">
        <v>13885</v>
      </c>
      <c r="H2461" t="s">
        <v>13886</v>
      </c>
      <c r="I2461">
        <v>46464</v>
      </c>
      <c r="J2461">
        <v>946</v>
      </c>
      <c r="K2461">
        <v>55</v>
      </c>
      <c r="L2461">
        <v>0</v>
      </c>
      <c r="M2461">
        <v>138</v>
      </c>
    </row>
    <row r="2462" spans="1:13" ht="34" x14ac:dyDescent="0.2">
      <c r="A2462">
        <v>2460</v>
      </c>
      <c r="B2462" s="1" t="s">
        <v>13887</v>
      </c>
      <c r="C2462" s="1" t="s">
        <v>13888</v>
      </c>
      <c r="D2462" s="2">
        <v>0.98275862068965403</v>
      </c>
      <c r="E2462" t="s">
        <v>13889</v>
      </c>
      <c r="F2462" t="s">
        <v>13890</v>
      </c>
      <c r="G2462" t="s">
        <v>13891</v>
      </c>
      <c r="H2462" t="s">
        <v>13892</v>
      </c>
      <c r="I2462">
        <v>485731</v>
      </c>
      <c r="J2462">
        <v>14071</v>
      </c>
      <c r="K2462">
        <v>194</v>
      </c>
      <c r="L2462">
        <v>0</v>
      </c>
      <c r="M2462">
        <v>330</v>
      </c>
    </row>
    <row r="2463" spans="1:13" ht="51" x14ac:dyDescent="0.2">
      <c r="A2463">
        <v>2461</v>
      </c>
      <c r="B2463" s="1" t="s">
        <v>13893</v>
      </c>
      <c r="C2463" s="1" t="s">
        <v>13894</v>
      </c>
      <c r="D2463" s="2">
        <v>0.97866560059417496</v>
      </c>
      <c r="E2463" t="s">
        <v>13895</v>
      </c>
      <c r="F2463" t="s">
        <v>13896</v>
      </c>
      <c r="G2463" t="s">
        <v>13897</v>
      </c>
      <c r="H2463" t="s">
        <v>13898</v>
      </c>
      <c r="I2463">
        <v>84075</v>
      </c>
      <c r="J2463">
        <v>2010</v>
      </c>
      <c r="K2463">
        <v>88</v>
      </c>
      <c r="L2463">
        <v>0</v>
      </c>
      <c r="M2463">
        <v>298</v>
      </c>
    </row>
    <row r="2464" spans="1:13" ht="51" x14ac:dyDescent="0.2">
      <c r="A2464">
        <v>2462</v>
      </c>
      <c r="B2464" s="1" t="s">
        <v>13899</v>
      </c>
      <c r="C2464" s="1" t="s">
        <v>13900</v>
      </c>
      <c r="D2464" s="2">
        <v>0.97771466216276304</v>
      </c>
      <c r="E2464" t="s">
        <v>13901</v>
      </c>
      <c r="F2464" t="s">
        <v>13902</v>
      </c>
      <c r="G2464" t="s">
        <v>13903</v>
      </c>
      <c r="H2464" t="s">
        <v>13904</v>
      </c>
      <c r="I2464">
        <v>271915</v>
      </c>
      <c r="J2464">
        <v>8947</v>
      </c>
      <c r="K2464">
        <v>225</v>
      </c>
      <c r="L2464">
        <v>0</v>
      </c>
      <c r="M2464">
        <v>605</v>
      </c>
    </row>
    <row r="2465" spans="1:13" ht="51" x14ac:dyDescent="0.2">
      <c r="A2465">
        <v>2463</v>
      </c>
      <c r="B2465" s="1" t="s">
        <v>13905</v>
      </c>
      <c r="C2465" s="1" t="s">
        <v>13906</v>
      </c>
      <c r="D2465" s="2">
        <v>0.995</v>
      </c>
      <c r="E2465" t="s">
        <v>13907</v>
      </c>
      <c r="F2465" t="s">
        <v>13908</v>
      </c>
      <c r="G2465" t="s">
        <v>13909</v>
      </c>
      <c r="H2465" t="s">
        <v>13910</v>
      </c>
      <c r="I2465">
        <v>75793</v>
      </c>
      <c r="J2465">
        <v>1744</v>
      </c>
      <c r="K2465">
        <v>652</v>
      </c>
      <c r="L2465">
        <v>0</v>
      </c>
      <c r="M2465">
        <v>431</v>
      </c>
    </row>
    <row r="2466" spans="1:13" ht="51" x14ac:dyDescent="0.2">
      <c r="A2466">
        <v>2464</v>
      </c>
      <c r="B2466" s="1" t="s">
        <v>13911</v>
      </c>
      <c r="C2466" s="1" t="s">
        <v>13912</v>
      </c>
      <c r="D2466" s="2">
        <v>0.99534883720930201</v>
      </c>
      <c r="E2466" t="s">
        <v>13913</v>
      </c>
      <c r="F2466" t="s">
        <v>13914</v>
      </c>
      <c r="G2466" t="s">
        <v>13915</v>
      </c>
      <c r="H2466" t="s">
        <v>13916</v>
      </c>
      <c r="I2466">
        <v>78001</v>
      </c>
      <c r="J2466">
        <v>1557</v>
      </c>
      <c r="K2466">
        <v>52</v>
      </c>
      <c r="L2466">
        <v>0</v>
      </c>
      <c r="M2466">
        <v>124</v>
      </c>
    </row>
    <row r="2467" spans="1:13" ht="34" x14ac:dyDescent="0.2">
      <c r="A2467">
        <v>2465</v>
      </c>
      <c r="B2467" s="1" t="s">
        <v>13917</v>
      </c>
      <c r="C2467" s="1" t="s">
        <v>13918</v>
      </c>
      <c r="D2467" s="2">
        <v>0.99280575539568305</v>
      </c>
      <c r="E2467" t="s">
        <v>13919</v>
      </c>
      <c r="F2467" t="s">
        <v>13920</v>
      </c>
      <c r="G2467" t="s">
        <v>13921</v>
      </c>
      <c r="H2467" t="s">
        <v>13922</v>
      </c>
      <c r="I2467">
        <v>297624</v>
      </c>
      <c r="J2467">
        <v>4667</v>
      </c>
      <c r="K2467">
        <v>202</v>
      </c>
      <c r="L2467">
        <v>0</v>
      </c>
      <c r="M2467">
        <v>306</v>
      </c>
    </row>
    <row r="2468" spans="1:13" ht="51" x14ac:dyDescent="0.2">
      <c r="A2468">
        <v>2466</v>
      </c>
      <c r="B2468" s="1" t="s">
        <v>13923</v>
      </c>
      <c r="C2468" s="1" t="s">
        <v>13924</v>
      </c>
      <c r="D2468" s="2">
        <v>0.99519230769230704</v>
      </c>
      <c r="E2468" t="s">
        <v>13925</v>
      </c>
      <c r="F2468" t="s">
        <v>13926</v>
      </c>
      <c r="G2468" t="s">
        <v>13927</v>
      </c>
      <c r="H2468" t="s">
        <v>13928</v>
      </c>
      <c r="I2468">
        <v>323424</v>
      </c>
      <c r="J2468">
        <v>5124</v>
      </c>
      <c r="K2468">
        <v>266</v>
      </c>
      <c r="L2468">
        <v>0</v>
      </c>
      <c r="M2468">
        <v>194</v>
      </c>
    </row>
    <row r="2469" spans="1:13" ht="51" x14ac:dyDescent="0.2">
      <c r="A2469">
        <v>2467</v>
      </c>
      <c r="B2469" s="1" t="s">
        <v>13929</v>
      </c>
      <c r="C2469" s="1" t="s">
        <v>13930</v>
      </c>
      <c r="D2469" s="2">
        <v>0.99545454545454504</v>
      </c>
      <c r="E2469" t="s">
        <v>13931</v>
      </c>
      <c r="F2469" t="s">
        <v>13932</v>
      </c>
      <c r="G2469" t="s">
        <v>13933</v>
      </c>
      <c r="H2469" t="s">
        <v>13934</v>
      </c>
      <c r="I2469">
        <v>143553</v>
      </c>
      <c r="J2469">
        <v>3224</v>
      </c>
      <c r="K2469">
        <v>134</v>
      </c>
      <c r="L2469">
        <v>0</v>
      </c>
      <c r="M2469">
        <v>244</v>
      </c>
    </row>
    <row r="2470" spans="1:13" ht="68" x14ac:dyDescent="0.2">
      <c r="A2470">
        <v>2468</v>
      </c>
      <c r="B2470" s="1" t="s">
        <v>13935</v>
      </c>
      <c r="C2470" s="1" t="s">
        <v>13936</v>
      </c>
      <c r="D2470" s="2">
        <v>0.99655172413793003</v>
      </c>
      <c r="E2470" t="s">
        <v>13937</v>
      </c>
      <c r="F2470" t="s">
        <v>13938</v>
      </c>
      <c r="G2470" t="s">
        <v>13939</v>
      </c>
      <c r="H2470" t="s">
        <v>13940</v>
      </c>
      <c r="I2470">
        <v>219644</v>
      </c>
      <c r="J2470">
        <v>5383</v>
      </c>
      <c r="K2470">
        <v>775</v>
      </c>
      <c r="L2470">
        <v>0</v>
      </c>
      <c r="M2470">
        <v>498</v>
      </c>
    </row>
    <row r="2471" spans="1:13" ht="68" x14ac:dyDescent="0.2">
      <c r="A2471">
        <v>2469</v>
      </c>
      <c r="B2471" s="1" t="s">
        <v>13941</v>
      </c>
      <c r="C2471" s="1" t="s">
        <v>13942</v>
      </c>
      <c r="D2471" s="2">
        <v>0.91787071606579496</v>
      </c>
      <c r="E2471" t="s">
        <v>13943</v>
      </c>
      <c r="F2471" t="s">
        <v>13944</v>
      </c>
      <c r="G2471" t="s">
        <v>13945</v>
      </c>
      <c r="H2471" t="s">
        <v>13946</v>
      </c>
      <c r="I2471">
        <v>56704</v>
      </c>
      <c r="J2471">
        <v>1208</v>
      </c>
      <c r="K2471">
        <v>138</v>
      </c>
      <c r="L2471">
        <v>0</v>
      </c>
      <c r="M2471">
        <v>163</v>
      </c>
    </row>
    <row r="2472" spans="1:13" ht="51" x14ac:dyDescent="0.2">
      <c r="A2472">
        <v>2470</v>
      </c>
      <c r="B2472" s="1" t="s">
        <v>13947</v>
      </c>
      <c r="C2472" s="1" t="s">
        <v>13948</v>
      </c>
      <c r="D2472" s="2">
        <v>0.99650349650349601</v>
      </c>
      <c r="E2472" t="s">
        <v>13949</v>
      </c>
      <c r="F2472" t="s">
        <v>13950</v>
      </c>
      <c r="G2472" t="s">
        <v>13951</v>
      </c>
      <c r="H2472" t="s">
        <v>13952</v>
      </c>
      <c r="I2472">
        <v>306178</v>
      </c>
      <c r="J2472">
        <v>4079</v>
      </c>
      <c r="K2472">
        <v>190</v>
      </c>
      <c r="L2472">
        <v>0</v>
      </c>
      <c r="M2472">
        <v>233</v>
      </c>
    </row>
    <row r="2473" spans="1:13" ht="51" x14ac:dyDescent="0.2">
      <c r="A2473">
        <v>2471</v>
      </c>
      <c r="B2473" s="1" t="s">
        <v>13953</v>
      </c>
      <c r="C2473" s="1" t="s">
        <v>13954</v>
      </c>
      <c r="D2473" s="2">
        <v>0.99236641221374</v>
      </c>
      <c r="E2473" t="s">
        <v>13955</v>
      </c>
      <c r="F2473" t="s">
        <v>13956</v>
      </c>
      <c r="G2473" t="s">
        <v>13957</v>
      </c>
      <c r="H2473" t="s">
        <v>13958</v>
      </c>
      <c r="I2473">
        <v>408683</v>
      </c>
      <c r="J2473">
        <v>7590</v>
      </c>
      <c r="K2473">
        <v>248</v>
      </c>
      <c r="L2473">
        <v>0</v>
      </c>
      <c r="M2473">
        <v>225</v>
      </c>
    </row>
    <row r="2474" spans="1:13" ht="51" x14ac:dyDescent="0.2">
      <c r="A2474">
        <v>2472</v>
      </c>
      <c r="B2474" s="1" t="s">
        <v>13959</v>
      </c>
      <c r="C2474" s="1" t="s">
        <v>13960</v>
      </c>
      <c r="D2474" s="2">
        <v>0.99537037037037002</v>
      </c>
      <c r="E2474" t="s">
        <v>13961</v>
      </c>
      <c r="F2474" t="s">
        <v>13962</v>
      </c>
      <c r="G2474" t="s">
        <v>13963</v>
      </c>
      <c r="H2474" t="s">
        <v>13964</v>
      </c>
      <c r="I2474">
        <v>2070958</v>
      </c>
      <c r="J2474">
        <v>64851</v>
      </c>
      <c r="K2474">
        <v>984</v>
      </c>
      <c r="L2474">
        <v>0</v>
      </c>
      <c r="M2474">
        <v>1018</v>
      </c>
    </row>
    <row r="2475" spans="1:13" ht="34" x14ac:dyDescent="0.2">
      <c r="A2475">
        <v>2473</v>
      </c>
      <c r="B2475" s="1" t="s">
        <v>13965</v>
      </c>
      <c r="C2475" s="1" t="s">
        <v>13966</v>
      </c>
      <c r="D2475" s="2">
        <v>0.98412698412698396</v>
      </c>
      <c r="E2475" t="s">
        <v>13967</v>
      </c>
      <c r="F2475" t="s">
        <v>13968</v>
      </c>
      <c r="G2475" t="s">
        <v>13969</v>
      </c>
      <c r="H2475" t="s">
        <v>13970</v>
      </c>
      <c r="I2475">
        <v>453773</v>
      </c>
      <c r="J2475">
        <v>8293</v>
      </c>
      <c r="K2475">
        <v>160</v>
      </c>
      <c r="L2475">
        <v>0</v>
      </c>
      <c r="M2475">
        <v>429</v>
      </c>
    </row>
    <row r="2476" spans="1:13" ht="34" x14ac:dyDescent="0.2">
      <c r="A2476">
        <v>2474</v>
      </c>
      <c r="B2476" s="1" t="s">
        <v>13971</v>
      </c>
      <c r="C2476" s="1" t="s">
        <v>13972</v>
      </c>
      <c r="D2476" s="2">
        <v>0.98795180722891496</v>
      </c>
      <c r="E2476" t="s">
        <v>13973</v>
      </c>
      <c r="F2476" t="s">
        <v>13974</v>
      </c>
      <c r="G2476" t="s">
        <v>13975</v>
      </c>
      <c r="H2476" t="s">
        <v>13976</v>
      </c>
      <c r="I2476">
        <v>80296</v>
      </c>
      <c r="J2476">
        <v>3076</v>
      </c>
      <c r="K2476">
        <v>120</v>
      </c>
      <c r="L2476">
        <v>0</v>
      </c>
      <c r="M2476">
        <v>335</v>
      </c>
    </row>
    <row r="2477" spans="1:13" ht="68" x14ac:dyDescent="0.2">
      <c r="A2477">
        <v>2475</v>
      </c>
      <c r="B2477" s="1" t="s">
        <v>13977</v>
      </c>
      <c r="C2477" s="1" t="s">
        <v>13978</v>
      </c>
      <c r="D2477" s="2">
        <v>0.97014250014533099</v>
      </c>
      <c r="E2477" t="s">
        <v>13979</v>
      </c>
      <c r="F2477" t="s">
        <v>13980</v>
      </c>
      <c r="G2477" t="s">
        <v>13981</v>
      </c>
      <c r="H2477" t="s">
        <v>13982</v>
      </c>
      <c r="I2477">
        <v>67727</v>
      </c>
      <c r="J2477">
        <v>1784</v>
      </c>
      <c r="K2477">
        <v>84</v>
      </c>
      <c r="L2477">
        <v>0</v>
      </c>
      <c r="M2477">
        <v>144</v>
      </c>
    </row>
    <row r="2478" spans="1:13" ht="51" x14ac:dyDescent="0.2">
      <c r="A2478">
        <v>2476</v>
      </c>
      <c r="B2478" s="1" t="s">
        <v>13983</v>
      </c>
      <c r="C2478" s="1" t="s">
        <v>13984</v>
      </c>
      <c r="D2478" s="2">
        <v>0.45958799169713999</v>
      </c>
      <c r="E2478" t="s">
        <v>13985</v>
      </c>
      <c r="F2478" t="s">
        <v>13986</v>
      </c>
      <c r="G2478" t="s">
        <v>13987</v>
      </c>
      <c r="H2478" t="s">
        <v>13988</v>
      </c>
      <c r="I2478">
        <v>17305369</v>
      </c>
      <c r="J2478">
        <v>143616</v>
      </c>
      <c r="K2478">
        <v>4817</v>
      </c>
      <c r="L2478">
        <v>0</v>
      </c>
      <c r="M2478">
        <v>2176</v>
      </c>
    </row>
    <row r="2479" spans="1:13" ht="51" x14ac:dyDescent="0.2">
      <c r="A2479">
        <v>2477</v>
      </c>
      <c r="B2479" s="1" t="s">
        <v>13989</v>
      </c>
      <c r="C2479" s="1" t="s">
        <v>13990</v>
      </c>
      <c r="D2479" s="2">
        <v>0.97921979418178495</v>
      </c>
      <c r="E2479" t="s">
        <v>13991</v>
      </c>
      <c r="F2479" t="s">
        <v>13992</v>
      </c>
      <c r="G2479" t="s">
        <v>13993</v>
      </c>
      <c r="H2479" t="s">
        <v>13994</v>
      </c>
      <c r="I2479">
        <v>91994</v>
      </c>
      <c r="J2479">
        <v>2306</v>
      </c>
      <c r="K2479">
        <v>104</v>
      </c>
      <c r="L2479">
        <v>0</v>
      </c>
      <c r="M2479">
        <v>230</v>
      </c>
    </row>
    <row r="2480" spans="1:13" ht="34" x14ac:dyDescent="0.2">
      <c r="A2480">
        <v>2478</v>
      </c>
      <c r="B2480" s="1" t="s">
        <v>13995</v>
      </c>
      <c r="C2480" s="1" t="s">
        <v>13996</v>
      </c>
      <c r="D2480" s="2">
        <v>0.99290780141843904</v>
      </c>
      <c r="E2480" t="s">
        <v>13997</v>
      </c>
      <c r="F2480" t="s">
        <v>13998</v>
      </c>
      <c r="G2480" t="s">
        <v>13999</v>
      </c>
      <c r="H2480" t="s">
        <v>14000</v>
      </c>
      <c r="I2480">
        <v>99834</v>
      </c>
      <c r="J2480">
        <v>1582</v>
      </c>
      <c r="K2480">
        <v>113</v>
      </c>
      <c r="L2480">
        <v>0</v>
      </c>
      <c r="M2480">
        <v>80</v>
      </c>
    </row>
    <row r="2481" spans="1:13" ht="51" x14ac:dyDescent="0.2">
      <c r="A2481">
        <v>2479</v>
      </c>
      <c r="B2481" s="1" t="s">
        <v>14001</v>
      </c>
      <c r="C2481" s="1" t="s">
        <v>14002</v>
      </c>
      <c r="D2481" s="2">
        <v>0.99459459459459398</v>
      </c>
      <c r="E2481" t="s">
        <v>14003</v>
      </c>
      <c r="F2481" t="s">
        <v>14004</v>
      </c>
      <c r="G2481" t="s">
        <v>14005</v>
      </c>
      <c r="H2481" t="s">
        <v>14006</v>
      </c>
      <c r="I2481">
        <v>91328</v>
      </c>
      <c r="J2481">
        <v>2169</v>
      </c>
      <c r="K2481">
        <v>1788</v>
      </c>
      <c r="L2481">
        <v>0</v>
      </c>
      <c r="M2481">
        <v>680</v>
      </c>
    </row>
    <row r="2482" spans="1:13" ht="34" x14ac:dyDescent="0.2">
      <c r="A2482">
        <v>2480</v>
      </c>
      <c r="B2482" s="1" t="s">
        <v>14007</v>
      </c>
      <c r="C2482" s="1" t="s">
        <v>14008</v>
      </c>
      <c r="D2482" s="2">
        <v>0.99166666666666603</v>
      </c>
      <c r="E2482" t="s">
        <v>14009</v>
      </c>
      <c r="F2482" t="s">
        <v>14010</v>
      </c>
      <c r="G2482" t="s">
        <v>14011</v>
      </c>
      <c r="H2482" t="s">
        <v>14012</v>
      </c>
      <c r="I2482">
        <v>94893</v>
      </c>
      <c r="J2482">
        <v>2037</v>
      </c>
      <c r="K2482">
        <v>789</v>
      </c>
      <c r="L2482">
        <v>0</v>
      </c>
      <c r="M2482">
        <v>445</v>
      </c>
    </row>
    <row r="2483" spans="1:13" ht="34" x14ac:dyDescent="0.2">
      <c r="A2483">
        <v>2481</v>
      </c>
      <c r="B2483" s="1" t="s">
        <v>14013</v>
      </c>
      <c r="C2483" s="1" t="s">
        <v>14014</v>
      </c>
      <c r="D2483" s="2">
        <v>0.99315068493150604</v>
      </c>
      <c r="E2483" t="s">
        <v>14015</v>
      </c>
      <c r="F2483" t="s">
        <v>14016</v>
      </c>
      <c r="G2483" t="s">
        <v>14017</v>
      </c>
      <c r="H2483" t="s">
        <v>14018</v>
      </c>
      <c r="I2483">
        <v>74632</v>
      </c>
      <c r="J2483">
        <v>2300</v>
      </c>
      <c r="K2483">
        <v>869</v>
      </c>
      <c r="L2483">
        <v>0</v>
      </c>
      <c r="M2483">
        <v>529</v>
      </c>
    </row>
    <row r="2484" spans="1:13" ht="51" x14ac:dyDescent="0.2">
      <c r="A2484">
        <v>2482</v>
      </c>
      <c r="B2484" s="1" t="s">
        <v>14019</v>
      </c>
      <c r="C2484" s="1" t="s">
        <v>14020</v>
      </c>
      <c r="D2484" s="2">
        <v>0.97994898986069301</v>
      </c>
      <c r="E2484" t="s">
        <v>14021</v>
      </c>
      <c r="F2484" t="s">
        <v>14022</v>
      </c>
      <c r="G2484" t="s">
        <v>14023</v>
      </c>
      <c r="H2484" t="s">
        <v>14024</v>
      </c>
      <c r="I2484">
        <v>73565</v>
      </c>
      <c r="J2484">
        <v>1894</v>
      </c>
      <c r="K2484">
        <v>1115</v>
      </c>
      <c r="L2484">
        <v>0</v>
      </c>
      <c r="M2484">
        <v>445</v>
      </c>
    </row>
    <row r="2485" spans="1:13" ht="51" x14ac:dyDescent="0.2">
      <c r="A2485">
        <v>2483</v>
      </c>
      <c r="B2485" s="1" t="s">
        <v>14025</v>
      </c>
      <c r="C2485" s="1" t="s">
        <v>14026</v>
      </c>
      <c r="D2485" s="2">
        <v>0.99324324324324298</v>
      </c>
      <c r="E2485" t="s">
        <v>14027</v>
      </c>
      <c r="F2485" t="s">
        <v>14028</v>
      </c>
      <c r="G2485" t="s">
        <v>14029</v>
      </c>
      <c r="H2485" t="s">
        <v>14030</v>
      </c>
      <c r="I2485">
        <v>98252</v>
      </c>
      <c r="J2485">
        <v>3390</v>
      </c>
      <c r="K2485">
        <v>39</v>
      </c>
      <c r="L2485">
        <v>0</v>
      </c>
      <c r="M2485">
        <v>136</v>
      </c>
    </row>
    <row r="2486" spans="1:13" ht="51" x14ac:dyDescent="0.2">
      <c r="A2486">
        <v>2484</v>
      </c>
      <c r="B2486" s="1" t="s">
        <v>14031</v>
      </c>
      <c r="C2486" s="1" t="s">
        <v>14032</v>
      </c>
      <c r="D2486" s="2">
        <v>0.99626865671641696</v>
      </c>
      <c r="E2486" t="s">
        <v>14033</v>
      </c>
      <c r="F2486" t="s">
        <v>14034</v>
      </c>
      <c r="G2486" t="s">
        <v>14035</v>
      </c>
      <c r="H2486" t="s">
        <v>14036</v>
      </c>
      <c r="I2486">
        <v>118132</v>
      </c>
      <c r="J2486">
        <v>3163</v>
      </c>
      <c r="K2486">
        <v>207</v>
      </c>
      <c r="L2486">
        <v>0</v>
      </c>
      <c r="M2486">
        <v>219</v>
      </c>
    </row>
    <row r="2487" spans="1:13" ht="68" x14ac:dyDescent="0.2">
      <c r="A2487">
        <v>2485</v>
      </c>
      <c r="B2487" s="1" t="s">
        <v>14037</v>
      </c>
      <c r="C2487" s="1" t="s">
        <v>14038</v>
      </c>
      <c r="D2487" s="2">
        <v>0.955838130691402</v>
      </c>
      <c r="E2487" t="s">
        <v>14039</v>
      </c>
      <c r="F2487" t="s">
        <v>14040</v>
      </c>
      <c r="G2487" t="s">
        <v>14041</v>
      </c>
      <c r="H2487" t="s">
        <v>14042</v>
      </c>
      <c r="I2487">
        <v>72382</v>
      </c>
      <c r="J2487">
        <v>1955</v>
      </c>
      <c r="K2487">
        <v>397</v>
      </c>
      <c r="L2487">
        <v>0</v>
      </c>
      <c r="M2487">
        <v>230</v>
      </c>
    </row>
    <row r="2488" spans="1:13" ht="51" x14ac:dyDescent="0.2">
      <c r="A2488">
        <v>2486</v>
      </c>
      <c r="B2488" s="1" t="s">
        <v>14043</v>
      </c>
      <c r="C2488" s="1" t="s">
        <v>14044</v>
      </c>
      <c r="D2488" s="2">
        <v>0.97653817107014895</v>
      </c>
      <c r="E2488" t="s">
        <v>14045</v>
      </c>
      <c r="F2488" t="s">
        <v>14046</v>
      </c>
      <c r="G2488" t="s">
        <v>14047</v>
      </c>
      <c r="H2488" t="s">
        <v>14048</v>
      </c>
      <c r="I2488">
        <v>67597</v>
      </c>
      <c r="J2488">
        <v>1326</v>
      </c>
      <c r="K2488">
        <v>53</v>
      </c>
      <c r="L2488">
        <v>0</v>
      </c>
      <c r="M2488">
        <v>77</v>
      </c>
    </row>
    <row r="2489" spans="1:13" ht="34" x14ac:dyDescent="0.2">
      <c r="A2489">
        <v>2487</v>
      </c>
      <c r="B2489" s="1" t="s">
        <v>14049</v>
      </c>
      <c r="C2489" s="1" t="s">
        <v>14050</v>
      </c>
      <c r="D2489" s="2">
        <v>0.99038461538461497</v>
      </c>
      <c r="E2489" t="s">
        <v>14051</v>
      </c>
      <c r="F2489" t="s">
        <v>14052</v>
      </c>
      <c r="G2489" t="s">
        <v>14053</v>
      </c>
      <c r="H2489" t="s">
        <v>14054</v>
      </c>
      <c r="I2489">
        <v>460642</v>
      </c>
      <c r="J2489">
        <v>13441</v>
      </c>
      <c r="K2489">
        <v>328</v>
      </c>
      <c r="L2489">
        <v>0</v>
      </c>
      <c r="M2489">
        <v>467</v>
      </c>
    </row>
    <row r="2490" spans="1:13" ht="51" x14ac:dyDescent="0.2">
      <c r="A2490">
        <v>2488</v>
      </c>
      <c r="B2490" s="1" t="s">
        <v>14055</v>
      </c>
      <c r="C2490" s="1" t="s">
        <v>14056</v>
      </c>
      <c r="D2490" s="2">
        <v>0.99456521739130399</v>
      </c>
      <c r="E2490" t="s">
        <v>14057</v>
      </c>
      <c r="F2490" t="s">
        <v>14058</v>
      </c>
      <c r="G2490" t="s">
        <v>14059</v>
      </c>
      <c r="H2490" t="s">
        <v>14060</v>
      </c>
      <c r="I2490">
        <v>56269</v>
      </c>
      <c r="J2490">
        <v>1193</v>
      </c>
      <c r="K2490">
        <v>236</v>
      </c>
      <c r="L2490">
        <v>0</v>
      </c>
      <c r="M2490">
        <v>293</v>
      </c>
    </row>
    <row r="2491" spans="1:13" ht="51" x14ac:dyDescent="0.2">
      <c r="A2491">
        <v>2489</v>
      </c>
      <c r="B2491" s="1" t="s">
        <v>14061</v>
      </c>
      <c r="C2491" s="1" t="s">
        <v>14062</v>
      </c>
      <c r="D2491" s="2">
        <v>0.994117647058823</v>
      </c>
      <c r="E2491" t="s">
        <v>14063</v>
      </c>
      <c r="F2491" t="s">
        <v>14064</v>
      </c>
      <c r="G2491" t="s">
        <v>14065</v>
      </c>
      <c r="H2491" t="s">
        <v>14066</v>
      </c>
      <c r="I2491">
        <v>6060432</v>
      </c>
      <c r="J2491">
        <v>122063</v>
      </c>
      <c r="K2491">
        <v>4933</v>
      </c>
      <c r="L2491">
        <v>0</v>
      </c>
      <c r="M2491">
        <v>11232</v>
      </c>
    </row>
    <row r="2492" spans="1:13" ht="51" x14ac:dyDescent="0.2">
      <c r="A2492">
        <v>2490</v>
      </c>
      <c r="B2492" s="1" t="s">
        <v>14067</v>
      </c>
      <c r="C2492" s="1" t="s">
        <v>14068</v>
      </c>
      <c r="D2492" s="2">
        <v>0.99378881987577605</v>
      </c>
      <c r="E2492" t="s">
        <v>14069</v>
      </c>
      <c r="F2492" t="s">
        <v>14070</v>
      </c>
      <c r="G2492" t="s">
        <v>14071</v>
      </c>
      <c r="H2492" t="s">
        <v>14072</v>
      </c>
      <c r="I2492">
        <v>119303</v>
      </c>
      <c r="J2492">
        <v>2206</v>
      </c>
      <c r="K2492">
        <v>112</v>
      </c>
      <c r="L2492">
        <v>0</v>
      </c>
      <c r="M2492">
        <v>101</v>
      </c>
    </row>
    <row r="2493" spans="1:13" ht="68" x14ac:dyDescent="0.2">
      <c r="A2493">
        <v>2491</v>
      </c>
      <c r="B2493" s="1" t="s">
        <v>14073</v>
      </c>
      <c r="C2493" s="1" t="s">
        <v>14074</v>
      </c>
      <c r="D2493" s="2">
        <v>0.99607843137254903</v>
      </c>
      <c r="E2493" t="s">
        <v>14075</v>
      </c>
      <c r="F2493" t="s">
        <v>14076</v>
      </c>
      <c r="G2493" t="s">
        <v>14077</v>
      </c>
      <c r="H2493" t="s">
        <v>14078</v>
      </c>
      <c r="I2493">
        <v>70677</v>
      </c>
      <c r="J2493">
        <v>1163</v>
      </c>
      <c r="K2493">
        <v>84</v>
      </c>
      <c r="L2493">
        <v>0</v>
      </c>
      <c r="M2493">
        <v>156</v>
      </c>
    </row>
    <row r="2494" spans="1:13" ht="34" x14ac:dyDescent="0.2">
      <c r="A2494">
        <v>2492</v>
      </c>
      <c r="B2494" s="1" t="s">
        <v>14079</v>
      </c>
      <c r="C2494" s="1" t="s">
        <v>14080</v>
      </c>
      <c r="D2494" s="2">
        <v>0.98969072164948402</v>
      </c>
      <c r="E2494" t="s">
        <v>14081</v>
      </c>
      <c r="F2494" t="s">
        <v>14082</v>
      </c>
      <c r="G2494" t="s">
        <v>14083</v>
      </c>
      <c r="H2494" t="s">
        <v>14084</v>
      </c>
      <c r="I2494">
        <v>67985</v>
      </c>
      <c r="J2494">
        <v>1186</v>
      </c>
      <c r="K2494">
        <v>253</v>
      </c>
      <c r="L2494">
        <v>0</v>
      </c>
      <c r="M2494">
        <v>121</v>
      </c>
    </row>
    <row r="2495" spans="1:13" ht="51" x14ac:dyDescent="0.2">
      <c r="A2495">
        <v>2493</v>
      </c>
      <c r="B2495" s="1" t="s">
        <v>14085</v>
      </c>
      <c r="C2495" s="1" t="s">
        <v>14086</v>
      </c>
      <c r="D2495" s="2">
        <v>0.993506493506493</v>
      </c>
      <c r="E2495" t="s">
        <v>14087</v>
      </c>
      <c r="F2495" t="s">
        <v>14088</v>
      </c>
      <c r="G2495" t="s">
        <v>14089</v>
      </c>
      <c r="H2495" t="s">
        <v>14090</v>
      </c>
      <c r="I2495">
        <v>571824</v>
      </c>
      <c r="J2495">
        <v>13811</v>
      </c>
      <c r="K2495">
        <v>1454</v>
      </c>
      <c r="L2495">
        <v>0</v>
      </c>
      <c r="M2495">
        <v>1824</v>
      </c>
    </row>
    <row r="2496" spans="1:13" ht="51" x14ac:dyDescent="0.2">
      <c r="A2496">
        <v>2494</v>
      </c>
      <c r="B2496" s="1" t="s">
        <v>14091</v>
      </c>
      <c r="C2496" s="1" t="s">
        <v>14092</v>
      </c>
      <c r="D2496" s="2">
        <v>0.99415204678362501</v>
      </c>
      <c r="E2496" t="s">
        <v>14093</v>
      </c>
      <c r="F2496" t="s">
        <v>14094</v>
      </c>
      <c r="G2496" t="s">
        <v>14095</v>
      </c>
      <c r="H2496" t="s">
        <v>14096</v>
      </c>
      <c r="I2496">
        <v>77810</v>
      </c>
      <c r="J2496">
        <v>2275</v>
      </c>
      <c r="K2496">
        <v>42</v>
      </c>
      <c r="L2496">
        <v>0</v>
      </c>
      <c r="M2496">
        <v>170</v>
      </c>
    </row>
    <row r="2497" spans="1:13" ht="68" x14ac:dyDescent="0.2">
      <c r="A2497">
        <v>2495</v>
      </c>
      <c r="B2497" s="1" t="s">
        <v>14097</v>
      </c>
      <c r="C2497" s="1" t="s">
        <v>14098</v>
      </c>
      <c r="D2497" s="2">
        <v>0.99664429530201304</v>
      </c>
      <c r="E2497" t="s">
        <v>14099</v>
      </c>
      <c r="F2497" t="s">
        <v>14100</v>
      </c>
      <c r="G2497" t="s">
        <v>14101</v>
      </c>
      <c r="H2497" t="s">
        <v>14102</v>
      </c>
      <c r="I2497">
        <v>467395</v>
      </c>
      <c r="J2497">
        <v>10354</v>
      </c>
      <c r="K2497">
        <v>324</v>
      </c>
      <c r="L2497">
        <v>0</v>
      </c>
      <c r="M2497">
        <v>533</v>
      </c>
    </row>
    <row r="2498" spans="1:13" ht="51" x14ac:dyDescent="0.2">
      <c r="A2498">
        <v>2496</v>
      </c>
      <c r="B2498" s="1" t="s">
        <v>14103</v>
      </c>
      <c r="C2498" s="1" t="s">
        <v>14104</v>
      </c>
      <c r="D2498" s="2">
        <v>0.99415204678362501</v>
      </c>
      <c r="E2498" t="s">
        <v>14105</v>
      </c>
      <c r="F2498" t="s">
        <v>14106</v>
      </c>
      <c r="G2498" t="s">
        <v>14107</v>
      </c>
      <c r="H2498" t="s">
        <v>14108</v>
      </c>
      <c r="I2498">
        <v>122345</v>
      </c>
      <c r="J2498">
        <v>1739</v>
      </c>
      <c r="K2498">
        <v>109</v>
      </c>
      <c r="L2498">
        <v>0</v>
      </c>
      <c r="M2498">
        <v>151</v>
      </c>
    </row>
    <row r="2499" spans="1:13" ht="51" x14ac:dyDescent="0.2">
      <c r="A2499">
        <v>2497</v>
      </c>
      <c r="B2499" s="1" t="s">
        <v>14109</v>
      </c>
      <c r="C2499" s="1" t="s">
        <v>14110</v>
      </c>
      <c r="D2499" s="2">
        <v>0.99358974358974295</v>
      </c>
      <c r="E2499" t="s">
        <v>14111</v>
      </c>
      <c r="F2499" t="s">
        <v>14112</v>
      </c>
      <c r="G2499" t="s">
        <v>14113</v>
      </c>
      <c r="H2499" t="s">
        <v>14114</v>
      </c>
      <c r="I2499">
        <v>74012</v>
      </c>
      <c r="J2499">
        <v>1453</v>
      </c>
      <c r="K2499">
        <v>67</v>
      </c>
      <c r="L2499">
        <v>0</v>
      </c>
      <c r="M2499">
        <v>127</v>
      </c>
    </row>
    <row r="2500" spans="1:13" ht="51" x14ac:dyDescent="0.2">
      <c r="A2500">
        <v>2498</v>
      </c>
      <c r="B2500" s="1" t="s">
        <v>14115</v>
      </c>
      <c r="C2500" s="1" t="s">
        <v>14116</v>
      </c>
      <c r="D2500" s="2">
        <v>0.99606299212598404</v>
      </c>
      <c r="E2500" t="s">
        <v>14117</v>
      </c>
      <c r="F2500" t="s">
        <v>14118</v>
      </c>
      <c r="G2500" t="s">
        <v>14119</v>
      </c>
      <c r="H2500" t="s">
        <v>14120</v>
      </c>
      <c r="I2500">
        <v>2190074</v>
      </c>
      <c r="J2500">
        <v>41509</v>
      </c>
      <c r="K2500">
        <v>948</v>
      </c>
      <c r="L2500">
        <v>0</v>
      </c>
      <c r="M2500">
        <v>2964</v>
      </c>
    </row>
    <row r="2501" spans="1:13" ht="34" x14ac:dyDescent="0.2">
      <c r="A2501">
        <v>2499</v>
      </c>
      <c r="B2501" s="1" t="s">
        <v>14121</v>
      </c>
      <c r="C2501" s="1" t="s">
        <v>14122</v>
      </c>
      <c r="D2501" s="2">
        <v>0.98591549295774605</v>
      </c>
      <c r="E2501" t="s">
        <v>14123</v>
      </c>
      <c r="F2501" t="s">
        <v>14124</v>
      </c>
      <c r="G2501" t="s">
        <v>14125</v>
      </c>
      <c r="H2501" t="s">
        <v>14126</v>
      </c>
      <c r="I2501">
        <v>83792</v>
      </c>
      <c r="J2501">
        <v>2507</v>
      </c>
      <c r="K2501">
        <v>535</v>
      </c>
      <c r="L2501">
        <v>0</v>
      </c>
      <c r="M2501">
        <v>333</v>
      </c>
    </row>
    <row r="2502" spans="1:13" ht="68" x14ac:dyDescent="0.2">
      <c r="A2502">
        <v>2500</v>
      </c>
      <c r="B2502" s="1" t="s">
        <v>14127</v>
      </c>
      <c r="C2502" s="1" t="s">
        <v>14128</v>
      </c>
      <c r="D2502" s="2">
        <v>0.97330899971918805</v>
      </c>
      <c r="E2502" t="s">
        <v>14129</v>
      </c>
      <c r="F2502" t="s">
        <v>14130</v>
      </c>
      <c r="G2502" t="s">
        <v>14131</v>
      </c>
      <c r="H2502" t="s">
        <v>14132</v>
      </c>
      <c r="I2502">
        <v>162815</v>
      </c>
      <c r="J2502">
        <v>3479</v>
      </c>
      <c r="K2502">
        <v>239</v>
      </c>
      <c r="L2502">
        <v>0</v>
      </c>
      <c r="M2502">
        <v>286</v>
      </c>
    </row>
    <row r="2503" spans="1:13" ht="51" x14ac:dyDescent="0.2">
      <c r="A2503">
        <v>2501</v>
      </c>
      <c r="B2503" s="1" t="s">
        <v>14133</v>
      </c>
      <c r="C2503" s="1" t="s">
        <v>14134</v>
      </c>
      <c r="D2503" s="2">
        <v>0.98226102836273799</v>
      </c>
      <c r="E2503" t="s">
        <v>14135</v>
      </c>
      <c r="F2503" t="s">
        <v>14136</v>
      </c>
      <c r="G2503" t="s">
        <v>14137</v>
      </c>
      <c r="H2503" t="s">
        <v>14138</v>
      </c>
      <c r="I2503">
        <v>46709</v>
      </c>
      <c r="J2503">
        <v>726</v>
      </c>
      <c r="K2503">
        <v>75</v>
      </c>
      <c r="L2503">
        <v>0</v>
      </c>
      <c r="M2503">
        <v>22</v>
      </c>
    </row>
    <row r="2504" spans="1:13" ht="51" x14ac:dyDescent="0.2">
      <c r="A2504">
        <v>2502</v>
      </c>
      <c r="B2504" s="1" t="s">
        <v>14139</v>
      </c>
      <c r="C2504" s="1" t="s">
        <v>14140</v>
      </c>
      <c r="D2504" s="2">
        <v>0.99534883720930201</v>
      </c>
      <c r="E2504" t="s">
        <v>14141</v>
      </c>
      <c r="F2504" t="s">
        <v>14142</v>
      </c>
      <c r="G2504" t="s">
        <v>14143</v>
      </c>
      <c r="H2504" t="s">
        <v>14144</v>
      </c>
      <c r="I2504">
        <v>767167</v>
      </c>
      <c r="J2504">
        <v>20315</v>
      </c>
      <c r="K2504">
        <v>307</v>
      </c>
      <c r="L2504">
        <v>0</v>
      </c>
      <c r="M2504">
        <v>749</v>
      </c>
    </row>
    <row r="2505" spans="1:13" ht="51" x14ac:dyDescent="0.2">
      <c r="A2505">
        <v>2503</v>
      </c>
      <c r="B2505" s="1" t="s">
        <v>14145</v>
      </c>
      <c r="C2505" s="1" t="s">
        <v>14146</v>
      </c>
      <c r="D2505" s="2">
        <v>0.99408284023668603</v>
      </c>
      <c r="E2505" t="s">
        <v>14147</v>
      </c>
      <c r="F2505" t="s">
        <v>14148</v>
      </c>
      <c r="G2505" t="s">
        <v>14149</v>
      </c>
      <c r="H2505" t="s">
        <v>14150</v>
      </c>
      <c r="I2505">
        <v>166854</v>
      </c>
      <c r="J2505">
        <v>2858</v>
      </c>
      <c r="K2505">
        <v>218</v>
      </c>
      <c r="L2505">
        <v>0</v>
      </c>
      <c r="M2505">
        <v>206</v>
      </c>
    </row>
    <row r="2506" spans="1:13" ht="51" x14ac:dyDescent="0.2">
      <c r="A2506">
        <v>2504</v>
      </c>
      <c r="B2506" s="1" t="s">
        <v>14151</v>
      </c>
      <c r="C2506" s="1" t="s">
        <v>14152</v>
      </c>
      <c r="D2506" s="2">
        <v>0.99358974358974295</v>
      </c>
      <c r="E2506" t="s">
        <v>14153</v>
      </c>
      <c r="F2506" t="s">
        <v>14154</v>
      </c>
      <c r="G2506" t="s">
        <v>14155</v>
      </c>
      <c r="H2506" t="s">
        <v>14156</v>
      </c>
      <c r="I2506">
        <v>333921</v>
      </c>
      <c r="J2506">
        <v>6926</v>
      </c>
      <c r="K2506">
        <v>271</v>
      </c>
      <c r="L2506">
        <v>0</v>
      </c>
      <c r="M2506">
        <v>355</v>
      </c>
    </row>
    <row r="2507" spans="1:13" ht="34" x14ac:dyDescent="0.2">
      <c r="A2507">
        <v>2505</v>
      </c>
      <c r="B2507" s="1" t="s">
        <v>14157</v>
      </c>
      <c r="C2507" s="1" t="s">
        <v>14158</v>
      </c>
      <c r="D2507" s="2">
        <v>0.94700343888175398</v>
      </c>
      <c r="E2507" t="s">
        <v>14159</v>
      </c>
      <c r="F2507" t="s">
        <v>14160</v>
      </c>
      <c r="G2507" t="s">
        <v>14161</v>
      </c>
      <c r="H2507" t="s">
        <v>14162</v>
      </c>
      <c r="I2507">
        <v>102555</v>
      </c>
      <c r="J2507">
        <v>2428</v>
      </c>
      <c r="K2507">
        <v>971</v>
      </c>
      <c r="L2507">
        <v>0</v>
      </c>
      <c r="M2507">
        <v>420</v>
      </c>
    </row>
    <row r="2508" spans="1:13" ht="51" x14ac:dyDescent="0.2">
      <c r="A2508">
        <v>2506</v>
      </c>
      <c r="B2508" s="1" t="s">
        <v>14163</v>
      </c>
      <c r="C2508" s="1" t="s">
        <v>14164</v>
      </c>
      <c r="D2508" s="2">
        <v>0.99616858237547901</v>
      </c>
      <c r="E2508" t="s">
        <v>14165</v>
      </c>
      <c r="F2508" t="s">
        <v>14166</v>
      </c>
      <c r="G2508" t="s">
        <v>14167</v>
      </c>
      <c r="H2508" t="s">
        <v>14168</v>
      </c>
      <c r="I2508">
        <v>673750</v>
      </c>
      <c r="J2508">
        <v>12713</v>
      </c>
      <c r="K2508">
        <v>734</v>
      </c>
      <c r="L2508">
        <v>0</v>
      </c>
      <c r="M2508">
        <v>1377</v>
      </c>
    </row>
    <row r="2509" spans="1:13" ht="51" x14ac:dyDescent="0.2">
      <c r="A2509">
        <v>2507</v>
      </c>
      <c r="B2509" s="1" t="s">
        <v>14169</v>
      </c>
      <c r="C2509" s="1" t="s">
        <v>14170</v>
      </c>
      <c r="D2509" s="2">
        <v>0.99224806201550397</v>
      </c>
      <c r="E2509" t="s">
        <v>14171</v>
      </c>
      <c r="F2509" t="s">
        <v>14172</v>
      </c>
      <c r="G2509" t="s">
        <v>14173</v>
      </c>
      <c r="H2509" t="s">
        <v>14174</v>
      </c>
      <c r="I2509">
        <v>50745</v>
      </c>
      <c r="J2509">
        <v>1367</v>
      </c>
      <c r="K2509">
        <v>347</v>
      </c>
      <c r="L2509">
        <v>0</v>
      </c>
      <c r="M2509">
        <v>233</v>
      </c>
    </row>
    <row r="2510" spans="1:13" ht="51" x14ac:dyDescent="0.2">
      <c r="A2510">
        <v>2508</v>
      </c>
      <c r="B2510" s="1" t="s">
        <v>14175</v>
      </c>
      <c r="C2510" s="1" t="s">
        <v>14176</v>
      </c>
      <c r="D2510" s="2">
        <v>0.99568965517241304</v>
      </c>
      <c r="E2510" t="s">
        <v>14177</v>
      </c>
      <c r="F2510" t="s">
        <v>14178</v>
      </c>
      <c r="G2510" t="s">
        <v>14179</v>
      </c>
      <c r="H2510" t="s">
        <v>14180</v>
      </c>
      <c r="I2510">
        <v>119009</v>
      </c>
      <c r="J2510">
        <v>2484</v>
      </c>
      <c r="K2510">
        <v>89</v>
      </c>
      <c r="L2510">
        <v>0</v>
      </c>
      <c r="M2510">
        <v>156</v>
      </c>
    </row>
    <row r="2511" spans="1:13" ht="34" x14ac:dyDescent="0.2">
      <c r="A2511">
        <v>2509</v>
      </c>
      <c r="B2511" s="1" t="s">
        <v>14181</v>
      </c>
      <c r="C2511" s="1" t="s">
        <v>14182</v>
      </c>
      <c r="D2511" s="2">
        <v>0.98648648648648596</v>
      </c>
      <c r="E2511" t="s">
        <v>14183</v>
      </c>
      <c r="F2511" t="s">
        <v>14184</v>
      </c>
      <c r="G2511" t="s">
        <v>14185</v>
      </c>
      <c r="H2511" t="s">
        <v>14186</v>
      </c>
      <c r="I2511">
        <v>86911</v>
      </c>
      <c r="J2511">
        <v>1891</v>
      </c>
      <c r="K2511">
        <v>291</v>
      </c>
      <c r="L2511">
        <v>0</v>
      </c>
      <c r="M2511">
        <v>107</v>
      </c>
    </row>
    <row r="2512" spans="1:13" ht="51" x14ac:dyDescent="0.2">
      <c r="A2512">
        <v>2510</v>
      </c>
      <c r="B2512" s="1" t="s">
        <v>14187</v>
      </c>
      <c r="C2512" s="1" t="s">
        <v>14188</v>
      </c>
      <c r="D2512" s="2">
        <v>0.99588477366255101</v>
      </c>
      <c r="E2512" t="s">
        <v>14189</v>
      </c>
      <c r="F2512" t="s">
        <v>14190</v>
      </c>
      <c r="G2512" t="s">
        <v>14191</v>
      </c>
      <c r="H2512" t="s">
        <v>14192</v>
      </c>
      <c r="I2512">
        <v>351624</v>
      </c>
      <c r="J2512">
        <v>9551</v>
      </c>
      <c r="K2512">
        <v>264</v>
      </c>
      <c r="L2512">
        <v>0</v>
      </c>
      <c r="M2512">
        <v>423</v>
      </c>
    </row>
    <row r="2513" spans="1:13" ht="51" x14ac:dyDescent="0.2">
      <c r="A2513">
        <v>2511</v>
      </c>
      <c r="B2513" s="1" t="s">
        <v>14193</v>
      </c>
      <c r="C2513" s="1" t="s">
        <v>14194</v>
      </c>
      <c r="D2513" s="2">
        <v>0.99470899470899399</v>
      </c>
      <c r="E2513" t="s">
        <v>14195</v>
      </c>
      <c r="F2513" t="s">
        <v>14196</v>
      </c>
      <c r="G2513" t="s">
        <v>14197</v>
      </c>
      <c r="H2513" t="s">
        <v>14198</v>
      </c>
      <c r="I2513">
        <v>41040</v>
      </c>
      <c r="J2513">
        <v>1888</v>
      </c>
      <c r="K2513">
        <v>34</v>
      </c>
      <c r="L2513">
        <v>0</v>
      </c>
      <c r="M2513">
        <v>137</v>
      </c>
    </row>
    <row r="2514" spans="1:13" ht="51" x14ac:dyDescent="0.2">
      <c r="A2514">
        <v>2512</v>
      </c>
      <c r="B2514" s="1" t="s">
        <v>14199</v>
      </c>
      <c r="C2514" s="1" t="s">
        <v>14200</v>
      </c>
      <c r="D2514" s="2">
        <v>0.995</v>
      </c>
      <c r="E2514" t="s">
        <v>14201</v>
      </c>
      <c r="F2514" t="s">
        <v>14202</v>
      </c>
      <c r="G2514" t="s">
        <v>14203</v>
      </c>
      <c r="H2514" t="s">
        <v>14204</v>
      </c>
      <c r="I2514">
        <v>229781</v>
      </c>
      <c r="J2514">
        <v>10976</v>
      </c>
      <c r="K2514">
        <v>364</v>
      </c>
      <c r="L2514">
        <v>0</v>
      </c>
      <c r="M2514">
        <v>572</v>
      </c>
    </row>
    <row r="2515" spans="1:13" ht="51" x14ac:dyDescent="0.2">
      <c r="A2515">
        <v>2513</v>
      </c>
      <c r="B2515" s="1" t="s">
        <v>14205</v>
      </c>
      <c r="C2515" s="1" t="s">
        <v>14206</v>
      </c>
      <c r="D2515" s="2">
        <v>0.99453551912568205</v>
      </c>
      <c r="E2515" t="s">
        <v>14207</v>
      </c>
      <c r="F2515" t="s">
        <v>14208</v>
      </c>
      <c r="G2515" t="s">
        <v>14209</v>
      </c>
      <c r="H2515" t="s">
        <v>14210</v>
      </c>
      <c r="I2515">
        <v>941815</v>
      </c>
      <c r="J2515">
        <v>20945</v>
      </c>
      <c r="K2515">
        <v>543</v>
      </c>
      <c r="L2515">
        <v>0</v>
      </c>
      <c r="M2515">
        <v>1012</v>
      </c>
    </row>
    <row r="2516" spans="1:13" ht="51" x14ac:dyDescent="0.2">
      <c r="A2516">
        <v>2514</v>
      </c>
      <c r="B2516" s="1" t="s">
        <v>14211</v>
      </c>
      <c r="C2516" s="1" t="s">
        <v>14212</v>
      </c>
      <c r="D2516" s="2">
        <v>0.99537037037037002</v>
      </c>
      <c r="E2516" t="s">
        <v>14213</v>
      </c>
      <c r="F2516" t="s">
        <v>14214</v>
      </c>
      <c r="G2516" t="s">
        <v>14215</v>
      </c>
      <c r="H2516" t="s">
        <v>14216</v>
      </c>
      <c r="I2516">
        <v>92906</v>
      </c>
      <c r="J2516">
        <v>3724</v>
      </c>
      <c r="K2516">
        <v>94</v>
      </c>
      <c r="L2516">
        <v>0</v>
      </c>
      <c r="M2516">
        <v>294</v>
      </c>
    </row>
    <row r="2517" spans="1:13" ht="51" x14ac:dyDescent="0.2">
      <c r="A2517">
        <v>2515</v>
      </c>
      <c r="B2517" s="1" t="s">
        <v>14217</v>
      </c>
      <c r="C2517" s="1" t="s">
        <v>14218</v>
      </c>
      <c r="D2517" s="2">
        <v>0.99462365591397806</v>
      </c>
      <c r="E2517" t="s">
        <v>14219</v>
      </c>
      <c r="F2517" t="s">
        <v>14220</v>
      </c>
      <c r="G2517" t="s">
        <v>14221</v>
      </c>
      <c r="H2517" t="s">
        <v>14222</v>
      </c>
      <c r="I2517">
        <v>303030</v>
      </c>
      <c r="J2517">
        <v>4576</v>
      </c>
      <c r="K2517">
        <v>187</v>
      </c>
      <c r="L2517">
        <v>0</v>
      </c>
      <c r="M2517">
        <v>394</v>
      </c>
    </row>
    <row r="2518" spans="1:13" ht="34" x14ac:dyDescent="0.2">
      <c r="A2518">
        <v>2516</v>
      </c>
      <c r="B2518" s="1" t="s">
        <v>14223</v>
      </c>
      <c r="C2518" s="1" t="s">
        <v>14224</v>
      </c>
      <c r="D2518" s="2">
        <v>0.98863636363636298</v>
      </c>
      <c r="E2518" t="s">
        <v>14225</v>
      </c>
      <c r="F2518" t="s">
        <v>14226</v>
      </c>
      <c r="G2518" t="s">
        <v>14227</v>
      </c>
      <c r="H2518" t="s">
        <v>14228</v>
      </c>
      <c r="I2518">
        <v>71380</v>
      </c>
      <c r="J2518">
        <v>2117</v>
      </c>
      <c r="K2518">
        <v>178</v>
      </c>
      <c r="L2518">
        <v>0</v>
      </c>
      <c r="M2518">
        <v>108</v>
      </c>
    </row>
    <row r="2519" spans="1:13" ht="51" x14ac:dyDescent="0.2">
      <c r="A2519">
        <v>2517</v>
      </c>
      <c r="B2519" s="1" t="s">
        <v>14229</v>
      </c>
      <c r="C2519" s="1" t="s">
        <v>14230</v>
      </c>
      <c r="D2519" s="2">
        <v>0.970693203469982</v>
      </c>
      <c r="E2519" t="s">
        <v>14231</v>
      </c>
      <c r="F2519" t="s">
        <v>14232</v>
      </c>
      <c r="G2519" t="s">
        <v>14233</v>
      </c>
      <c r="H2519" t="s">
        <v>14234</v>
      </c>
      <c r="I2519">
        <v>118088</v>
      </c>
      <c r="J2519">
        <v>3008</v>
      </c>
      <c r="K2519">
        <v>1387</v>
      </c>
      <c r="L2519">
        <v>0</v>
      </c>
      <c r="M2519">
        <v>589</v>
      </c>
    </row>
    <row r="2520" spans="1:13" ht="51" x14ac:dyDescent="0.2">
      <c r="A2520">
        <v>2518</v>
      </c>
      <c r="B2520" s="1" t="s">
        <v>14235</v>
      </c>
      <c r="C2520" s="1" t="s">
        <v>14236</v>
      </c>
      <c r="D2520" s="2">
        <v>0.99479166666666596</v>
      </c>
      <c r="E2520" t="s">
        <v>14237</v>
      </c>
      <c r="F2520" t="s">
        <v>14238</v>
      </c>
      <c r="G2520" t="s">
        <v>14239</v>
      </c>
      <c r="H2520" t="s">
        <v>14240</v>
      </c>
      <c r="I2520">
        <v>69850</v>
      </c>
      <c r="J2520">
        <v>1631</v>
      </c>
      <c r="K2520">
        <v>73</v>
      </c>
      <c r="L2520">
        <v>0</v>
      </c>
      <c r="M2520">
        <v>310</v>
      </c>
    </row>
    <row r="2521" spans="1:13" ht="51" x14ac:dyDescent="0.2">
      <c r="A2521">
        <v>2519</v>
      </c>
      <c r="B2521" s="1" t="s">
        <v>14241</v>
      </c>
      <c r="C2521" s="1" t="s">
        <v>14242</v>
      </c>
      <c r="D2521" s="2">
        <v>0.99453551912568305</v>
      </c>
      <c r="E2521" t="s">
        <v>14243</v>
      </c>
      <c r="F2521" t="s">
        <v>14244</v>
      </c>
      <c r="G2521" t="s">
        <v>14245</v>
      </c>
      <c r="H2521" t="s">
        <v>14246</v>
      </c>
      <c r="I2521">
        <v>73251</v>
      </c>
      <c r="J2521">
        <v>1308</v>
      </c>
      <c r="K2521">
        <v>62</v>
      </c>
      <c r="L2521">
        <v>0</v>
      </c>
      <c r="M2521">
        <v>86</v>
      </c>
    </row>
    <row r="2522" spans="1:13" ht="51" x14ac:dyDescent="0.2">
      <c r="A2522">
        <v>2520</v>
      </c>
      <c r="B2522" s="1" t="s">
        <v>14247</v>
      </c>
      <c r="C2522" s="1" t="s">
        <v>14248</v>
      </c>
      <c r="D2522" s="2">
        <v>0.99509803921568596</v>
      </c>
      <c r="E2522" t="s">
        <v>14249</v>
      </c>
      <c r="F2522" t="s">
        <v>14250</v>
      </c>
      <c r="G2522" t="s">
        <v>14251</v>
      </c>
      <c r="H2522" t="s">
        <v>14252</v>
      </c>
      <c r="I2522">
        <v>122525</v>
      </c>
      <c r="J2522">
        <v>2537</v>
      </c>
      <c r="K2522">
        <v>354</v>
      </c>
      <c r="L2522">
        <v>0</v>
      </c>
      <c r="M2522">
        <v>513</v>
      </c>
    </row>
    <row r="2523" spans="1:13" ht="51" x14ac:dyDescent="0.2">
      <c r="A2523">
        <v>2521</v>
      </c>
      <c r="B2523" s="1" t="s">
        <v>14253</v>
      </c>
      <c r="C2523" s="1" t="s">
        <v>14254</v>
      </c>
      <c r="D2523" s="2">
        <v>0.99630996309963005</v>
      </c>
      <c r="E2523" t="s">
        <v>14255</v>
      </c>
      <c r="F2523" t="s">
        <v>14256</v>
      </c>
      <c r="G2523" t="s">
        <v>14257</v>
      </c>
      <c r="H2523" t="s">
        <v>14258</v>
      </c>
      <c r="I2523">
        <v>192753</v>
      </c>
      <c r="J2523">
        <v>3546</v>
      </c>
      <c r="K2523">
        <v>107</v>
      </c>
      <c r="L2523">
        <v>0</v>
      </c>
      <c r="M2523">
        <v>176</v>
      </c>
    </row>
    <row r="2524" spans="1:13" ht="34" x14ac:dyDescent="0.2">
      <c r="A2524">
        <v>2522</v>
      </c>
      <c r="B2524" s="1" t="s">
        <v>14259</v>
      </c>
      <c r="C2524" s="1" t="s">
        <v>14260</v>
      </c>
      <c r="D2524" s="2">
        <v>0.86912185970526701</v>
      </c>
      <c r="E2524" t="s">
        <v>14261</v>
      </c>
      <c r="F2524" t="s">
        <v>14262</v>
      </c>
      <c r="G2524" t="s">
        <v>14263</v>
      </c>
      <c r="H2524" t="s">
        <v>14264</v>
      </c>
      <c r="I2524">
        <v>37992</v>
      </c>
      <c r="J2524">
        <v>1152</v>
      </c>
      <c r="K2524">
        <v>97</v>
      </c>
      <c r="L2524">
        <v>0</v>
      </c>
      <c r="M2524">
        <v>79</v>
      </c>
    </row>
    <row r="2525" spans="1:13" ht="51" x14ac:dyDescent="0.2">
      <c r="A2525">
        <v>2523</v>
      </c>
      <c r="B2525" s="1" t="s">
        <v>14265</v>
      </c>
      <c r="C2525" s="1" t="s">
        <v>14266</v>
      </c>
      <c r="D2525" s="2">
        <v>0.99590163934426201</v>
      </c>
      <c r="E2525" t="s">
        <v>14267</v>
      </c>
      <c r="F2525" t="s">
        <v>14268</v>
      </c>
      <c r="G2525" t="s">
        <v>14269</v>
      </c>
      <c r="H2525" t="s">
        <v>14270</v>
      </c>
      <c r="I2525">
        <v>48233</v>
      </c>
      <c r="J2525">
        <v>1141</v>
      </c>
      <c r="K2525">
        <v>1116</v>
      </c>
      <c r="L2525">
        <v>0</v>
      </c>
      <c r="M2525">
        <v>748</v>
      </c>
    </row>
    <row r="2526" spans="1:13" ht="34" x14ac:dyDescent="0.2">
      <c r="A2526">
        <v>2524</v>
      </c>
      <c r="B2526" s="1" t="s">
        <v>14271</v>
      </c>
      <c r="C2526" s="1" t="s">
        <v>14272</v>
      </c>
      <c r="D2526" s="2">
        <v>0.99444444444444402</v>
      </c>
      <c r="E2526" t="s">
        <v>14273</v>
      </c>
      <c r="F2526" t="s">
        <v>14274</v>
      </c>
      <c r="G2526" t="s">
        <v>14275</v>
      </c>
      <c r="H2526" t="s">
        <v>14276</v>
      </c>
      <c r="I2526">
        <v>31765</v>
      </c>
      <c r="J2526">
        <v>963</v>
      </c>
      <c r="K2526">
        <v>213</v>
      </c>
      <c r="L2526">
        <v>0</v>
      </c>
      <c r="M2526">
        <v>112</v>
      </c>
    </row>
    <row r="2527" spans="1:13" ht="51" x14ac:dyDescent="0.2">
      <c r="A2527">
        <v>2525</v>
      </c>
      <c r="B2527" s="1" t="s">
        <v>14277</v>
      </c>
      <c r="C2527" s="1" t="s">
        <v>14278</v>
      </c>
      <c r="D2527" s="2">
        <v>0.99382716049382702</v>
      </c>
      <c r="E2527" t="s">
        <v>14279</v>
      </c>
      <c r="F2527" t="s">
        <v>14280</v>
      </c>
      <c r="G2527" t="s">
        <v>14281</v>
      </c>
      <c r="H2527" t="s">
        <v>14282</v>
      </c>
      <c r="I2527">
        <v>93614</v>
      </c>
      <c r="J2527">
        <v>3105</v>
      </c>
      <c r="K2527">
        <v>97</v>
      </c>
      <c r="L2527">
        <v>0</v>
      </c>
      <c r="M2527">
        <v>203</v>
      </c>
    </row>
    <row r="2528" spans="1:13" ht="51" x14ac:dyDescent="0.2">
      <c r="A2528">
        <v>2526</v>
      </c>
      <c r="B2528" s="1" t="s">
        <v>14283</v>
      </c>
      <c r="C2528" s="1" t="s">
        <v>14284</v>
      </c>
      <c r="D2528" s="2">
        <v>0.994117647058823</v>
      </c>
      <c r="E2528" t="s">
        <v>14285</v>
      </c>
      <c r="F2528" t="s">
        <v>14286</v>
      </c>
      <c r="G2528" t="s">
        <v>14287</v>
      </c>
      <c r="H2528" t="s">
        <v>14288</v>
      </c>
      <c r="I2528">
        <v>151381</v>
      </c>
      <c r="J2528">
        <v>3060</v>
      </c>
      <c r="K2528">
        <v>103</v>
      </c>
      <c r="L2528">
        <v>0</v>
      </c>
      <c r="M2528">
        <v>296</v>
      </c>
    </row>
    <row r="2529" spans="1:13" ht="68" x14ac:dyDescent="0.2">
      <c r="A2529">
        <v>2527</v>
      </c>
      <c r="B2529" s="1" t="s">
        <v>14289</v>
      </c>
      <c r="C2529" s="1" t="s">
        <v>14290</v>
      </c>
      <c r="D2529" s="2">
        <v>0.99684542586750702</v>
      </c>
      <c r="E2529" t="s">
        <v>14291</v>
      </c>
      <c r="F2529" t="s">
        <v>14292</v>
      </c>
      <c r="G2529" t="s">
        <v>14293</v>
      </c>
      <c r="H2529" t="s">
        <v>14294</v>
      </c>
      <c r="I2529">
        <v>92709</v>
      </c>
      <c r="J2529">
        <v>2063</v>
      </c>
      <c r="K2529">
        <v>288</v>
      </c>
      <c r="L2529">
        <v>0</v>
      </c>
      <c r="M2529">
        <v>313</v>
      </c>
    </row>
    <row r="2530" spans="1:13" ht="51" x14ac:dyDescent="0.2">
      <c r="A2530">
        <v>2528</v>
      </c>
      <c r="B2530" s="1" t="s">
        <v>14295</v>
      </c>
      <c r="C2530" s="1" t="s">
        <v>14296</v>
      </c>
      <c r="D2530" s="2">
        <v>0.99512195121951197</v>
      </c>
      <c r="E2530" t="s">
        <v>14297</v>
      </c>
      <c r="F2530" t="s">
        <v>14298</v>
      </c>
      <c r="G2530" t="s">
        <v>14299</v>
      </c>
      <c r="H2530" t="s">
        <v>14300</v>
      </c>
      <c r="I2530">
        <v>58578</v>
      </c>
      <c r="J2530">
        <v>1293</v>
      </c>
      <c r="K2530">
        <v>42</v>
      </c>
      <c r="L2530">
        <v>0</v>
      </c>
      <c r="M2530">
        <v>105</v>
      </c>
    </row>
    <row r="2531" spans="1:13" ht="51" x14ac:dyDescent="0.2">
      <c r="A2531">
        <v>2529</v>
      </c>
      <c r="B2531" s="1" t="s">
        <v>14301</v>
      </c>
      <c r="C2531" s="1" t="s">
        <v>14302</v>
      </c>
      <c r="D2531" s="2">
        <v>0.995867768595041</v>
      </c>
      <c r="E2531" t="s">
        <v>14303</v>
      </c>
      <c r="F2531" t="s">
        <v>14304</v>
      </c>
      <c r="G2531" t="s">
        <v>14305</v>
      </c>
      <c r="H2531" t="s">
        <v>14306</v>
      </c>
      <c r="I2531">
        <v>111394</v>
      </c>
      <c r="J2531">
        <v>2272</v>
      </c>
      <c r="K2531">
        <v>200</v>
      </c>
      <c r="L2531">
        <v>0</v>
      </c>
      <c r="M2531">
        <v>298</v>
      </c>
    </row>
    <row r="2532" spans="1:13" ht="51" x14ac:dyDescent="0.2">
      <c r="A2532">
        <v>2530</v>
      </c>
      <c r="B2532" s="1" t="s">
        <v>14307</v>
      </c>
      <c r="C2532" s="1" t="s">
        <v>14308</v>
      </c>
      <c r="D2532" s="2">
        <v>0.99603174603174505</v>
      </c>
      <c r="E2532" t="s">
        <v>14309</v>
      </c>
      <c r="F2532" t="s">
        <v>14310</v>
      </c>
      <c r="G2532" t="s">
        <v>14311</v>
      </c>
      <c r="H2532" t="s">
        <v>14312</v>
      </c>
      <c r="I2532">
        <v>94667</v>
      </c>
      <c r="J2532">
        <v>3102</v>
      </c>
      <c r="K2532">
        <v>52</v>
      </c>
      <c r="L2532">
        <v>0</v>
      </c>
      <c r="M2532">
        <v>143</v>
      </c>
    </row>
    <row r="2533" spans="1:13" ht="68" x14ac:dyDescent="0.2">
      <c r="A2533">
        <v>2531</v>
      </c>
      <c r="B2533" s="1" t="s">
        <v>14313</v>
      </c>
      <c r="C2533" s="1" t="s">
        <v>14314</v>
      </c>
      <c r="D2533" s="2">
        <v>0.99710144927536204</v>
      </c>
      <c r="E2533" t="s">
        <v>14315</v>
      </c>
      <c r="F2533" t="s">
        <v>14316</v>
      </c>
      <c r="G2533" t="s">
        <v>14317</v>
      </c>
      <c r="H2533" t="s">
        <v>14318</v>
      </c>
      <c r="I2533">
        <v>111507</v>
      </c>
      <c r="J2533">
        <v>2283</v>
      </c>
      <c r="K2533">
        <v>513</v>
      </c>
      <c r="L2533">
        <v>0</v>
      </c>
      <c r="M2533">
        <v>605</v>
      </c>
    </row>
    <row r="2534" spans="1:13" ht="51" x14ac:dyDescent="0.2">
      <c r="A2534">
        <v>2532</v>
      </c>
      <c r="B2534" s="1" t="s">
        <v>14319</v>
      </c>
      <c r="C2534" s="1" t="s">
        <v>14320</v>
      </c>
      <c r="D2534" s="2">
        <v>0.99270072992700698</v>
      </c>
      <c r="E2534" t="s">
        <v>14321</v>
      </c>
      <c r="F2534" t="s">
        <v>14322</v>
      </c>
      <c r="G2534" t="s">
        <v>14323</v>
      </c>
      <c r="H2534" t="s">
        <v>14324</v>
      </c>
      <c r="I2534">
        <v>754786</v>
      </c>
      <c r="J2534">
        <v>15141</v>
      </c>
      <c r="K2534">
        <v>375</v>
      </c>
      <c r="L2534">
        <v>0</v>
      </c>
      <c r="M2534">
        <v>453</v>
      </c>
    </row>
    <row r="2535" spans="1:13" ht="68" x14ac:dyDescent="0.2">
      <c r="A2535">
        <v>2533</v>
      </c>
      <c r="B2535" s="1" t="s">
        <v>14325</v>
      </c>
      <c r="C2535" s="1" t="s">
        <v>14326</v>
      </c>
      <c r="D2535" s="2">
        <v>0.944605500292786</v>
      </c>
      <c r="E2535" t="s">
        <v>14327</v>
      </c>
      <c r="F2535" t="s">
        <v>14328</v>
      </c>
      <c r="G2535" t="s">
        <v>14329</v>
      </c>
      <c r="H2535" t="s">
        <v>14330</v>
      </c>
      <c r="I2535">
        <v>101738</v>
      </c>
      <c r="J2535">
        <v>1706</v>
      </c>
      <c r="K2535">
        <v>240</v>
      </c>
      <c r="L2535">
        <v>0</v>
      </c>
      <c r="M2535">
        <v>239</v>
      </c>
    </row>
    <row r="2536" spans="1:13" ht="51" x14ac:dyDescent="0.2">
      <c r="A2536">
        <v>2534</v>
      </c>
      <c r="B2536" s="1" t="s">
        <v>14331</v>
      </c>
      <c r="C2536" s="1" t="s">
        <v>14332</v>
      </c>
      <c r="D2536" s="2">
        <v>0.99390243902439002</v>
      </c>
      <c r="E2536" t="s">
        <v>14333</v>
      </c>
      <c r="F2536" t="s">
        <v>14334</v>
      </c>
      <c r="G2536" t="s">
        <v>14335</v>
      </c>
      <c r="H2536" t="s">
        <v>14336</v>
      </c>
      <c r="I2536">
        <v>104755</v>
      </c>
      <c r="J2536">
        <v>2505</v>
      </c>
      <c r="K2536">
        <v>133</v>
      </c>
      <c r="L2536">
        <v>0</v>
      </c>
      <c r="M2536">
        <v>215</v>
      </c>
    </row>
    <row r="2537" spans="1:13" ht="34" x14ac:dyDescent="0.2">
      <c r="A2537">
        <v>2535</v>
      </c>
      <c r="B2537" s="1" t="s">
        <v>14337</v>
      </c>
      <c r="C2537" s="1" t="s">
        <v>14338</v>
      </c>
      <c r="D2537" s="2">
        <v>0.98850574712643602</v>
      </c>
      <c r="E2537" t="s">
        <v>14339</v>
      </c>
      <c r="F2537" t="s">
        <v>14340</v>
      </c>
      <c r="G2537" t="s">
        <v>14341</v>
      </c>
      <c r="H2537" t="s">
        <v>14342</v>
      </c>
      <c r="I2537">
        <v>78858</v>
      </c>
      <c r="J2537">
        <v>1713</v>
      </c>
      <c r="K2537">
        <v>186</v>
      </c>
      <c r="L2537">
        <v>0</v>
      </c>
      <c r="M2537">
        <v>184</v>
      </c>
    </row>
    <row r="2538" spans="1:13" ht="68" x14ac:dyDescent="0.2">
      <c r="A2538">
        <v>2536</v>
      </c>
      <c r="B2538" s="1" t="s">
        <v>14343</v>
      </c>
      <c r="C2538" s="1" t="s">
        <v>14344</v>
      </c>
      <c r="D2538" s="2">
        <v>0.99740932642487001</v>
      </c>
      <c r="E2538" t="s">
        <v>14345</v>
      </c>
      <c r="F2538" t="s">
        <v>14346</v>
      </c>
      <c r="G2538" t="s">
        <v>14347</v>
      </c>
      <c r="H2538" t="s">
        <v>14348</v>
      </c>
      <c r="I2538">
        <v>74836</v>
      </c>
      <c r="J2538">
        <v>1944</v>
      </c>
      <c r="K2538">
        <v>209</v>
      </c>
      <c r="L2538">
        <v>0</v>
      </c>
      <c r="M2538">
        <v>503</v>
      </c>
    </row>
    <row r="2539" spans="1:13" ht="51" x14ac:dyDescent="0.2">
      <c r="A2539">
        <v>2537</v>
      </c>
      <c r="B2539" s="1" t="s">
        <v>14349</v>
      </c>
      <c r="C2539" s="1" t="s">
        <v>14350</v>
      </c>
      <c r="D2539" s="2">
        <v>0.97476164081802896</v>
      </c>
      <c r="E2539" t="s">
        <v>14351</v>
      </c>
      <c r="F2539" t="s">
        <v>14352</v>
      </c>
      <c r="G2539" t="s">
        <v>14353</v>
      </c>
      <c r="H2539" t="s">
        <v>14354</v>
      </c>
      <c r="I2539">
        <v>2798502</v>
      </c>
      <c r="J2539">
        <v>58518</v>
      </c>
      <c r="K2539">
        <v>1773</v>
      </c>
      <c r="L2539">
        <v>0</v>
      </c>
      <c r="M2539">
        <v>1507</v>
      </c>
    </row>
    <row r="2540" spans="1:13" ht="68" x14ac:dyDescent="0.2">
      <c r="A2540">
        <v>2538</v>
      </c>
      <c r="B2540" s="1" t="s">
        <v>14355</v>
      </c>
      <c r="C2540" s="1" t="s">
        <v>14356</v>
      </c>
      <c r="D2540" s="2">
        <v>0.99636363636363601</v>
      </c>
      <c r="E2540" t="s">
        <v>14357</v>
      </c>
      <c r="F2540" t="s">
        <v>14358</v>
      </c>
      <c r="G2540" t="s">
        <v>14359</v>
      </c>
      <c r="H2540" t="s">
        <v>14360</v>
      </c>
      <c r="I2540">
        <v>115637</v>
      </c>
      <c r="J2540">
        <v>1799</v>
      </c>
      <c r="K2540">
        <v>64</v>
      </c>
      <c r="L2540">
        <v>0</v>
      </c>
      <c r="M2540">
        <v>132</v>
      </c>
    </row>
    <row r="2541" spans="1:13" ht="51" x14ac:dyDescent="0.2">
      <c r="A2541">
        <v>2539</v>
      </c>
      <c r="B2541" s="1" t="s">
        <v>14361</v>
      </c>
      <c r="C2541" s="1" t="s">
        <v>14362</v>
      </c>
      <c r="D2541" s="2">
        <v>0.995867768595041</v>
      </c>
      <c r="E2541" t="s">
        <v>14363</v>
      </c>
      <c r="F2541" t="s">
        <v>14364</v>
      </c>
      <c r="G2541" t="s">
        <v>14365</v>
      </c>
      <c r="H2541" t="s">
        <v>14366</v>
      </c>
      <c r="I2541">
        <v>61502</v>
      </c>
      <c r="J2541">
        <v>1717</v>
      </c>
      <c r="K2541">
        <v>55</v>
      </c>
      <c r="L2541">
        <v>0</v>
      </c>
      <c r="M2541">
        <v>164</v>
      </c>
    </row>
    <row r="2542" spans="1:13" ht="51" x14ac:dyDescent="0.2">
      <c r="A2542">
        <v>2540</v>
      </c>
      <c r="B2542" s="1" t="s">
        <v>14367</v>
      </c>
      <c r="C2542" s="1" t="s">
        <v>14368</v>
      </c>
      <c r="D2542" s="2">
        <v>0.99555555555555497</v>
      </c>
      <c r="E2542" t="s">
        <v>14369</v>
      </c>
      <c r="F2542" t="s">
        <v>14370</v>
      </c>
      <c r="G2542" t="s">
        <v>14371</v>
      </c>
      <c r="H2542" t="s">
        <v>14372</v>
      </c>
      <c r="I2542">
        <v>125398</v>
      </c>
      <c r="J2542">
        <v>2099</v>
      </c>
      <c r="K2542">
        <v>367</v>
      </c>
      <c r="L2542">
        <v>0</v>
      </c>
      <c r="M2542">
        <v>309</v>
      </c>
    </row>
    <row r="2543" spans="1:13" ht="51" x14ac:dyDescent="0.2">
      <c r="A2543">
        <v>2541</v>
      </c>
      <c r="B2543" s="1" t="s">
        <v>14373</v>
      </c>
      <c r="C2543" s="1" t="s">
        <v>14374</v>
      </c>
      <c r="D2543" s="2">
        <v>0.993506493506493</v>
      </c>
      <c r="E2543" t="s">
        <v>14375</v>
      </c>
      <c r="F2543" t="s">
        <v>14376</v>
      </c>
      <c r="G2543" t="s">
        <v>14377</v>
      </c>
      <c r="H2543" t="s">
        <v>14378</v>
      </c>
      <c r="I2543">
        <v>171317</v>
      </c>
      <c r="J2543">
        <v>3525</v>
      </c>
      <c r="K2543">
        <v>179</v>
      </c>
      <c r="L2543">
        <v>0</v>
      </c>
      <c r="M2543">
        <v>258</v>
      </c>
    </row>
    <row r="2544" spans="1:13" ht="51" x14ac:dyDescent="0.2">
      <c r="A2544">
        <v>2542</v>
      </c>
      <c r="B2544" s="1" t="s">
        <v>14379</v>
      </c>
      <c r="C2544" s="1" t="s">
        <v>14380</v>
      </c>
      <c r="D2544" s="2">
        <v>0.98396748385847099</v>
      </c>
      <c r="E2544" t="s">
        <v>14381</v>
      </c>
      <c r="F2544" t="s">
        <v>14382</v>
      </c>
      <c r="G2544" t="s">
        <v>14383</v>
      </c>
      <c r="H2544" t="s">
        <v>14384</v>
      </c>
      <c r="I2544">
        <v>40863</v>
      </c>
      <c r="J2544">
        <v>437</v>
      </c>
      <c r="K2544">
        <v>365</v>
      </c>
      <c r="L2544">
        <v>0</v>
      </c>
      <c r="M2544">
        <v>101</v>
      </c>
    </row>
    <row r="2545" spans="1:13" ht="51" x14ac:dyDescent="0.2">
      <c r="A2545">
        <v>2543</v>
      </c>
      <c r="B2545" s="1" t="s">
        <v>14385</v>
      </c>
      <c r="C2545" s="1" t="s">
        <v>14386</v>
      </c>
      <c r="D2545" s="2">
        <v>0.994117647058823</v>
      </c>
      <c r="E2545" t="s">
        <v>14387</v>
      </c>
      <c r="F2545" t="s">
        <v>14388</v>
      </c>
      <c r="G2545" t="s">
        <v>14389</v>
      </c>
      <c r="H2545" t="s">
        <v>14390</v>
      </c>
      <c r="I2545">
        <v>62651</v>
      </c>
      <c r="J2545">
        <v>1368</v>
      </c>
      <c r="K2545">
        <v>71</v>
      </c>
      <c r="L2545">
        <v>0</v>
      </c>
      <c r="M2545">
        <v>103</v>
      </c>
    </row>
    <row r="2546" spans="1:13" ht="68" x14ac:dyDescent="0.2">
      <c r="A2546">
        <v>2544</v>
      </c>
      <c r="B2546" s="1" t="s">
        <v>14391</v>
      </c>
      <c r="C2546" s="1" t="s">
        <v>14392</v>
      </c>
      <c r="D2546" s="2">
        <v>0.994871794871795</v>
      </c>
      <c r="E2546" t="s">
        <v>14393</v>
      </c>
      <c r="F2546" t="s">
        <v>14394</v>
      </c>
      <c r="G2546" t="s">
        <v>14395</v>
      </c>
      <c r="H2546" t="s">
        <v>14396</v>
      </c>
      <c r="I2546">
        <v>61448</v>
      </c>
      <c r="J2546">
        <v>1267</v>
      </c>
      <c r="K2546">
        <v>519</v>
      </c>
      <c r="L2546">
        <v>0</v>
      </c>
      <c r="M2546">
        <v>387</v>
      </c>
    </row>
    <row r="2547" spans="1:13" ht="68" x14ac:dyDescent="0.2">
      <c r="A2547">
        <v>2545</v>
      </c>
      <c r="B2547" s="1" t="s">
        <v>14397</v>
      </c>
      <c r="C2547" s="1" t="s">
        <v>14398</v>
      </c>
      <c r="D2547" s="2">
        <v>0.98422047636592103</v>
      </c>
      <c r="E2547" t="s">
        <v>14399</v>
      </c>
      <c r="F2547" t="s">
        <v>14400</v>
      </c>
      <c r="G2547" t="s">
        <v>14401</v>
      </c>
      <c r="H2547" t="s">
        <v>14402</v>
      </c>
      <c r="I2547">
        <v>69626</v>
      </c>
      <c r="J2547">
        <v>1126</v>
      </c>
      <c r="K2547">
        <v>632</v>
      </c>
      <c r="L2547">
        <v>0</v>
      </c>
      <c r="M2547">
        <v>246</v>
      </c>
    </row>
    <row r="2548" spans="1:13" ht="51" x14ac:dyDescent="0.2">
      <c r="A2548">
        <v>2546</v>
      </c>
      <c r="B2548" s="1" t="s">
        <v>14403</v>
      </c>
      <c r="C2548" s="1" t="s">
        <v>14404</v>
      </c>
      <c r="D2548" s="2">
        <v>0.99212598425196796</v>
      </c>
      <c r="E2548" t="s">
        <v>14405</v>
      </c>
      <c r="F2548" t="s">
        <v>14406</v>
      </c>
      <c r="G2548" t="s">
        <v>14407</v>
      </c>
      <c r="H2548" t="s">
        <v>14408</v>
      </c>
      <c r="I2548">
        <v>55409</v>
      </c>
      <c r="J2548">
        <v>1311</v>
      </c>
      <c r="K2548">
        <v>34</v>
      </c>
      <c r="L2548">
        <v>0</v>
      </c>
      <c r="M2548">
        <v>100</v>
      </c>
    </row>
    <row r="2549" spans="1:13" ht="51" x14ac:dyDescent="0.2">
      <c r="A2549">
        <v>2547</v>
      </c>
      <c r="B2549" s="1" t="s">
        <v>14409</v>
      </c>
      <c r="C2549" s="1" t="s">
        <v>14410</v>
      </c>
      <c r="D2549" s="2">
        <v>0.99626865671641696</v>
      </c>
      <c r="E2549" t="s">
        <v>14411</v>
      </c>
      <c r="F2549" t="s">
        <v>14412</v>
      </c>
      <c r="G2549" t="s">
        <v>14413</v>
      </c>
      <c r="H2549" t="s">
        <v>14414</v>
      </c>
      <c r="I2549">
        <v>104222</v>
      </c>
      <c r="J2549">
        <v>2023</v>
      </c>
      <c r="K2549">
        <v>81</v>
      </c>
      <c r="L2549">
        <v>0</v>
      </c>
      <c r="M2549">
        <v>109</v>
      </c>
    </row>
    <row r="2550" spans="1:13" ht="51" x14ac:dyDescent="0.2">
      <c r="A2550">
        <v>2548</v>
      </c>
      <c r="B2550" s="1" t="s">
        <v>14415</v>
      </c>
      <c r="C2550" s="1" t="s">
        <v>14416</v>
      </c>
      <c r="D2550" s="2">
        <v>0.99285714285714199</v>
      </c>
      <c r="E2550" t="s">
        <v>14417</v>
      </c>
      <c r="F2550" t="s">
        <v>14418</v>
      </c>
      <c r="G2550" t="s">
        <v>14419</v>
      </c>
      <c r="H2550" t="s">
        <v>14420</v>
      </c>
      <c r="I2550">
        <v>1884212</v>
      </c>
      <c r="J2550">
        <v>50039</v>
      </c>
      <c r="K2550">
        <v>14566</v>
      </c>
      <c r="L2550">
        <v>0</v>
      </c>
      <c r="M2550">
        <v>15161</v>
      </c>
    </row>
    <row r="2551" spans="1:13" ht="51" x14ac:dyDescent="0.2">
      <c r="A2551">
        <v>2549</v>
      </c>
      <c r="B2551" s="1" t="s">
        <v>14421</v>
      </c>
      <c r="C2551" s="1" t="s">
        <v>14422</v>
      </c>
      <c r="D2551" s="2">
        <v>0.99541284403669705</v>
      </c>
      <c r="E2551" t="s">
        <v>14423</v>
      </c>
      <c r="F2551" t="s">
        <v>14424</v>
      </c>
      <c r="G2551" t="s">
        <v>14425</v>
      </c>
      <c r="H2551" t="s">
        <v>14426</v>
      </c>
      <c r="I2551">
        <v>170531</v>
      </c>
      <c r="J2551">
        <v>4186</v>
      </c>
      <c r="K2551">
        <v>427</v>
      </c>
      <c r="L2551">
        <v>0</v>
      </c>
      <c r="M2551">
        <v>651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ted_youtube_similarity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2019-11-13T21:26:43Z</dcterms:created>
  <dcterms:modified xsi:type="dcterms:W3CDTF">2019-11-13T21:26:43Z</dcterms:modified>
</cp:coreProperties>
</file>