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oy\Downloads\"/>
    </mc:Choice>
  </mc:AlternateContent>
  <bookViews>
    <workbookView xWindow="0" yWindow="0" windowWidth="23040" windowHeight="9192" firstSheet="14" activeTab="24"/>
  </bookViews>
  <sheets>
    <sheet name="ABS" sheetId="2" r:id="rId1"/>
    <sheet name="SIGN" sheetId="3" r:id="rId2"/>
    <sheet name="GCD" sheetId="4" r:id="rId3"/>
    <sheet name="LCM" sheetId="5" r:id="rId4"/>
    <sheet name="Power" sheetId="6" r:id="rId5"/>
    <sheet name="SQRT" sheetId="7" r:id="rId6"/>
    <sheet name="Quotient" sheetId="8" r:id="rId7"/>
    <sheet name="Mod" sheetId="9" r:id="rId8"/>
    <sheet name="Average" sheetId="10" r:id="rId9"/>
    <sheet name="Averageifs" sheetId="11" r:id="rId10"/>
    <sheet name="Count" sheetId="12" r:id="rId11"/>
    <sheet name="CountA" sheetId="13" r:id="rId12"/>
    <sheet name="Countblank" sheetId="14" r:id="rId13"/>
    <sheet name="Min &amp; Max" sheetId="15" r:id="rId14"/>
    <sheet name="Sum" sheetId="16" r:id="rId15"/>
    <sheet name="Median" sheetId="18" r:id="rId16"/>
    <sheet name="Large" sheetId="17" r:id="rId17"/>
    <sheet name="Small" sheetId="19" r:id="rId18"/>
    <sheet name="Product" sheetId="20" r:id="rId19"/>
    <sheet name="Subtotal" sheetId="21" r:id="rId20"/>
    <sheet name="Floor &amp; Ceiling" sheetId="22" r:id="rId21"/>
    <sheet name="Even" sheetId="23" r:id="rId22"/>
    <sheet name="Odd" sheetId="24" r:id="rId23"/>
    <sheet name="Round" sheetId="25" r:id="rId24"/>
    <sheet name="Trunc" sheetId="26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6" l="1"/>
  <c r="C4" i="26"/>
  <c r="C5" i="26"/>
  <c r="C6" i="26"/>
  <c r="C2" i="26"/>
  <c r="C3" i="25"/>
  <c r="C4" i="25"/>
  <c r="C5" i="25"/>
  <c r="C6" i="25"/>
  <c r="C7" i="25"/>
  <c r="C8" i="25"/>
  <c r="C9" i="25"/>
  <c r="C2" i="25"/>
  <c r="B3" i="24"/>
  <c r="B4" i="24"/>
  <c r="B5" i="24"/>
  <c r="B6" i="24"/>
  <c r="B2" i="24"/>
  <c r="B3" i="23"/>
  <c r="B4" i="23"/>
  <c r="B5" i="23"/>
  <c r="B6" i="23"/>
  <c r="B2" i="23"/>
  <c r="F4" i="22"/>
  <c r="F3" i="22"/>
  <c r="F2" i="22"/>
  <c r="B4" i="22"/>
  <c r="B3" i="22"/>
  <c r="B2" i="22"/>
  <c r="C11" i="21"/>
  <c r="C10" i="21"/>
  <c r="C3" i="20"/>
  <c r="C4" i="20"/>
  <c r="C5" i="20"/>
  <c r="C6" i="20"/>
  <c r="C7" i="20"/>
  <c r="C8" i="20"/>
  <c r="C2" i="20"/>
  <c r="G5" i="19"/>
  <c r="G4" i="19"/>
  <c r="G3" i="19"/>
  <c r="E5" i="17"/>
  <c r="E4" i="17"/>
  <c r="E3" i="17"/>
  <c r="O1" i="18"/>
  <c r="J3" i="18"/>
  <c r="C3" i="18"/>
  <c r="B13" i="16"/>
  <c r="B12" i="16"/>
  <c r="E8" i="15"/>
  <c r="B8" i="15"/>
  <c r="B9" i="14"/>
  <c r="B8" i="14"/>
  <c r="B7" i="14"/>
  <c r="B7" i="13"/>
  <c r="B6" i="12"/>
  <c r="F15" i="11"/>
  <c r="F14" i="11"/>
  <c r="F13" i="11"/>
  <c r="F7" i="11"/>
  <c r="F6" i="11"/>
  <c r="F5" i="11"/>
  <c r="E3" i="10"/>
  <c r="E4" i="10"/>
  <c r="E5" i="10"/>
  <c r="E6" i="10"/>
  <c r="E2" i="10"/>
  <c r="C3" i="9"/>
  <c r="C4" i="9"/>
  <c r="C5" i="9"/>
  <c r="C6" i="9"/>
  <c r="C2" i="9"/>
  <c r="C3" i="8"/>
  <c r="C4" i="8"/>
  <c r="C5" i="8"/>
  <c r="C6" i="8"/>
  <c r="C2" i="8"/>
  <c r="B3" i="7"/>
  <c r="B4" i="7"/>
  <c r="B5" i="7"/>
  <c r="B6" i="7"/>
  <c r="B2" i="7"/>
  <c r="C3" i="6"/>
  <c r="C4" i="6"/>
  <c r="C5" i="6"/>
  <c r="C6" i="6"/>
  <c r="C2" i="6"/>
  <c r="D4" i="5"/>
  <c r="D5" i="5"/>
  <c r="D3" i="5"/>
  <c r="D4" i="4"/>
  <c r="D5" i="4"/>
  <c r="D3" i="4"/>
  <c r="B3" i="3"/>
  <c r="B4" i="3"/>
  <c r="B5" i="3"/>
  <c r="B6" i="3"/>
  <c r="B2" i="3"/>
  <c r="D8" i="2"/>
  <c r="D3" i="2"/>
  <c r="D4" i="2"/>
  <c r="D5" i="2"/>
  <c r="D6" i="2"/>
  <c r="D7" i="2"/>
  <c r="D2" i="2"/>
  <c r="H7" i="2"/>
  <c r="H4" i="2"/>
  <c r="H1" i="2"/>
</calcChain>
</file>

<file path=xl/sharedStrings.xml><?xml version="1.0" encoding="utf-8"?>
<sst xmlns="http://schemas.openxmlformats.org/spreadsheetml/2006/main" count="144" uniqueCount="96">
  <si>
    <t>Month</t>
  </si>
  <si>
    <t>Actual</t>
  </si>
  <si>
    <t>Forecast</t>
  </si>
  <si>
    <t>Error</t>
  </si>
  <si>
    <t>Total</t>
  </si>
  <si>
    <t>Num1</t>
  </si>
  <si>
    <t>Num2</t>
  </si>
  <si>
    <t>GCD</t>
  </si>
  <si>
    <t>LCM</t>
  </si>
  <si>
    <t>Number</t>
  </si>
  <si>
    <t>Power</t>
  </si>
  <si>
    <t>Result</t>
  </si>
  <si>
    <t>Numerator</t>
  </si>
  <si>
    <t>Denominator</t>
  </si>
  <si>
    <t>Divisor</t>
  </si>
  <si>
    <t>Name</t>
  </si>
  <si>
    <t>ALEX</t>
  </si>
  <si>
    <t>NAME</t>
  </si>
  <si>
    <t>QUIZ 1</t>
  </si>
  <si>
    <t>QUIZ 2</t>
  </si>
  <si>
    <t>QUIZ 3</t>
  </si>
  <si>
    <t>AVERAGE</t>
  </si>
  <si>
    <t>SAM</t>
  </si>
  <si>
    <t>JOE</t>
  </si>
  <si>
    <t>JOHN</t>
  </si>
  <si>
    <t>STEVEN</t>
  </si>
  <si>
    <t>PRODUCT</t>
  </si>
  <si>
    <t>PRICE</t>
  </si>
  <si>
    <t>IPHONE</t>
  </si>
  <si>
    <t>SAMSUNG</t>
  </si>
  <si>
    <t>BLACKBERRY</t>
  </si>
  <si>
    <t>Multiple Criteria</t>
  </si>
  <si>
    <t>GROUP</t>
  </si>
  <si>
    <t>AVG_PRICE</t>
  </si>
  <si>
    <t>AVERAGEIFS</t>
  </si>
  <si>
    <t>COLOR</t>
  </si>
  <si>
    <t>red</t>
  </si>
  <si>
    <t>green</t>
  </si>
  <si>
    <t>blue</t>
  </si>
  <si>
    <t>COUNTRY</t>
  </si>
  <si>
    <t>america</t>
  </si>
  <si>
    <t>china</t>
  </si>
  <si>
    <t>korea</t>
  </si>
  <si>
    <t>Single Criteria</t>
  </si>
  <si>
    <t>Value</t>
  </si>
  <si>
    <t>TOTAL_COUNT</t>
  </si>
  <si>
    <t>Values</t>
  </si>
  <si>
    <t>Apple</t>
  </si>
  <si>
    <t>" "</t>
  </si>
  <si>
    <t>EMP</t>
  </si>
  <si>
    <t>Salary</t>
  </si>
  <si>
    <t>Comm</t>
  </si>
  <si>
    <t>Result 1</t>
  </si>
  <si>
    <t>Result 2</t>
  </si>
  <si>
    <t>Result 3</t>
  </si>
  <si>
    <t>Num</t>
  </si>
  <si>
    <t>MIN</t>
  </si>
  <si>
    <t>MAX</t>
  </si>
  <si>
    <t>NUM</t>
  </si>
  <si>
    <t>Sum Range</t>
  </si>
  <si>
    <t>Sum of entire column</t>
  </si>
  <si>
    <t>MEDIAN</t>
  </si>
  <si>
    <t>Student_name</t>
  </si>
  <si>
    <t>Total_marks</t>
  </si>
  <si>
    <t>Steven</t>
  </si>
  <si>
    <t>Alex</t>
  </si>
  <si>
    <t>Jerry</t>
  </si>
  <si>
    <t>Tom</t>
  </si>
  <si>
    <t>Joe</t>
  </si>
  <si>
    <t>Rank</t>
  </si>
  <si>
    <t>Score</t>
  </si>
  <si>
    <t>Start</t>
  </si>
  <si>
    <t>Finish</t>
  </si>
  <si>
    <t>Time</t>
  </si>
  <si>
    <t>Sean</t>
  </si>
  <si>
    <t>John</t>
  </si>
  <si>
    <t>Justin</t>
  </si>
  <si>
    <t>Linda</t>
  </si>
  <si>
    <t>Winner</t>
  </si>
  <si>
    <t>1st Runner Up</t>
  </si>
  <si>
    <t>2nd Runner Up</t>
  </si>
  <si>
    <t>3rd Runner Up</t>
  </si>
  <si>
    <t>NUM1</t>
  </si>
  <si>
    <t>NUM2</t>
  </si>
  <si>
    <t>Formula</t>
  </si>
  <si>
    <t>Year</t>
  </si>
  <si>
    <t>Sales Region</t>
  </si>
  <si>
    <t>Sales Numbers</t>
  </si>
  <si>
    <t>APJ</t>
  </si>
  <si>
    <t>EMEA</t>
  </si>
  <si>
    <t>Subtotal</t>
  </si>
  <si>
    <t>Sum</t>
  </si>
  <si>
    <t>Avg</t>
  </si>
  <si>
    <t>Floor</t>
  </si>
  <si>
    <t>Ceiling</t>
  </si>
  <si>
    <t>Digit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</si>
</sst>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7" formatCode="0.0"/>
    <numFmt numFmtId="170" formatCode="[$-F400]h:mm:ss\ AM/PM"/>
    <numFmt numFmtId="171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2" borderId="0" xfId="0" applyFont="1" applyFill="1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2" fontId="0" fillId="2" borderId="1" xfId="0" applyNumberFormat="1" applyFill="1" applyBorder="1"/>
    <xf numFmtId="167" fontId="0" fillId="2" borderId="1" xfId="0" applyNumberForma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/>
    <xf numFmtId="0" fontId="0" fillId="2" borderId="1" xfId="0" applyFill="1" applyBorder="1" applyAlignment="1">
      <alignment horizontal="center"/>
    </xf>
    <xf numFmtId="19" fontId="0" fillId="0" borderId="1" xfId="0" applyNumberFormat="1" applyBorder="1"/>
    <xf numFmtId="0" fontId="0" fillId="2" borderId="3" xfId="0" applyFill="1" applyBorder="1"/>
    <xf numFmtId="170" fontId="0" fillId="0" borderId="1" xfId="0" applyNumberFormat="1" applyBorder="1"/>
    <xf numFmtId="17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Normal="100" workbookViewId="0">
      <selection activeCell="F21" sqref="F21"/>
    </sheetView>
  </sheetViews>
  <sheetFormatPr defaultRowHeight="14.4" x14ac:dyDescent="0.3"/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G1">
        <v>-5</v>
      </c>
      <c r="H1" s="4">
        <f>ABS(G1)</f>
        <v>5</v>
      </c>
    </row>
    <row r="2" spans="1:8" x14ac:dyDescent="0.3">
      <c r="A2">
        <v>1</v>
      </c>
      <c r="B2">
        <v>79</v>
      </c>
      <c r="C2">
        <v>81</v>
      </c>
      <c r="D2" s="2">
        <f>ABS(B2-C2)</f>
        <v>2</v>
      </c>
    </row>
    <row r="3" spans="1:8" x14ac:dyDescent="0.3">
      <c r="A3">
        <v>2</v>
      </c>
      <c r="B3">
        <v>81</v>
      </c>
      <c r="C3">
        <v>81</v>
      </c>
      <c r="D3" s="2">
        <f t="shared" ref="D3:D7" si="0">ABS(B3-C3)</f>
        <v>0</v>
      </c>
    </row>
    <row r="4" spans="1:8" x14ac:dyDescent="0.3">
      <c r="A4">
        <v>3</v>
      </c>
      <c r="B4">
        <v>85</v>
      </c>
      <c r="C4">
        <v>81</v>
      </c>
      <c r="D4" s="2">
        <f t="shared" si="0"/>
        <v>4</v>
      </c>
      <c r="G4">
        <v>0</v>
      </c>
      <c r="H4" s="4">
        <f>ABS(G4)</f>
        <v>0</v>
      </c>
    </row>
    <row r="5" spans="1:8" x14ac:dyDescent="0.3">
      <c r="A5">
        <v>4</v>
      </c>
      <c r="B5">
        <v>81</v>
      </c>
      <c r="C5">
        <v>77</v>
      </c>
      <c r="D5" s="2">
        <f t="shared" si="0"/>
        <v>4</v>
      </c>
    </row>
    <row r="6" spans="1:8" x14ac:dyDescent="0.3">
      <c r="A6">
        <v>5</v>
      </c>
      <c r="B6">
        <v>70</v>
      </c>
      <c r="C6">
        <v>75</v>
      </c>
      <c r="D6" s="2">
        <f t="shared" si="0"/>
        <v>5</v>
      </c>
    </row>
    <row r="7" spans="1:8" x14ac:dyDescent="0.3">
      <c r="A7">
        <v>6</v>
      </c>
      <c r="B7">
        <v>73</v>
      </c>
      <c r="C7">
        <v>74</v>
      </c>
      <c r="D7" s="2">
        <f t="shared" si="0"/>
        <v>1</v>
      </c>
      <c r="G7">
        <v>5</v>
      </c>
      <c r="H7" s="4">
        <f>ABS(G7)</f>
        <v>5</v>
      </c>
    </row>
    <row r="8" spans="1:8" x14ac:dyDescent="0.3">
      <c r="C8" s="3" t="s">
        <v>4</v>
      </c>
      <c r="D8" s="2">
        <f>SUM(D2:D7)</f>
        <v>16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G17" sqref="G17"/>
    </sheetView>
  </sheetViews>
  <sheetFormatPr defaultRowHeight="14.4" x14ac:dyDescent="0.3"/>
  <cols>
    <col min="1" max="7" width="12.77734375" customWidth="1"/>
  </cols>
  <sheetData>
    <row r="1" spans="1:6" x14ac:dyDescent="0.3">
      <c r="A1" s="5" t="s">
        <v>26</v>
      </c>
      <c r="B1" s="5" t="s">
        <v>27</v>
      </c>
      <c r="C1" t="s">
        <v>35</v>
      </c>
      <c r="D1" t="s">
        <v>39</v>
      </c>
    </row>
    <row r="2" spans="1:6" x14ac:dyDescent="0.3">
      <c r="A2" s="1" t="s">
        <v>28</v>
      </c>
      <c r="B2" s="1">
        <v>1500</v>
      </c>
      <c r="C2" t="s">
        <v>36</v>
      </c>
      <c r="D2" t="s">
        <v>40</v>
      </c>
      <c r="E2" s="8" t="s">
        <v>31</v>
      </c>
      <c r="F2" s="8"/>
    </row>
    <row r="3" spans="1:6" x14ac:dyDescent="0.3">
      <c r="A3" s="1" t="s">
        <v>28</v>
      </c>
      <c r="B3" s="1">
        <v>1200</v>
      </c>
      <c r="C3" t="s">
        <v>36</v>
      </c>
      <c r="D3" t="s">
        <v>41</v>
      </c>
      <c r="E3" s="9" t="s">
        <v>34</v>
      </c>
      <c r="F3" s="9"/>
    </row>
    <row r="4" spans="1:6" x14ac:dyDescent="0.3">
      <c r="A4" s="1" t="s">
        <v>29</v>
      </c>
      <c r="B4" s="1">
        <v>2000</v>
      </c>
      <c r="C4" t="s">
        <v>36</v>
      </c>
      <c r="D4" t="s">
        <v>42</v>
      </c>
      <c r="E4" s="5" t="s">
        <v>32</v>
      </c>
      <c r="F4" s="5" t="s">
        <v>33</v>
      </c>
    </row>
    <row r="5" spans="1:6" x14ac:dyDescent="0.3">
      <c r="A5" s="1" t="s">
        <v>28</v>
      </c>
      <c r="B5" s="1">
        <v>2000</v>
      </c>
      <c r="C5" t="s">
        <v>37</v>
      </c>
      <c r="D5" t="s">
        <v>41</v>
      </c>
      <c r="E5" s="1" t="s">
        <v>28</v>
      </c>
      <c r="F5" s="7">
        <f>AVERAGEIFS(B2:B7,A2:A7,"IPHONE")</f>
        <v>1566.6666666666667</v>
      </c>
    </row>
    <row r="6" spans="1:6" x14ac:dyDescent="0.3">
      <c r="A6" s="1" t="s">
        <v>30</v>
      </c>
      <c r="B6" s="1">
        <v>1100</v>
      </c>
      <c r="C6" t="s">
        <v>38</v>
      </c>
      <c r="D6" t="s">
        <v>42</v>
      </c>
      <c r="E6" s="1" t="s">
        <v>29</v>
      </c>
      <c r="F6" s="7">
        <f>AVERAGEIFS(B2:B7,A2:A7,"SAMSUNG",C2:C7,"red")</f>
        <v>2000</v>
      </c>
    </row>
    <row r="7" spans="1:6" x14ac:dyDescent="0.3">
      <c r="A7" s="1" t="s">
        <v>29</v>
      </c>
      <c r="B7" s="1">
        <v>1400</v>
      </c>
      <c r="C7" t="s">
        <v>38</v>
      </c>
      <c r="D7" t="s">
        <v>41</v>
      </c>
      <c r="E7" s="1" t="s">
        <v>30</v>
      </c>
      <c r="F7" s="5" t="e">
        <f>AVERAGEIFS(B2:B7,A2:A7,"BLACKBERRY",D2:D7,"china")</f>
        <v>#DIV/0!</v>
      </c>
    </row>
    <row r="10" spans="1:6" x14ac:dyDescent="0.3">
      <c r="E10" s="8" t="s">
        <v>43</v>
      </c>
      <c r="F10" s="8"/>
    </row>
    <row r="11" spans="1:6" x14ac:dyDescent="0.3">
      <c r="E11" s="9" t="s">
        <v>34</v>
      </c>
      <c r="F11" s="9"/>
    </row>
    <row r="12" spans="1:6" x14ac:dyDescent="0.3">
      <c r="E12" s="5" t="s">
        <v>32</v>
      </c>
      <c r="F12" s="5" t="s">
        <v>33</v>
      </c>
    </row>
    <row r="13" spans="1:6" x14ac:dyDescent="0.3">
      <c r="E13" s="1" t="s">
        <v>28</v>
      </c>
      <c r="F13" s="7">
        <f>AVERAGEIFS(B2:B7,A2:A7,"IPHONE")</f>
        <v>1566.6666666666667</v>
      </c>
    </row>
    <row r="14" spans="1:6" x14ac:dyDescent="0.3">
      <c r="E14" s="1" t="s">
        <v>29</v>
      </c>
      <c r="F14" s="7">
        <f>AVERAGEIFS(B2:B7,A2:A7,"SAMSUNG")</f>
        <v>1700</v>
      </c>
    </row>
    <row r="15" spans="1:6" x14ac:dyDescent="0.3">
      <c r="E15" s="1" t="s">
        <v>30</v>
      </c>
      <c r="F15" s="7">
        <f>AVERAGEIFS(B4:B9,A4:A9,"BLACKBERRY")</f>
        <v>1100</v>
      </c>
    </row>
  </sheetData>
  <mergeCells count="4">
    <mergeCell ref="E2:F2"/>
    <mergeCell ref="E3:F3"/>
    <mergeCell ref="E10:F10"/>
    <mergeCell ref="E11:F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F14" sqref="F14"/>
    </sheetView>
  </sheetViews>
  <sheetFormatPr defaultRowHeight="14.4" x14ac:dyDescent="0.3"/>
  <cols>
    <col min="1" max="2" width="13.77734375" customWidth="1"/>
  </cols>
  <sheetData>
    <row r="1" spans="1:2" x14ac:dyDescent="0.3">
      <c r="A1" s="5" t="s">
        <v>44</v>
      </c>
      <c r="B1" s="1"/>
    </row>
    <row r="2" spans="1:2" x14ac:dyDescent="0.3">
      <c r="A2" s="1">
        <v>123</v>
      </c>
      <c r="B2" s="1"/>
    </row>
    <row r="3" spans="1:2" x14ac:dyDescent="0.3">
      <c r="A3" s="1">
        <v>0.98</v>
      </c>
      <c r="B3" s="1"/>
    </row>
    <row r="4" spans="1:2" x14ac:dyDescent="0.3">
      <c r="A4" s="1">
        <v>1.2</v>
      </c>
      <c r="B4" s="1"/>
    </row>
    <row r="5" spans="1:2" x14ac:dyDescent="0.3">
      <c r="A5" s="1">
        <v>456</v>
      </c>
      <c r="B5" s="5" t="s">
        <v>45</v>
      </c>
    </row>
    <row r="6" spans="1:2" x14ac:dyDescent="0.3">
      <c r="A6" s="1"/>
      <c r="B6" s="5">
        <f>COUNT(A2:A5)</f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4.4" x14ac:dyDescent="0.3"/>
  <sheetData>
    <row r="1" spans="1:2" x14ac:dyDescent="0.3">
      <c r="A1" s="5" t="s">
        <v>46</v>
      </c>
    </row>
    <row r="2" spans="1:2" x14ac:dyDescent="0.3">
      <c r="A2" s="1" t="s">
        <v>47</v>
      </c>
    </row>
    <row r="3" spans="1:2" x14ac:dyDescent="0.3">
      <c r="A3" s="1">
        <v>1</v>
      </c>
    </row>
    <row r="4" spans="1:2" x14ac:dyDescent="0.3">
      <c r="A4" s="1" t="s">
        <v>48</v>
      </c>
    </row>
    <row r="5" spans="1:2" x14ac:dyDescent="0.3">
      <c r="A5" s="1"/>
    </row>
    <row r="6" spans="1:2" x14ac:dyDescent="0.3">
      <c r="A6" s="1">
        <v>-3</v>
      </c>
    </row>
    <row r="7" spans="1:2" x14ac:dyDescent="0.3">
      <c r="A7" s="5" t="s">
        <v>11</v>
      </c>
      <c r="B7" s="5">
        <f>COUNTA(A2:A6)</f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0" sqref="C10:C11"/>
    </sheetView>
  </sheetViews>
  <sheetFormatPr defaultRowHeight="14.4" x14ac:dyDescent="0.3"/>
  <sheetData>
    <row r="1" spans="1:3" x14ac:dyDescent="0.3">
      <c r="A1" s="5" t="s">
        <v>49</v>
      </c>
      <c r="B1" s="5" t="s">
        <v>50</v>
      </c>
      <c r="C1" s="5" t="s">
        <v>51</v>
      </c>
    </row>
    <row r="2" spans="1:3" x14ac:dyDescent="0.3">
      <c r="A2" s="1">
        <v>101</v>
      </c>
      <c r="B2" s="1">
        <v>2000</v>
      </c>
      <c r="C2" s="1">
        <v>0</v>
      </c>
    </row>
    <row r="3" spans="1:3" x14ac:dyDescent="0.3">
      <c r="A3" s="1">
        <v>102</v>
      </c>
      <c r="B3" s="1">
        <v>2200</v>
      </c>
      <c r="C3" s="1">
        <v>0.5</v>
      </c>
    </row>
    <row r="4" spans="1:3" x14ac:dyDescent="0.3">
      <c r="A4" s="1">
        <v>103</v>
      </c>
      <c r="B4" s="1"/>
      <c r="C4" s="1"/>
    </row>
    <row r="5" spans="1:3" x14ac:dyDescent="0.3">
      <c r="A5" s="1">
        <v>104</v>
      </c>
      <c r="B5" s="1">
        <v>3000</v>
      </c>
      <c r="C5" s="1"/>
    </row>
    <row r="6" spans="1:3" x14ac:dyDescent="0.3">
      <c r="A6" s="1"/>
      <c r="B6" s="1"/>
      <c r="C6" s="1">
        <v>0.15</v>
      </c>
    </row>
    <row r="7" spans="1:3" x14ac:dyDescent="0.3">
      <c r="A7" s="5" t="s">
        <v>52</v>
      </c>
      <c r="B7" s="1">
        <f>COUNTBLANK(A2:A6)</f>
        <v>1</v>
      </c>
    </row>
    <row r="8" spans="1:3" x14ac:dyDescent="0.3">
      <c r="A8" s="5" t="s">
        <v>53</v>
      </c>
      <c r="B8" s="1">
        <f>COUNTBLANK(B2:B6)</f>
        <v>2</v>
      </c>
    </row>
    <row r="9" spans="1:3" x14ac:dyDescent="0.3">
      <c r="A9" s="5" t="s">
        <v>54</v>
      </c>
      <c r="B9" s="1">
        <f>COUNTBLANK(C2:C6)</f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19" sqref="E19"/>
    </sheetView>
  </sheetViews>
  <sheetFormatPr defaultRowHeight="14.4" x14ac:dyDescent="0.3"/>
  <sheetData>
    <row r="1" spans="1:5" x14ac:dyDescent="0.3">
      <c r="A1" s="11" t="s">
        <v>56</v>
      </c>
      <c r="B1" s="11"/>
      <c r="D1" s="11" t="s">
        <v>57</v>
      </c>
      <c r="E1" s="11"/>
    </row>
    <row r="2" spans="1:5" x14ac:dyDescent="0.3">
      <c r="A2" s="10" t="s">
        <v>55</v>
      </c>
      <c r="D2" s="5" t="s">
        <v>55</v>
      </c>
    </row>
    <row r="3" spans="1:5" x14ac:dyDescent="0.3">
      <c r="A3" s="1">
        <v>1.4</v>
      </c>
      <c r="D3" s="1">
        <v>25</v>
      </c>
    </row>
    <row r="4" spans="1:5" x14ac:dyDescent="0.3">
      <c r="A4" s="1">
        <v>345</v>
      </c>
      <c r="D4" s="1">
        <v>34</v>
      </c>
    </row>
    <row r="5" spans="1:5" x14ac:dyDescent="0.3">
      <c r="A5" s="1">
        <v>78</v>
      </c>
      <c r="D5" s="1">
        <v>0.3</v>
      </c>
    </row>
    <row r="6" spans="1:5" x14ac:dyDescent="0.3">
      <c r="A6" s="1">
        <v>67</v>
      </c>
      <c r="D6" s="1">
        <v>-0.1</v>
      </c>
    </row>
    <row r="7" spans="1:5" x14ac:dyDescent="0.3">
      <c r="A7" s="1">
        <v>0.2</v>
      </c>
      <c r="D7" s="1">
        <v>345</v>
      </c>
    </row>
    <row r="8" spans="1:5" x14ac:dyDescent="0.3">
      <c r="A8" s="5" t="s">
        <v>11</v>
      </c>
      <c r="B8" s="5">
        <f>MIN(A3:A7)</f>
        <v>0.2</v>
      </c>
      <c r="D8" s="5" t="s">
        <v>11</v>
      </c>
      <c r="E8" s="5">
        <f>MAX(D3:D7)</f>
        <v>345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D12" sqref="D12"/>
    </sheetView>
  </sheetViews>
  <sheetFormatPr defaultRowHeight="14.4" x14ac:dyDescent="0.3"/>
  <cols>
    <col min="1" max="1" width="18.77734375" customWidth="1"/>
  </cols>
  <sheetData>
    <row r="1" spans="1:2" x14ac:dyDescent="0.3">
      <c r="A1" s="5" t="s">
        <v>58</v>
      </c>
    </row>
    <row r="2" spans="1:2" x14ac:dyDescent="0.3">
      <c r="A2" s="1">
        <v>11</v>
      </c>
    </row>
    <row r="3" spans="1:2" x14ac:dyDescent="0.3">
      <c r="A3" s="1">
        <v>2</v>
      </c>
    </row>
    <row r="4" spans="1:2" x14ac:dyDescent="0.3">
      <c r="A4" s="1">
        <v>3</v>
      </c>
    </row>
    <row r="5" spans="1:2" x14ac:dyDescent="0.3">
      <c r="A5" s="1">
        <v>4</v>
      </c>
    </row>
    <row r="6" spans="1:2" x14ac:dyDescent="0.3">
      <c r="A6" s="1">
        <v>5</v>
      </c>
    </row>
    <row r="7" spans="1:2" x14ac:dyDescent="0.3">
      <c r="A7" s="1">
        <v>6</v>
      </c>
    </row>
    <row r="8" spans="1:2" x14ac:dyDescent="0.3">
      <c r="A8" s="1">
        <v>28</v>
      </c>
    </row>
    <row r="9" spans="1:2" x14ac:dyDescent="0.3">
      <c r="A9" s="1">
        <v>110</v>
      </c>
    </row>
    <row r="10" spans="1:2" x14ac:dyDescent="0.3">
      <c r="A10" s="1">
        <v>56</v>
      </c>
    </row>
    <row r="11" spans="1:2" x14ac:dyDescent="0.3">
      <c r="A11" s="1">
        <v>43</v>
      </c>
    </row>
    <row r="12" spans="1:2" x14ac:dyDescent="0.3">
      <c r="A12" s="5" t="s">
        <v>59</v>
      </c>
      <c r="B12" s="5">
        <f>SUM(A3:A6)</f>
        <v>14</v>
      </c>
    </row>
    <row r="13" spans="1:2" x14ac:dyDescent="0.3">
      <c r="A13" s="5" t="s">
        <v>60</v>
      </c>
      <c r="B13" s="5">
        <f>SUM(A2:A11)</f>
        <v>268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"/>
  <sheetViews>
    <sheetView workbookViewId="0">
      <selection activeCell="P5" sqref="P5"/>
    </sheetView>
  </sheetViews>
  <sheetFormatPr defaultRowHeight="14.4" x14ac:dyDescent="0.3"/>
  <sheetData>
    <row r="1" spans="2:15" x14ac:dyDescent="0.3">
      <c r="B1" s="1">
        <v>1</v>
      </c>
      <c r="C1" s="1">
        <v>2</v>
      </c>
      <c r="D1" s="1">
        <v>25</v>
      </c>
      <c r="E1" s="1">
        <v>35</v>
      </c>
      <c r="F1" s="1">
        <v>48</v>
      </c>
      <c r="H1" s="1">
        <v>11</v>
      </c>
      <c r="I1" s="1">
        <v>23</v>
      </c>
      <c r="J1" s="1">
        <v>6</v>
      </c>
      <c r="K1" s="1">
        <v>8</v>
      </c>
      <c r="L1" s="1">
        <v>90</v>
      </c>
      <c r="M1" s="1">
        <v>67</v>
      </c>
      <c r="N1" t="s">
        <v>61</v>
      </c>
      <c r="O1">
        <f>MEDIAN(H1:M1)</f>
        <v>17</v>
      </c>
    </row>
    <row r="2" spans="2:15" x14ac:dyDescent="0.3">
      <c r="H2" s="1">
        <v>6</v>
      </c>
      <c r="I2" s="1">
        <v>8</v>
      </c>
      <c r="J2" s="1">
        <v>11</v>
      </c>
      <c r="K2" s="1">
        <v>23</v>
      </c>
      <c r="L2" s="1">
        <v>67</v>
      </c>
      <c r="M2" s="1">
        <v>90</v>
      </c>
    </row>
    <row r="3" spans="2:15" x14ac:dyDescent="0.3">
      <c r="B3" s="5" t="s">
        <v>61</v>
      </c>
      <c r="C3" s="5">
        <f>MEDIAN(B1:F1)</f>
        <v>25</v>
      </c>
      <c r="I3" s="4" t="s">
        <v>61</v>
      </c>
      <c r="J3" s="4">
        <f>MEDIAN(H2:M2)</f>
        <v>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2" sqref="D12"/>
    </sheetView>
  </sheetViews>
  <sheetFormatPr defaultRowHeight="14.4" x14ac:dyDescent="0.3"/>
  <cols>
    <col min="1" max="5" width="12.77734375" customWidth="1"/>
  </cols>
  <sheetData>
    <row r="1" spans="1:5" x14ac:dyDescent="0.3">
      <c r="A1" s="5" t="s">
        <v>62</v>
      </c>
      <c r="B1" s="5" t="s">
        <v>63</v>
      </c>
    </row>
    <row r="2" spans="1:5" x14ac:dyDescent="0.3">
      <c r="A2" s="1" t="s">
        <v>64</v>
      </c>
      <c r="B2" s="1">
        <v>89</v>
      </c>
      <c r="D2" s="5" t="s">
        <v>69</v>
      </c>
      <c r="E2" s="5" t="s">
        <v>70</v>
      </c>
    </row>
    <row r="3" spans="1:5" x14ac:dyDescent="0.3">
      <c r="A3" s="1" t="s">
        <v>65</v>
      </c>
      <c r="B3" s="1">
        <v>78</v>
      </c>
      <c r="D3" s="1">
        <v>1</v>
      </c>
      <c r="E3" s="5">
        <f>LARGE(B2:B6,1)</f>
        <v>90</v>
      </c>
    </row>
    <row r="4" spans="1:5" x14ac:dyDescent="0.3">
      <c r="A4" s="1" t="s">
        <v>66</v>
      </c>
      <c r="B4" s="1">
        <v>65</v>
      </c>
      <c r="D4" s="1">
        <v>2</v>
      </c>
      <c r="E4" s="5">
        <f>LARGE(B2:B6,2)</f>
        <v>89</v>
      </c>
    </row>
    <row r="5" spans="1:5" x14ac:dyDescent="0.3">
      <c r="A5" s="1" t="s">
        <v>67</v>
      </c>
      <c r="B5" s="1">
        <v>45</v>
      </c>
      <c r="D5" s="1">
        <v>3</v>
      </c>
      <c r="E5" s="5">
        <f>LARGE(B2:B6,3)</f>
        <v>78</v>
      </c>
    </row>
    <row r="6" spans="1:5" x14ac:dyDescent="0.3">
      <c r="A6" s="1" t="s">
        <v>68</v>
      </c>
      <c r="B6" s="1">
        <v>90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G6"/>
    </sheetView>
  </sheetViews>
  <sheetFormatPr defaultRowHeight="14.4" x14ac:dyDescent="0.3"/>
  <cols>
    <col min="1" max="4" width="12.77734375" customWidth="1"/>
    <col min="6" max="7" width="12.77734375" customWidth="1"/>
  </cols>
  <sheetData>
    <row r="1" spans="1:7" x14ac:dyDescent="0.3">
      <c r="A1" s="5" t="s">
        <v>15</v>
      </c>
      <c r="B1" s="5" t="s">
        <v>71</v>
      </c>
      <c r="C1" s="5" t="s">
        <v>72</v>
      </c>
      <c r="D1" s="5" t="s">
        <v>73</v>
      </c>
    </row>
    <row r="2" spans="1:7" x14ac:dyDescent="0.3">
      <c r="A2" s="1" t="s">
        <v>74</v>
      </c>
      <c r="B2" s="12">
        <v>0.33333333333333331</v>
      </c>
      <c r="C2" s="12">
        <v>0.3820601851851852</v>
      </c>
      <c r="D2" s="12">
        <v>4.8726851851851855E-2</v>
      </c>
      <c r="F2" s="13" t="s">
        <v>78</v>
      </c>
    </row>
    <row r="3" spans="1:7" x14ac:dyDescent="0.3">
      <c r="A3" s="1" t="s">
        <v>75</v>
      </c>
      <c r="B3" s="12">
        <v>0.33344907407407409</v>
      </c>
      <c r="C3" s="12">
        <v>0.3821180555555555</v>
      </c>
      <c r="D3" s="12">
        <v>4.8668981481481487E-2</v>
      </c>
      <c r="F3" s="1" t="s">
        <v>79</v>
      </c>
      <c r="G3" s="14">
        <f>SMALL(D2:D6,3)</f>
        <v>4.8726851851851855E-2</v>
      </c>
    </row>
    <row r="4" spans="1:7" x14ac:dyDescent="0.3">
      <c r="A4" s="1" t="s">
        <v>76</v>
      </c>
      <c r="B4" s="12">
        <v>0.33350694444444445</v>
      </c>
      <c r="C4" s="12">
        <v>0.38217592592592592</v>
      </c>
      <c r="D4" s="12">
        <v>4.8668981481481487E-2</v>
      </c>
      <c r="F4" s="1" t="s">
        <v>80</v>
      </c>
      <c r="G4" s="14">
        <f>SMALL(D2:D6,4)</f>
        <v>5.0509259259259254E-2</v>
      </c>
    </row>
    <row r="5" spans="1:7" x14ac:dyDescent="0.3">
      <c r="A5" s="1" t="s">
        <v>77</v>
      </c>
      <c r="B5" s="12">
        <v>0.33334490740740735</v>
      </c>
      <c r="C5" s="12">
        <v>0.38385416666666666</v>
      </c>
      <c r="D5" s="12">
        <v>5.0509259259259254E-2</v>
      </c>
      <c r="F5" s="1" t="s">
        <v>81</v>
      </c>
      <c r="G5" s="14">
        <f>SMALL(D2:D6,5)</f>
        <v>5.2662037037037035E-2</v>
      </c>
    </row>
    <row r="6" spans="1:7" x14ac:dyDescent="0.3">
      <c r="A6" s="1" t="s">
        <v>65</v>
      </c>
      <c r="B6" s="12">
        <v>0.33339120370370368</v>
      </c>
      <c r="C6" s="12">
        <v>0.38605324074074071</v>
      </c>
      <c r="D6" s="12">
        <v>5.2662037037037035E-2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E8" sqref="E8"/>
    </sheetView>
  </sheetViews>
  <sheetFormatPr defaultRowHeight="14.4" x14ac:dyDescent="0.3"/>
  <sheetData>
    <row r="1" spans="1:3" x14ac:dyDescent="0.3">
      <c r="A1" s="5" t="s">
        <v>82</v>
      </c>
      <c r="B1" s="5" t="s">
        <v>83</v>
      </c>
      <c r="C1" s="5" t="s">
        <v>84</v>
      </c>
    </row>
    <row r="2" spans="1:3" x14ac:dyDescent="0.3">
      <c r="A2" s="1">
        <v>12</v>
      </c>
      <c r="B2" s="1">
        <v>6</v>
      </c>
      <c r="C2" s="5">
        <f>PRODUCT(A2,B2)</f>
        <v>72</v>
      </c>
    </row>
    <row r="3" spans="1:3" x14ac:dyDescent="0.3">
      <c r="A3" s="1">
        <v>10</v>
      </c>
      <c r="B3" s="1">
        <v>5</v>
      </c>
      <c r="C3" s="5">
        <f t="shared" ref="C3:C8" si="0">PRODUCT(A3,B3)</f>
        <v>50</v>
      </c>
    </row>
    <row r="4" spans="1:3" x14ac:dyDescent="0.3">
      <c r="A4" s="1">
        <v>25</v>
      </c>
      <c r="B4" s="1">
        <v>5</v>
      </c>
      <c r="C4" s="5">
        <f t="shared" si="0"/>
        <v>125</v>
      </c>
    </row>
    <row r="5" spans="1:3" x14ac:dyDescent="0.3">
      <c r="A5" s="1">
        <v>15</v>
      </c>
      <c r="B5" s="1">
        <v>6</v>
      </c>
      <c r="C5" s="5">
        <f t="shared" si="0"/>
        <v>90</v>
      </c>
    </row>
    <row r="6" spans="1:3" x14ac:dyDescent="0.3">
      <c r="A6" s="1">
        <v>20</v>
      </c>
      <c r="B6" s="1">
        <v>8</v>
      </c>
      <c r="C6" s="5">
        <f t="shared" si="0"/>
        <v>160</v>
      </c>
    </row>
    <row r="7" spans="1:3" x14ac:dyDescent="0.3">
      <c r="A7" s="1">
        <v>10</v>
      </c>
      <c r="B7" s="1">
        <v>8</v>
      </c>
      <c r="C7" s="5">
        <f t="shared" si="0"/>
        <v>80</v>
      </c>
    </row>
    <row r="8" spans="1:3" x14ac:dyDescent="0.3">
      <c r="A8" s="1">
        <v>16</v>
      </c>
      <c r="B8" s="1">
        <v>4</v>
      </c>
      <c r="C8" s="5">
        <f t="shared" si="0"/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C11" sqref="C11"/>
    </sheetView>
  </sheetViews>
  <sheetFormatPr defaultRowHeight="14.4" x14ac:dyDescent="0.3"/>
  <sheetData>
    <row r="2" spans="1:2" x14ac:dyDescent="0.3">
      <c r="A2">
        <v>1</v>
      </c>
      <c r="B2" s="4">
        <f>SIGN(A2)</f>
        <v>1</v>
      </c>
    </row>
    <row r="3" spans="1:2" x14ac:dyDescent="0.3">
      <c r="A3">
        <v>0</v>
      </c>
      <c r="B3" s="4">
        <f t="shared" ref="B3:B6" si="0">SIGN(A3)</f>
        <v>0</v>
      </c>
    </row>
    <row r="4" spans="1:2" x14ac:dyDescent="0.3">
      <c r="A4">
        <v>-1</v>
      </c>
      <c r="B4" s="4">
        <f t="shared" si="0"/>
        <v>-1</v>
      </c>
    </row>
    <row r="5" spans="1:2" x14ac:dyDescent="0.3">
      <c r="A5">
        <v>-26</v>
      </c>
      <c r="B5" s="4">
        <f t="shared" si="0"/>
        <v>-1</v>
      </c>
    </row>
    <row r="6" spans="1:2" x14ac:dyDescent="0.3">
      <c r="A6">
        <v>45</v>
      </c>
      <c r="B6" s="4">
        <f t="shared" si="0"/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"/>
  <sheetViews>
    <sheetView workbookViewId="0">
      <selection activeCell="G10" sqref="G10"/>
    </sheetView>
  </sheetViews>
  <sheetFormatPr defaultRowHeight="14.4" x14ac:dyDescent="0.3"/>
  <cols>
    <col min="2" max="3" width="12.77734375" customWidth="1"/>
  </cols>
  <sheetData>
    <row r="2" spans="1:3" x14ac:dyDescent="0.3">
      <c r="A2" s="5" t="s">
        <v>85</v>
      </c>
      <c r="B2" s="5" t="s">
        <v>86</v>
      </c>
      <c r="C2" s="5" t="s">
        <v>87</v>
      </c>
    </row>
    <row r="3" spans="1:3" x14ac:dyDescent="0.3">
      <c r="A3" s="1">
        <v>2018</v>
      </c>
      <c r="B3" s="1" t="s">
        <v>88</v>
      </c>
      <c r="C3" s="1">
        <v>38</v>
      </c>
    </row>
    <row r="4" spans="1:3" x14ac:dyDescent="0.3">
      <c r="A4" s="1">
        <v>2018</v>
      </c>
      <c r="B4" s="1" t="s">
        <v>89</v>
      </c>
      <c r="C4" s="1">
        <v>34</v>
      </c>
    </row>
    <row r="5" spans="1:3" x14ac:dyDescent="0.3">
      <c r="A5" s="1">
        <v>2019</v>
      </c>
      <c r="B5" s="1" t="s">
        <v>88</v>
      </c>
      <c r="C5" s="1">
        <v>23</v>
      </c>
    </row>
    <row r="6" spans="1:3" x14ac:dyDescent="0.3">
      <c r="A6" s="1">
        <v>2019</v>
      </c>
      <c r="B6" s="1" t="s">
        <v>89</v>
      </c>
      <c r="C6" s="1">
        <v>56</v>
      </c>
    </row>
    <row r="7" spans="1:3" x14ac:dyDescent="0.3">
      <c r="A7" s="1">
        <v>2020</v>
      </c>
      <c r="B7" s="1" t="s">
        <v>88</v>
      </c>
      <c r="C7" s="1">
        <v>22</v>
      </c>
    </row>
    <row r="8" spans="1:3" x14ac:dyDescent="0.3">
      <c r="A8" s="1">
        <v>2020</v>
      </c>
      <c r="B8" s="1" t="s">
        <v>89</v>
      </c>
      <c r="C8" s="1">
        <v>90</v>
      </c>
    </row>
    <row r="9" spans="1:3" x14ac:dyDescent="0.3">
      <c r="A9" s="1"/>
      <c r="B9" s="1"/>
      <c r="C9" s="1"/>
    </row>
    <row r="10" spans="1:3" x14ac:dyDescent="0.3">
      <c r="A10" s="5" t="s">
        <v>90</v>
      </c>
      <c r="B10" s="5" t="s">
        <v>91</v>
      </c>
      <c r="C10" s="5">
        <f>SUBTOTAL(9,C3:C8)</f>
        <v>263</v>
      </c>
    </row>
    <row r="11" spans="1:3" x14ac:dyDescent="0.3">
      <c r="A11" s="5" t="s">
        <v>90</v>
      </c>
      <c r="B11" s="5" t="s">
        <v>92</v>
      </c>
      <c r="C11" s="6">
        <f>SUBTOTAL(1,C3:C8)</f>
        <v>43.833333333333336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7" sqref="F7"/>
    </sheetView>
  </sheetViews>
  <sheetFormatPr defaultRowHeight="14.4" x14ac:dyDescent="0.3"/>
  <sheetData>
    <row r="1" spans="1:6" x14ac:dyDescent="0.3">
      <c r="A1" s="5" t="s">
        <v>55</v>
      </c>
      <c r="B1" s="5" t="s">
        <v>93</v>
      </c>
      <c r="E1" s="5" t="s">
        <v>55</v>
      </c>
      <c r="F1" s="5" t="s">
        <v>94</v>
      </c>
    </row>
    <row r="2" spans="1:6" x14ac:dyDescent="0.3">
      <c r="A2" s="1">
        <v>2.4</v>
      </c>
      <c r="B2" s="5">
        <f>FLOOR(A2,3)</f>
        <v>0</v>
      </c>
      <c r="E2" s="1">
        <v>2.4</v>
      </c>
      <c r="F2" s="5">
        <f>CEILING(E2,5)</f>
        <v>5</v>
      </c>
    </row>
    <row r="3" spans="1:6" x14ac:dyDescent="0.3">
      <c r="A3" s="1">
        <v>-5.3354999999999997</v>
      </c>
      <c r="B3" s="5">
        <f>FLOOR(A3,3)</f>
        <v>-6</v>
      </c>
      <c r="E3" s="1">
        <v>-5.3354999999999997</v>
      </c>
      <c r="F3" s="5">
        <f>CEILING(E3,3)</f>
        <v>-3</v>
      </c>
    </row>
    <row r="4" spans="1:6" x14ac:dyDescent="0.3">
      <c r="A4" s="1">
        <v>567.20000000000005</v>
      </c>
      <c r="B4" s="5">
        <f>FLOOR(A4,2)</f>
        <v>566</v>
      </c>
      <c r="E4" s="1">
        <v>567.20000000000005</v>
      </c>
      <c r="F4" s="5">
        <f>CEILING(E4,5)</f>
        <v>570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4.4" x14ac:dyDescent="0.3"/>
  <sheetData>
    <row r="1" spans="1:2" x14ac:dyDescent="0.3">
      <c r="A1" s="5" t="s">
        <v>55</v>
      </c>
      <c r="B1" s="5" t="s">
        <v>11</v>
      </c>
    </row>
    <row r="2" spans="1:2" x14ac:dyDescent="0.3">
      <c r="A2" s="1">
        <v>9.1</v>
      </c>
      <c r="B2" s="5">
        <f>EVEN(A2)</f>
        <v>10</v>
      </c>
    </row>
    <row r="3" spans="1:2" x14ac:dyDescent="0.3">
      <c r="A3" s="1">
        <v>0.05</v>
      </c>
      <c r="B3" s="5">
        <f t="shared" ref="B3:B6" si="0">EVEN(A3)</f>
        <v>2</v>
      </c>
    </row>
    <row r="4" spans="1:2" x14ac:dyDescent="0.3">
      <c r="A4" s="1">
        <v>0.7</v>
      </c>
      <c r="B4" s="5">
        <f t="shared" si="0"/>
        <v>2</v>
      </c>
    </row>
    <row r="5" spans="1:2" x14ac:dyDescent="0.3">
      <c r="A5" s="1">
        <v>-0.5</v>
      </c>
      <c r="B5" s="5">
        <f t="shared" si="0"/>
        <v>-2</v>
      </c>
    </row>
    <row r="6" spans="1:2" x14ac:dyDescent="0.3">
      <c r="A6" s="1">
        <v>-2.1</v>
      </c>
      <c r="B6" s="5">
        <f t="shared" si="0"/>
        <v>-4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7" sqref="D7"/>
    </sheetView>
  </sheetViews>
  <sheetFormatPr defaultRowHeight="14.4" x14ac:dyDescent="0.3"/>
  <sheetData>
    <row r="1" spans="1:2" x14ac:dyDescent="0.3">
      <c r="A1" s="5" t="s">
        <v>55</v>
      </c>
      <c r="B1" s="5" t="s">
        <v>11</v>
      </c>
    </row>
    <row r="2" spans="1:2" x14ac:dyDescent="0.3">
      <c r="A2" s="1">
        <v>9.1</v>
      </c>
      <c r="B2" s="5">
        <f>ODD(A2)</f>
        <v>11</v>
      </c>
    </row>
    <row r="3" spans="1:2" x14ac:dyDescent="0.3">
      <c r="A3" s="1">
        <v>0.05</v>
      </c>
      <c r="B3" s="5">
        <f t="shared" ref="B3:B6" si="0">ODD(A3)</f>
        <v>1</v>
      </c>
    </row>
    <row r="4" spans="1:2" x14ac:dyDescent="0.3">
      <c r="A4" s="1">
        <v>0.7</v>
      </c>
      <c r="B4" s="5">
        <f t="shared" si="0"/>
        <v>1</v>
      </c>
    </row>
    <row r="5" spans="1:2" x14ac:dyDescent="0.3">
      <c r="A5" s="1">
        <v>-0.5</v>
      </c>
      <c r="B5" s="5">
        <f t="shared" si="0"/>
        <v>-1</v>
      </c>
    </row>
    <row r="6" spans="1:2" x14ac:dyDescent="0.3">
      <c r="A6" s="1">
        <v>-2.1</v>
      </c>
      <c r="B6" s="5">
        <f t="shared" si="0"/>
        <v>-3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4" sqref="D4"/>
    </sheetView>
  </sheetViews>
  <sheetFormatPr defaultRowHeight="14.4" x14ac:dyDescent="0.3"/>
  <sheetData>
    <row r="1" spans="1:3" x14ac:dyDescent="0.3">
      <c r="A1" s="5" t="s">
        <v>9</v>
      </c>
      <c r="B1" s="5" t="s">
        <v>95</v>
      </c>
      <c r="C1" s="5" t="s">
        <v>11</v>
      </c>
    </row>
    <row r="2" spans="1:3" x14ac:dyDescent="0.3">
      <c r="A2" s="1">
        <v>5.7845000000000004</v>
      </c>
      <c r="B2" s="1">
        <v>1</v>
      </c>
      <c r="C2" s="5">
        <f>ROUND(A2,B2)</f>
        <v>5.8</v>
      </c>
    </row>
    <row r="3" spans="1:3" x14ac:dyDescent="0.3">
      <c r="A3" s="1">
        <v>5.7845000000000004</v>
      </c>
      <c r="B3" s="1">
        <v>2</v>
      </c>
      <c r="C3" s="5">
        <f t="shared" ref="C3:C9" si="0">ROUND(A3,B3)</f>
        <v>5.78</v>
      </c>
    </row>
    <row r="4" spans="1:3" x14ac:dyDescent="0.3">
      <c r="A4" s="1">
        <v>5.7845000000000004</v>
      </c>
      <c r="B4" s="1">
        <v>3</v>
      </c>
      <c r="C4" s="5">
        <f t="shared" si="0"/>
        <v>5.7850000000000001</v>
      </c>
    </row>
    <row r="5" spans="1:3" x14ac:dyDescent="0.3">
      <c r="A5" s="1">
        <v>23542.5</v>
      </c>
      <c r="B5" s="1">
        <v>0</v>
      </c>
      <c r="C5" s="5">
        <f t="shared" si="0"/>
        <v>23543</v>
      </c>
    </row>
    <row r="6" spans="1:3" x14ac:dyDescent="0.3">
      <c r="A6" s="1">
        <v>23542.5</v>
      </c>
      <c r="B6" s="1">
        <v>-1</v>
      </c>
      <c r="C6" s="5">
        <f t="shared" si="0"/>
        <v>23540</v>
      </c>
    </row>
    <row r="7" spans="1:3" x14ac:dyDescent="0.3">
      <c r="A7" s="1">
        <v>23542.5</v>
      </c>
      <c r="B7" s="1">
        <v>-2</v>
      </c>
      <c r="C7" s="5">
        <f t="shared" si="0"/>
        <v>23500</v>
      </c>
    </row>
    <row r="8" spans="1:3" x14ac:dyDescent="0.3">
      <c r="A8" s="1">
        <v>23542.5</v>
      </c>
      <c r="B8" s="1">
        <v>-3</v>
      </c>
      <c r="C8" s="5">
        <f t="shared" si="0"/>
        <v>24000</v>
      </c>
    </row>
    <row r="9" spans="1:3" x14ac:dyDescent="0.3">
      <c r="A9" s="1">
        <v>23542.5</v>
      </c>
      <c r="B9" s="1">
        <v>-4</v>
      </c>
      <c r="C9" s="5">
        <f t="shared" si="0"/>
        <v>20000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F7" sqref="F7"/>
    </sheetView>
  </sheetViews>
  <sheetFormatPr defaultRowHeight="14.4" x14ac:dyDescent="0.3"/>
  <cols>
    <col min="1" max="1" width="9.5546875" bestFit="1" customWidth="1"/>
  </cols>
  <sheetData>
    <row r="1" spans="1:3" x14ac:dyDescent="0.3">
      <c r="A1" s="5" t="s">
        <v>9</v>
      </c>
      <c r="B1" s="5" t="s">
        <v>95</v>
      </c>
      <c r="C1" s="5" t="s">
        <v>11</v>
      </c>
    </row>
    <row r="2" spans="1:3" x14ac:dyDescent="0.3">
      <c r="A2" s="1">
        <v>4.9000000000000004</v>
      </c>
      <c r="B2" s="1"/>
      <c r="C2" s="5">
        <f>TRUNC(A2,B2)</f>
        <v>4</v>
      </c>
    </row>
    <row r="3" spans="1:3" x14ac:dyDescent="0.3">
      <c r="A3" s="1">
        <v>-3.5</v>
      </c>
      <c r="B3" s="1"/>
      <c r="C3" s="5">
        <f t="shared" ref="C3:C6" si="0">TRUNC(A3,B3)</f>
        <v>-3</v>
      </c>
    </row>
    <row r="4" spans="1:3" x14ac:dyDescent="0.3">
      <c r="A4" s="15">
        <v>3.1456165</v>
      </c>
      <c r="B4" s="1">
        <v>2</v>
      </c>
      <c r="C4" s="5">
        <f t="shared" si="0"/>
        <v>3.14</v>
      </c>
    </row>
    <row r="5" spans="1:3" x14ac:dyDescent="0.3">
      <c r="A5" s="15">
        <v>3.1456786000000001</v>
      </c>
      <c r="B5" s="1">
        <v>3</v>
      </c>
      <c r="C5" s="5">
        <f t="shared" si="0"/>
        <v>3.145</v>
      </c>
    </row>
    <row r="6" spans="1:3" x14ac:dyDescent="0.3">
      <c r="A6" s="15">
        <v>3.1456708999999998</v>
      </c>
      <c r="B6" s="1">
        <v>4</v>
      </c>
      <c r="C6" s="5">
        <f t="shared" si="0"/>
        <v>3.1456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workbookViewId="0">
      <selection activeCell="B2" sqref="B2:D5"/>
    </sheetView>
  </sheetViews>
  <sheetFormatPr defaultRowHeight="14.4" x14ac:dyDescent="0.3"/>
  <sheetData>
    <row r="2" spans="2:4" x14ac:dyDescent="0.3">
      <c r="B2" s="1" t="s">
        <v>5</v>
      </c>
      <c r="C2" s="1" t="s">
        <v>6</v>
      </c>
      <c r="D2" s="1" t="s">
        <v>7</v>
      </c>
    </row>
    <row r="3" spans="2:4" x14ac:dyDescent="0.3">
      <c r="B3" s="1">
        <v>45</v>
      </c>
      <c r="C3" s="1">
        <v>54</v>
      </c>
      <c r="D3" s="5">
        <f>GCD(B3:C3)</f>
        <v>9</v>
      </c>
    </row>
    <row r="4" spans="2:4" x14ac:dyDescent="0.3">
      <c r="B4" s="1">
        <v>24</v>
      </c>
      <c r="C4" s="1">
        <v>36</v>
      </c>
      <c r="D4" s="5">
        <f t="shared" ref="D4:D5" si="0">GCD(B4:C4)</f>
        <v>12</v>
      </c>
    </row>
    <row r="5" spans="2:4" x14ac:dyDescent="0.3">
      <c r="B5" s="1">
        <v>60</v>
      </c>
      <c r="C5" s="1">
        <v>36</v>
      </c>
      <c r="D5" s="5">
        <f t="shared" si="0"/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workbookViewId="0">
      <selection activeCell="E17" sqref="E17"/>
    </sheetView>
  </sheetViews>
  <sheetFormatPr defaultRowHeight="14.4" x14ac:dyDescent="0.3"/>
  <sheetData>
    <row r="2" spans="2:4" x14ac:dyDescent="0.3">
      <c r="B2" s="1" t="s">
        <v>5</v>
      </c>
      <c r="C2" s="1" t="s">
        <v>6</v>
      </c>
      <c r="D2" s="1" t="s">
        <v>8</v>
      </c>
    </row>
    <row r="3" spans="2:4" x14ac:dyDescent="0.3">
      <c r="B3" s="1">
        <v>45</v>
      </c>
      <c r="C3" s="1">
        <v>54</v>
      </c>
      <c r="D3" s="5">
        <f>LCM(B3:C3)</f>
        <v>270</v>
      </c>
    </row>
    <row r="4" spans="2:4" x14ac:dyDescent="0.3">
      <c r="B4" s="1">
        <v>24</v>
      </c>
      <c r="C4" s="1">
        <v>36</v>
      </c>
      <c r="D4" s="5">
        <f t="shared" ref="D4:D5" si="0">LCM(B4:C4)</f>
        <v>72</v>
      </c>
    </row>
    <row r="5" spans="2:4" x14ac:dyDescent="0.3">
      <c r="B5" s="1">
        <v>60</v>
      </c>
      <c r="C5" s="1">
        <v>36</v>
      </c>
      <c r="D5" s="5">
        <f t="shared" si="0"/>
        <v>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6"/>
    </sheetView>
  </sheetViews>
  <sheetFormatPr defaultRowHeight="14.4" x14ac:dyDescent="0.3"/>
  <sheetData>
    <row r="1" spans="1:3" x14ac:dyDescent="0.3">
      <c r="A1" s="5" t="s">
        <v>9</v>
      </c>
      <c r="B1" s="5" t="s">
        <v>10</v>
      </c>
      <c r="C1" s="5" t="s">
        <v>11</v>
      </c>
    </row>
    <row r="2" spans="1:3" x14ac:dyDescent="0.3">
      <c r="A2" s="1">
        <v>2</v>
      </c>
      <c r="B2" s="1">
        <v>2</v>
      </c>
      <c r="C2" s="5">
        <f>POWER(A2,B2)</f>
        <v>4</v>
      </c>
    </row>
    <row r="3" spans="1:3" x14ac:dyDescent="0.3">
      <c r="A3" s="1">
        <v>2</v>
      </c>
      <c r="B3" s="1">
        <v>4</v>
      </c>
      <c r="C3" s="5">
        <f t="shared" ref="C3:C6" si="0">POWER(A3,B3)</f>
        <v>16</v>
      </c>
    </row>
    <row r="4" spans="1:3" x14ac:dyDescent="0.3">
      <c r="A4" s="1">
        <v>2</v>
      </c>
      <c r="B4" s="1">
        <v>8</v>
      </c>
      <c r="C4" s="5">
        <f t="shared" si="0"/>
        <v>256</v>
      </c>
    </row>
    <row r="5" spans="1:3" x14ac:dyDescent="0.3">
      <c r="A5" s="1">
        <v>200</v>
      </c>
      <c r="B5" s="1">
        <v>2</v>
      </c>
      <c r="C5" s="5">
        <f t="shared" si="0"/>
        <v>40000</v>
      </c>
    </row>
    <row r="6" spans="1:3" x14ac:dyDescent="0.3">
      <c r="A6" s="1">
        <v>30</v>
      </c>
      <c r="B6" s="1">
        <v>2</v>
      </c>
      <c r="C6" s="5">
        <f t="shared" si="0"/>
        <v>900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I5" sqref="I5"/>
    </sheetView>
  </sheetViews>
  <sheetFormatPr defaultRowHeight="14.4" x14ac:dyDescent="0.3"/>
  <sheetData>
    <row r="1" spans="1:2" x14ac:dyDescent="0.3">
      <c r="A1" s="5" t="s">
        <v>9</v>
      </c>
      <c r="B1" s="5" t="s">
        <v>11</v>
      </c>
    </row>
    <row r="2" spans="1:2" x14ac:dyDescent="0.3">
      <c r="A2" s="1">
        <v>55</v>
      </c>
      <c r="B2" s="6">
        <f>SQRT(A2)</f>
        <v>7.416198487095663</v>
      </c>
    </row>
    <row r="3" spans="1:2" x14ac:dyDescent="0.3">
      <c r="A3" s="1">
        <v>16</v>
      </c>
      <c r="B3" s="5">
        <f t="shared" ref="B3:B6" si="0">SQRT(A3)</f>
        <v>4</v>
      </c>
    </row>
    <row r="4" spans="1:2" x14ac:dyDescent="0.3">
      <c r="A4" s="1">
        <v>25</v>
      </c>
      <c r="B4" s="5">
        <f t="shared" si="0"/>
        <v>5</v>
      </c>
    </row>
    <row r="5" spans="1:2" x14ac:dyDescent="0.3">
      <c r="A5" s="1">
        <v>-6</v>
      </c>
      <c r="B5" s="5" t="e">
        <f t="shared" si="0"/>
        <v>#NUM!</v>
      </c>
    </row>
    <row r="6" spans="1:2" x14ac:dyDescent="0.3">
      <c r="A6" s="1">
        <v>34</v>
      </c>
      <c r="B6" s="6">
        <f t="shared" si="0"/>
        <v>5.8309518948453007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6"/>
    </sheetView>
  </sheetViews>
  <sheetFormatPr defaultRowHeight="14.4" x14ac:dyDescent="0.3"/>
  <cols>
    <col min="1" max="3" width="12.77734375" customWidth="1"/>
  </cols>
  <sheetData>
    <row r="1" spans="1:3" x14ac:dyDescent="0.3">
      <c r="A1" s="5" t="s">
        <v>12</v>
      </c>
      <c r="B1" s="5" t="s">
        <v>13</v>
      </c>
      <c r="C1" s="5" t="s">
        <v>11</v>
      </c>
    </row>
    <row r="2" spans="1:3" x14ac:dyDescent="0.3">
      <c r="A2" s="1">
        <v>12</v>
      </c>
      <c r="B2" s="1">
        <v>2</v>
      </c>
      <c r="C2" s="5">
        <f>QUOTIENT(A2,B2)</f>
        <v>6</v>
      </c>
    </row>
    <row r="3" spans="1:3" x14ac:dyDescent="0.3">
      <c r="A3" s="1">
        <v>24</v>
      </c>
      <c r="B3" s="1">
        <v>4</v>
      </c>
      <c r="C3" s="5">
        <f t="shared" ref="C3:C6" si="0">QUOTIENT(A3,B3)</f>
        <v>6</v>
      </c>
    </row>
    <row r="4" spans="1:3" x14ac:dyDescent="0.3">
      <c r="A4" s="1">
        <v>678</v>
      </c>
      <c r="B4" s="1">
        <v>2</v>
      </c>
      <c r="C4" s="5">
        <f t="shared" si="0"/>
        <v>339</v>
      </c>
    </row>
    <row r="5" spans="1:3" x14ac:dyDescent="0.3">
      <c r="A5" s="1">
        <v>55</v>
      </c>
      <c r="B5" s="1">
        <v>5</v>
      </c>
      <c r="C5" s="5">
        <f t="shared" si="0"/>
        <v>11</v>
      </c>
    </row>
    <row r="6" spans="1:3" x14ac:dyDescent="0.3">
      <c r="A6" s="1">
        <v>789</v>
      </c>
      <c r="B6" s="1">
        <v>3</v>
      </c>
      <c r="C6" s="5">
        <f t="shared" si="0"/>
        <v>263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12" sqref="E12"/>
    </sheetView>
  </sheetViews>
  <sheetFormatPr defaultRowHeight="14.4" x14ac:dyDescent="0.3"/>
  <sheetData>
    <row r="1" spans="1:3" x14ac:dyDescent="0.3">
      <c r="A1" s="5" t="s">
        <v>9</v>
      </c>
      <c r="B1" s="5" t="s">
        <v>14</v>
      </c>
      <c r="C1" s="5" t="s">
        <v>11</v>
      </c>
    </row>
    <row r="2" spans="1:3" x14ac:dyDescent="0.3">
      <c r="A2" s="1">
        <v>12</v>
      </c>
      <c r="B2" s="1">
        <v>2</v>
      </c>
      <c r="C2" s="5">
        <f>MOD(A2,B2)</f>
        <v>0</v>
      </c>
    </row>
    <row r="3" spans="1:3" x14ac:dyDescent="0.3">
      <c r="A3" s="1">
        <v>24</v>
      </c>
      <c r="B3" s="1">
        <v>-7</v>
      </c>
      <c r="C3" s="5">
        <f t="shared" ref="C3:C6" si="0">MOD(A3,B3)</f>
        <v>-4</v>
      </c>
    </row>
    <row r="4" spans="1:3" x14ac:dyDescent="0.3">
      <c r="A4" s="1">
        <v>678</v>
      </c>
      <c r="B4" s="1">
        <v>9</v>
      </c>
      <c r="C4" s="5">
        <f t="shared" si="0"/>
        <v>3</v>
      </c>
    </row>
    <row r="5" spans="1:3" x14ac:dyDescent="0.3">
      <c r="A5" s="1">
        <v>55</v>
      </c>
      <c r="B5" s="1">
        <v>5</v>
      </c>
      <c r="C5" s="5">
        <f t="shared" si="0"/>
        <v>0</v>
      </c>
    </row>
    <row r="6" spans="1:3" x14ac:dyDescent="0.3">
      <c r="A6" s="1">
        <v>789</v>
      </c>
      <c r="B6" s="1">
        <v>37</v>
      </c>
      <c r="C6" s="5">
        <f t="shared" si="0"/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0" sqref="E10"/>
    </sheetView>
  </sheetViews>
  <sheetFormatPr defaultRowHeight="14.4" x14ac:dyDescent="0.3"/>
  <sheetData>
    <row r="1" spans="1:5" x14ac:dyDescent="0.3">
      <c r="A1" s="5" t="s">
        <v>17</v>
      </c>
      <c r="B1" s="5" t="s">
        <v>18</v>
      </c>
      <c r="C1" s="5" t="s">
        <v>19</v>
      </c>
      <c r="D1" s="5" t="s">
        <v>20</v>
      </c>
      <c r="E1" s="5" t="s">
        <v>21</v>
      </c>
    </row>
    <row r="2" spans="1:5" x14ac:dyDescent="0.3">
      <c r="A2" s="1" t="s">
        <v>16</v>
      </c>
      <c r="B2" s="1">
        <v>45</v>
      </c>
      <c r="C2" s="1">
        <v>36</v>
      </c>
      <c r="D2" s="1">
        <v>48</v>
      </c>
      <c r="E2" s="7">
        <f>AVERAGE(B2,C2,D2)</f>
        <v>43</v>
      </c>
    </row>
    <row r="3" spans="1:5" x14ac:dyDescent="0.3">
      <c r="A3" s="1" t="s">
        <v>22</v>
      </c>
      <c r="B3" s="1">
        <v>50</v>
      </c>
      <c r="C3" s="1">
        <v>48</v>
      </c>
      <c r="D3" s="1">
        <v>39</v>
      </c>
      <c r="E3" s="7">
        <f t="shared" ref="E3:E6" si="0">AVERAGE(B3,C3,D3)</f>
        <v>45.666666666666664</v>
      </c>
    </row>
    <row r="4" spans="1:5" x14ac:dyDescent="0.3">
      <c r="A4" s="1" t="s">
        <v>23</v>
      </c>
      <c r="B4" s="1">
        <v>34</v>
      </c>
      <c r="C4" s="1">
        <v>35</v>
      </c>
      <c r="D4" s="1">
        <v>50</v>
      </c>
      <c r="E4" s="7">
        <f t="shared" si="0"/>
        <v>39.666666666666664</v>
      </c>
    </row>
    <row r="5" spans="1:5" x14ac:dyDescent="0.3">
      <c r="A5" s="1" t="s">
        <v>24</v>
      </c>
      <c r="B5" s="1">
        <v>31</v>
      </c>
      <c r="C5" s="1">
        <v>45</v>
      </c>
      <c r="D5" s="1">
        <v>48</v>
      </c>
      <c r="E5" s="7">
        <f t="shared" si="0"/>
        <v>41.333333333333336</v>
      </c>
    </row>
    <row r="6" spans="1:5" x14ac:dyDescent="0.3">
      <c r="A6" s="1" t="s">
        <v>25</v>
      </c>
      <c r="B6" s="1">
        <v>45</v>
      </c>
      <c r="C6" s="1">
        <v>42</v>
      </c>
      <c r="D6" s="1">
        <v>40</v>
      </c>
      <c r="E6" s="7">
        <f t="shared" si="0"/>
        <v>42.333333333333336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ABS</vt:lpstr>
      <vt:lpstr>SIGN</vt:lpstr>
      <vt:lpstr>GCD</vt:lpstr>
      <vt:lpstr>LCM</vt:lpstr>
      <vt:lpstr>Power</vt:lpstr>
      <vt:lpstr>SQRT</vt:lpstr>
      <vt:lpstr>Quotient</vt:lpstr>
      <vt:lpstr>Mod</vt:lpstr>
      <vt:lpstr>Average</vt:lpstr>
      <vt:lpstr>Averageifs</vt:lpstr>
      <vt:lpstr>Count</vt:lpstr>
      <vt:lpstr>CountA</vt:lpstr>
      <vt:lpstr>Countblank</vt:lpstr>
      <vt:lpstr>Min &amp; Max</vt:lpstr>
      <vt:lpstr>Sum</vt:lpstr>
      <vt:lpstr>Median</vt:lpstr>
      <vt:lpstr>Large</vt:lpstr>
      <vt:lpstr>Small</vt:lpstr>
      <vt:lpstr>Product</vt:lpstr>
      <vt:lpstr>Subtotal</vt:lpstr>
      <vt:lpstr>Floor &amp; Ceiling</vt:lpstr>
      <vt:lpstr>Even</vt:lpstr>
      <vt:lpstr>Odd</vt:lpstr>
      <vt:lpstr>Round</vt:lpstr>
      <vt:lpstr>Trunc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</dc:creator>
  <cp:lastModifiedBy>Troy</cp:lastModifiedBy>
  <dcterms:created xsi:type="dcterms:W3CDTF">2023-09-06T09:54:33Z</dcterms:created>
  <dcterms:modified xsi:type="dcterms:W3CDTF">2023-09-06T12:54:07Z</dcterms:modified>
</cp:coreProperties>
</file>