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oy\Downloads\"/>
    </mc:Choice>
  </mc:AlternateContent>
  <bookViews>
    <workbookView xWindow="0" yWindow="0" windowWidth="23040" windowHeight="9192" activeTab="1"/>
  </bookViews>
  <sheets>
    <sheet name="Lebron_James_All_Regular_Season" sheetId="1" r:id="rId1"/>
    <sheet name="Date_And_Time_Functions" sheetId="2" r:id="rId2"/>
  </sheets>
  <calcPr calcId="162913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</calcChain>
</file>

<file path=xl/sharedStrings.xml><?xml version="1.0" encoding="utf-8"?>
<sst xmlns="http://schemas.openxmlformats.org/spreadsheetml/2006/main" count="680" uniqueCount="260">
  <si>
    <t>G</t>
  </si>
  <si>
    <t>Date</t>
  </si>
  <si>
    <t>Age</t>
  </si>
  <si>
    <t>Tm</t>
  </si>
  <si>
    <t>Unnamed: 5</t>
  </si>
  <si>
    <t>Opp</t>
  </si>
  <si>
    <t>Unnamed: 7</t>
  </si>
  <si>
    <t>GS</t>
  </si>
  <si>
    <t>MP</t>
  </si>
  <si>
    <t>FG</t>
  </si>
  <si>
    <t>FGA</t>
  </si>
  <si>
    <t>FG%</t>
  </si>
  <si>
    <t>3P</t>
  </si>
  <si>
    <t>3PA</t>
  </si>
  <si>
    <t>3P%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</si>
  <si>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</si>
  <si>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</si>
  <si>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</si>
  <si>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</si>
  <si>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</si>
  <si>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</si>
  <si>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</si>
  <si>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</si>
  <si>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</si>
  <si>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</si>
  <si>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</si>
  <si>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</si>
  <si>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GmSc</t>
  </si>
  <si>
    <t>+/-</t>
  </si>
  <si>
    <t>CLE</t>
  </si>
  <si>
    <t>@</t>
  </si>
  <si>
    <t>SAC</t>
  </si>
  <si>
    <t>L (-14)</t>
  </si>
  <si>
    <t>PHO</t>
  </si>
  <si>
    <t>L (-9)</t>
  </si>
  <si>
    <t>POR</t>
  </si>
  <si>
    <t>L (-19)</t>
  </si>
  <si>
    <t>DEN</t>
  </si>
  <si>
    <t>L (-4)</t>
  </si>
  <si>
    <t>IND</t>
  </si>
  <si>
    <t>L (-1)</t>
  </si>
  <si>
    <t>WAS</t>
  </si>
  <si>
    <t>W (+13)</t>
  </si>
  <si>
    <t>NYK</t>
  </si>
  <si>
    <t>W (+14)</t>
  </si>
  <si>
    <t>MIA</t>
  </si>
  <si>
    <t>L (-5)</t>
  </si>
  <si>
    <t>BOS</t>
  </si>
  <si>
    <t>PHI</t>
  </si>
  <si>
    <t>W (+3)</t>
  </si>
  <si>
    <t>LAC</t>
  </si>
  <si>
    <t>W (+8)</t>
  </si>
  <si>
    <t>MIN</t>
  </si>
  <si>
    <t>ATL</t>
  </si>
  <si>
    <t>L (-10)</t>
  </si>
  <si>
    <t>DET</t>
  </si>
  <si>
    <t>MEM</t>
  </si>
  <si>
    <t>L (-7)</t>
  </si>
  <si>
    <t>L (-12)</t>
  </si>
  <si>
    <t>W (+10)</t>
  </si>
  <si>
    <t>TOR</t>
  </si>
  <si>
    <t>W (+9)</t>
  </si>
  <si>
    <t>HOU</t>
  </si>
  <si>
    <t>W (+7)</t>
  </si>
  <si>
    <t>CHI</t>
  </si>
  <si>
    <t>W (+11)</t>
  </si>
  <si>
    <t>ORL</t>
  </si>
  <si>
    <t>W (+12)</t>
  </si>
  <si>
    <t>L (-3)</t>
  </si>
  <si>
    <t>L (-15)</t>
  </si>
  <si>
    <t>L (-6)</t>
  </si>
  <si>
    <t>LAL</t>
  </si>
  <si>
    <t>GSW</t>
  </si>
  <si>
    <t>L (-17)</t>
  </si>
  <si>
    <t>UTA</t>
  </si>
  <si>
    <t>W (+6)</t>
  </si>
  <si>
    <t>W (+1)</t>
  </si>
  <si>
    <t>MIL</t>
  </si>
  <si>
    <t>W (+4)</t>
  </si>
  <si>
    <t>DAL</t>
  </si>
  <si>
    <t>SAS</t>
  </si>
  <si>
    <t>W (+2)</t>
  </si>
  <si>
    <t>W (+5)</t>
  </si>
  <si>
    <t>W (+24)</t>
  </si>
  <si>
    <t>L (-8)</t>
  </si>
  <si>
    <t>W (+17)</t>
  </si>
  <si>
    <t>W (+16)</t>
  </si>
  <si>
    <t>W (+22)</t>
  </si>
  <si>
    <t>W (+19)</t>
  </si>
  <si>
    <t>L (-2)</t>
  </si>
  <si>
    <t>W (+25)</t>
  </si>
  <si>
    <t>W (+15)</t>
  </si>
  <si>
    <t>W (+20)</t>
  </si>
  <si>
    <t>L (-21)</t>
  </si>
  <si>
    <t>W (+27)</t>
  </si>
  <si>
    <t>W (+30)</t>
  </si>
  <si>
    <t>L (-29)</t>
  </si>
  <si>
    <t>W (+33)</t>
  </si>
  <si>
    <t>W (+23)</t>
  </si>
  <si>
    <t>W (+21)</t>
  </si>
  <si>
    <t>OKC</t>
  </si>
  <si>
    <t>W (+35)</t>
  </si>
  <si>
    <t>W (+26)</t>
  </si>
  <si>
    <t>L (-13)</t>
  </si>
  <si>
    <t>BRK</t>
  </si>
  <si>
    <t>W (+29)</t>
  </si>
  <si>
    <t>NOP</t>
  </si>
  <si>
    <t>CHO</t>
  </si>
  <si>
    <t>30-301</t>
  </si>
  <si>
    <t>30-302</t>
  </si>
  <si>
    <t>30-304</t>
  </si>
  <si>
    <t>30-307</t>
  </si>
  <si>
    <t>30-309</t>
  </si>
  <si>
    <t>30-311</t>
  </si>
  <si>
    <t>30-313</t>
  </si>
  <si>
    <t>30-315</t>
  </si>
  <si>
    <t>30-318</t>
  </si>
  <si>
    <t>30-319</t>
  </si>
  <si>
    <t>30-322</t>
  </si>
  <si>
    <t>30-324</t>
  </si>
  <si>
    <t>30-326</t>
  </si>
  <si>
    <t>30-328</t>
  </si>
  <si>
    <t>30-330</t>
  </si>
  <si>
    <t>30-332</t>
  </si>
  <si>
    <t>30-333</t>
  </si>
  <si>
    <t>30-336</t>
  </si>
  <si>
    <t>30-339</t>
  </si>
  <si>
    <t>30-343</t>
  </si>
  <si>
    <t>30-346</t>
  </si>
  <si>
    <t>30-350</t>
  </si>
  <si>
    <t>30-352</t>
  </si>
  <si>
    <t>30-355</t>
  </si>
  <si>
    <t>30-358</t>
  </si>
  <si>
    <t>30-360</t>
  </si>
  <si>
    <t>30-361</t>
  </si>
  <si>
    <t>30-363</t>
  </si>
  <si>
    <t>30-364</t>
  </si>
  <si>
    <t>31-003</t>
  </si>
  <si>
    <t>31-005</t>
  </si>
  <si>
    <t>31-007</t>
  </si>
  <si>
    <t>31-009</t>
  </si>
  <si>
    <t>31-011</t>
  </si>
  <si>
    <t>31-013</t>
  </si>
  <si>
    <t>31-015</t>
  </si>
  <si>
    <t>31-016</t>
  </si>
  <si>
    <t>31-019</t>
  </si>
  <si>
    <t>L (-34)</t>
  </si>
  <si>
    <t>31-021</t>
  </si>
  <si>
    <t>31-022</t>
  </si>
  <si>
    <t>31-024</t>
  </si>
  <si>
    <t>31-026</t>
  </si>
  <si>
    <t>31-028</t>
  </si>
  <si>
    <t>31-030</t>
  </si>
  <si>
    <t>31-031</t>
  </si>
  <si>
    <t>31-033</t>
  </si>
  <si>
    <t>31-035</t>
  </si>
  <si>
    <t>31-037</t>
  </si>
  <si>
    <t>31-038</t>
  </si>
  <si>
    <t>31-040</t>
  </si>
  <si>
    <t>31-042</t>
  </si>
  <si>
    <t>31-050</t>
  </si>
  <si>
    <t>31-053</t>
  </si>
  <si>
    <t>31-054</t>
  </si>
  <si>
    <t>31-056</t>
  </si>
  <si>
    <t>31-058</t>
  </si>
  <si>
    <t>31-061</t>
  </si>
  <si>
    <t>31-065</t>
  </si>
  <si>
    <t>31-066</t>
  </si>
  <si>
    <t>31-068</t>
  </si>
  <si>
    <t>31-070</t>
  </si>
  <si>
    <t>31-071</t>
  </si>
  <si>
    <t>31-074</t>
  </si>
  <si>
    <t>31-075</t>
  </si>
  <si>
    <t>31-079</t>
  </si>
  <si>
    <t>31-080</t>
  </si>
  <si>
    <t>31-082</t>
  </si>
  <si>
    <t>31-084</t>
  </si>
  <si>
    <t>31-085</t>
  </si>
  <si>
    <t>31-087</t>
  </si>
  <si>
    <t>31-092</t>
  </si>
  <si>
    <t>31-093</t>
  </si>
  <si>
    <t>31-095</t>
  </si>
  <si>
    <t>31-097</t>
  </si>
  <si>
    <t>31-101</t>
  </si>
  <si>
    <t>31-103</t>
  </si>
  <si>
    <t>L (-32)</t>
  </si>
  <si>
    <t>34-296</t>
  </si>
  <si>
    <t>34-299</t>
  </si>
  <si>
    <t>34-301</t>
  </si>
  <si>
    <t>34-303</t>
  </si>
  <si>
    <t>34-306</t>
  </si>
  <si>
    <t>34-308</t>
  </si>
  <si>
    <t>34-310</t>
  </si>
  <si>
    <t>34-313</t>
  </si>
  <si>
    <t>34-315</t>
  </si>
  <si>
    <t>34-317</t>
  </si>
  <si>
    <t>34-318</t>
  </si>
  <si>
    <t>34-320</t>
  </si>
  <si>
    <t>34-322</t>
  </si>
  <si>
    <t>34-324</t>
  </si>
  <si>
    <t>34-327</t>
  </si>
  <si>
    <t>34-328</t>
  </si>
  <si>
    <t>34-330</t>
  </si>
  <si>
    <t>34-332</t>
  </si>
  <si>
    <t>34-334</t>
  </si>
  <si>
    <t>34-336</t>
  </si>
  <si>
    <t>34-338</t>
  </si>
  <si>
    <t>34-339</t>
  </si>
  <si>
    <t>34-341</t>
  </si>
  <si>
    <t>34-343</t>
  </si>
  <si>
    <t>34-346</t>
  </si>
  <si>
    <t>34-348</t>
  </si>
  <si>
    <t>34-350</t>
  </si>
  <si>
    <t>34-352</t>
  </si>
  <si>
    <t>34-354</t>
  </si>
  <si>
    <t>34-360</t>
  </si>
  <si>
    <t>34-363</t>
  </si>
  <si>
    <t>34-364</t>
  </si>
  <si>
    <t>35-002</t>
  </si>
  <si>
    <t>35-004</t>
  </si>
  <si>
    <t>35-006</t>
  </si>
  <si>
    <t>35-008</t>
  </si>
  <si>
    <t>35-011</t>
  </si>
  <si>
    <t>35-014</t>
  </si>
  <si>
    <t>35-016</t>
  </si>
  <si>
    <t>35-019</t>
  </si>
  <si>
    <t>35-021</t>
  </si>
  <si>
    <t>35-023</t>
  </si>
  <si>
    <t>35-024</t>
  </si>
  <si>
    <t>35-026</t>
  </si>
  <si>
    <t>35-032</t>
  </si>
  <si>
    <t>35-033</t>
  </si>
  <si>
    <t>35-036</t>
  </si>
  <si>
    <t>35-038</t>
  </si>
  <si>
    <t>35-040</t>
  </si>
  <si>
    <t>35-042</t>
  </si>
  <si>
    <t>35-044</t>
  </si>
  <si>
    <t>35-053</t>
  </si>
  <si>
    <t>35-055</t>
  </si>
  <si>
    <t>35-057</t>
  </si>
  <si>
    <t>35-061</t>
  </si>
  <si>
    <t>35-062</t>
  </si>
  <si>
    <t>35-064</t>
  </si>
  <si>
    <t>35-067</t>
  </si>
  <si>
    <t>35-069</t>
  </si>
  <si>
    <t>35-071</t>
  </si>
  <si>
    <t>35-213</t>
  </si>
  <si>
    <t>35-215</t>
  </si>
  <si>
    <t>35-217</t>
  </si>
  <si>
    <t>35-219</t>
  </si>
  <si>
    <t>35-222</t>
  </si>
  <si>
    <t>35-224</t>
  </si>
  <si>
    <t>35-227</t>
  </si>
  <si>
    <t xml:space="preserve">WEEKNUM </t>
  </si>
  <si>
    <t>WEEKDAY</t>
  </si>
  <si>
    <t>EDATE</t>
  </si>
  <si>
    <t>DAY</t>
  </si>
  <si>
    <t>MONTH</t>
  </si>
  <si>
    <t>YEAR</t>
  </si>
  <si>
    <t>EMONTH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</si>
</sst>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4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9" formatCode="m/d/yyyy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144" totalsRowShown="0" headerRowDxfId="7" dataDxfId="8">
  <autoFilter ref="A1:H144"/>
  <tableColumns count="8">
    <tableColumn id="1" name="Date" dataDxfId="9"/>
    <tableColumn id="3" name="WEEKNUM " dataDxfId="4">
      <calculatedColumnFormula>WEEKNUM(Table1[[#This Row],[Date]])</calculatedColumnFormula>
    </tableColumn>
    <tableColumn id="4" name="WEEKDAY" dataDxfId="2">
      <calculatedColumnFormula>WEEKDAY(Table1[[#This Row],[Date]])</calculatedColumnFormula>
    </tableColumn>
    <tableColumn id="11" name="EMONTH" dataDxfId="0">
      <calculatedColumnFormula>EOMONTH(Table1[[#This Row],[Date]],1)</calculatedColumnFormula>
    </tableColumn>
    <tableColumn id="5" name="EDATE" dataDxfId="1">
      <calculatedColumnFormula>EDATE(Table1[[#This Row],[Date]],1)</calculatedColumnFormula>
    </tableColumn>
    <tableColumn id="6" name="DAY" dataDxfId="3">
      <calculatedColumnFormula>DAY(Table1[[#This Row],[Date]])</calculatedColumnFormula>
    </tableColumn>
    <tableColumn id="7" name="MONTH" dataDxfId="6">
      <calculatedColumnFormula>MONTH(Table1[[#This Row],[Date]])</calculatedColumnFormula>
    </tableColumn>
    <tableColumn id="8" name="YEAR" dataDxfId="5">
      <calculatedColumnFormula>YEAR(Table1[[#This Row],[Date]])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22"/>
  <sheetViews>
    <sheetView workbookViewId="0">
      <selection activeCell="B1" sqref="B1:B1048576"/>
    </sheetView>
  </sheetViews>
  <sheetFormatPr defaultRowHeight="14.4" x14ac:dyDescent="0.3"/>
  <cols>
    <col min="2" max="2" width="15.88671875" customWidth="1"/>
    <col min="3" max="3" width="10.44140625" customWidth="1"/>
    <col min="4" max="4" width="11.77734375" customWidth="1"/>
    <col min="5" max="5" width="12.77734375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>
        <v>1</v>
      </c>
      <c r="B2" s="1">
        <v>42304</v>
      </c>
      <c r="C2" t="s">
        <v>108</v>
      </c>
      <c r="D2" t="s">
        <v>29</v>
      </c>
      <c r="E2" t="s">
        <v>30</v>
      </c>
      <c r="F2" t="s">
        <v>64</v>
      </c>
      <c r="G2" t="s">
        <v>89</v>
      </c>
      <c r="H2">
        <v>1</v>
      </c>
      <c r="I2" s="2">
        <v>1.502777777777778</v>
      </c>
      <c r="J2">
        <v>12</v>
      </c>
      <c r="K2">
        <v>22</v>
      </c>
      <c r="L2">
        <v>0.54500000000000004</v>
      </c>
      <c r="M2">
        <v>1</v>
      </c>
      <c r="N2">
        <v>5</v>
      </c>
      <c r="O2">
        <v>0.2</v>
      </c>
      <c r="P2">
        <v>0</v>
      </c>
      <c r="Q2">
        <v>3</v>
      </c>
      <c r="R2">
        <v>0</v>
      </c>
      <c r="S2">
        <v>0</v>
      </c>
      <c r="T2">
        <v>10</v>
      </c>
      <c r="U2">
        <v>10</v>
      </c>
      <c r="V2">
        <v>5</v>
      </c>
      <c r="W2">
        <v>1</v>
      </c>
      <c r="X2">
        <v>0</v>
      </c>
      <c r="Y2">
        <v>1</v>
      </c>
      <c r="Z2">
        <v>3</v>
      </c>
      <c r="AA2">
        <v>25</v>
      </c>
      <c r="AB2">
        <v>18.5</v>
      </c>
      <c r="AC2">
        <v>1</v>
      </c>
    </row>
    <row r="3" spans="1:29" x14ac:dyDescent="0.3">
      <c r="A3">
        <v>2</v>
      </c>
      <c r="B3" s="1">
        <v>42305</v>
      </c>
      <c r="C3" t="s">
        <v>109</v>
      </c>
      <c r="D3" t="s">
        <v>29</v>
      </c>
      <c r="E3" t="s">
        <v>30</v>
      </c>
      <c r="F3" t="s">
        <v>56</v>
      </c>
      <c r="G3" t="s">
        <v>95</v>
      </c>
      <c r="H3">
        <v>1</v>
      </c>
      <c r="I3" s="2">
        <v>1.2833333333333334</v>
      </c>
      <c r="J3">
        <v>4</v>
      </c>
      <c r="K3">
        <v>13</v>
      </c>
      <c r="L3">
        <v>0.308</v>
      </c>
      <c r="M3">
        <v>0</v>
      </c>
      <c r="N3">
        <v>3</v>
      </c>
      <c r="O3">
        <v>0</v>
      </c>
      <c r="P3">
        <v>4</v>
      </c>
      <c r="Q3">
        <v>8</v>
      </c>
      <c r="R3">
        <v>0.5</v>
      </c>
      <c r="S3">
        <v>1</v>
      </c>
      <c r="T3">
        <v>6</v>
      </c>
      <c r="U3">
        <v>7</v>
      </c>
      <c r="V3">
        <v>5</v>
      </c>
      <c r="W3">
        <v>3</v>
      </c>
      <c r="X3">
        <v>0</v>
      </c>
      <c r="Y3">
        <v>3</v>
      </c>
      <c r="Z3">
        <v>1</v>
      </c>
      <c r="AA3">
        <v>12</v>
      </c>
      <c r="AB3">
        <v>8.5</v>
      </c>
      <c r="AC3">
        <v>10</v>
      </c>
    </row>
    <row r="4" spans="1:29" x14ac:dyDescent="0.3">
      <c r="A4">
        <v>3</v>
      </c>
      <c r="B4" s="1">
        <v>42307</v>
      </c>
      <c r="C4" t="s">
        <v>110</v>
      </c>
      <c r="D4" t="s">
        <v>29</v>
      </c>
      <c r="F4" t="s">
        <v>45</v>
      </c>
      <c r="G4" t="s">
        <v>59</v>
      </c>
      <c r="H4">
        <v>1</v>
      </c>
      <c r="I4" s="2">
        <v>1.4138888888888888</v>
      </c>
      <c r="J4">
        <v>13</v>
      </c>
      <c r="K4">
        <v>19</v>
      </c>
      <c r="L4">
        <v>0.68400000000000005</v>
      </c>
      <c r="M4">
        <v>0</v>
      </c>
      <c r="N4">
        <v>2</v>
      </c>
      <c r="O4">
        <v>0</v>
      </c>
      <c r="P4">
        <v>3</v>
      </c>
      <c r="Q4">
        <v>5</v>
      </c>
      <c r="R4">
        <v>0.6</v>
      </c>
      <c r="S4">
        <v>2</v>
      </c>
      <c r="T4">
        <v>3</v>
      </c>
      <c r="U4">
        <v>5</v>
      </c>
      <c r="V4">
        <v>4</v>
      </c>
      <c r="W4">
        <v>1</v>
      </c>
      <c r="X4">
        <v>0</v>
      </c>
      <c r="Y4">
        <v>4</v>
      </c>
      <c r="Z4">
        <v>3</v>
      </c>
      <c r="AA4">
        <v>29</v>
      </c>
      <c r="AB4">
        <v>21</v>
      </c>
      <c r="AC4">
        <v>7</v>
      </c>
    </row>
    <row r="5" spans="1:29" x14ac:dyDescent="0.3">
      <c r="A5">
        <v>4</v>
      </c>
      <c r="B5" s="1">
        <v>42310</v>
      </c>
      <c r="C5" t="s">
        <v>111</v>
      </c>
      <c r="D5" t="s">
        <v>29</v>
      </c>
      <c r="E5" t="s">
        <v>30</v>
      </c>
      <c r="F5" t="s">
        <v>48</v>
      </c>
      <c r="G5" t="s">
        <v>63</v>
      </c>
      <c r="H5">
        <v>1</v>
      </c>
      <c r="I5" s="2">
        <v>1.3888888888888891</v>
      </c>
      <c r="J5">
        <v>9</v>
      </c>
      <c r="K5">
        <v>19</v>
      </c>
      <c r="L5">
        <v>0.47399999999999998</v>
      </c>
      <c r="M5">
        <v>0</v>
      </c>
      <c r="N5">
        <v>3</v>
      </c>
      <c r="O5">
        <v>0</v>
      </c>
      <c r="P5">
        <v>4</v>
      </c>
      <c r="Q5">
        <v>4</v>
      </c>
      <c r="R5">
        <v>1</v>
      </c>
      <c r="S5">
        <v>0</v>
      </c>
      <c r="T5">
        <v>9</v>
      </c>
      <c r="U5">
        <v>9</v>
      </c>
      <c r="V5">
        <v>11</v>
      </c>
      <c r="W5">
        <v>4</v>
      </c>
      <c r="X5">
        <v>2</v>
      </c>
      <c r="Y5">
        <v>3</v>
      </c>
      <c r="Z5">
        <v>3</v>
      </c>
      <c r="AA5">
        <v>22</v>
      </c>
      <c r="AB5">
        <v>23.9</v>
      </c>
      <c r="AC5">
        <v>21</v>
      </c>
    </row>
    <row r="6" spans="1:29" x14ac:dyDescent="0.3">
      <c r="A6">
        <v>5</v>
      </c>
      <c r="B6" s="1">
        <v>42312</v>
      </c>
      <c r="C6" t="s">
        <v>112</v>
      </c>
      <c r="D6" t="s">
        <v>29</v>
      </c>
      <c r="F6" t="s">
        <v>43</v>
      </c>
      <c r="G6" t="s">
        <v>59</v>
      </c>
      <c r="H6">
        <v>1</v>
      </c>
      <c r="I6" s="2">
        <v>1.4611111111111112</v>
      </c>
      <c r="J6">
        <v>9</v>
      </c>
      <c r="K6">
        <v>23</v>
      </c>
      <c r="L6">
        <v>0.39100000000000001</v>
      </c>
      <c r="M6">
        <v>1</v>
      </c>
      <c r="N6">
        <v>5</v>
      </c>
      <c r="O6">
        <v>0.2</v>
      </c>
      <c r="P6">
        <v>4</v>
      </c>
      <c r="Q6">
        <v>7</v>
      </c>
      <c r="R6">
        <v>0.57099999999999995</v>
      </c>
      <c r="S6">
        <v>2</v>
      </c>
      <c r="T6">
        <v>3</v>
      </c>
      <c r="U6">
        <v>5</v>
      </c>
      <c r="V6">
        <v>3</v>
      </c>
      <c r="W6">
        <v>4</v>
      </c>
      <c r="X6">
        <v>1</v>
      </c>
      <c r="Y6">
        <v>3</v>
      </c>
      <c r="Z6">
        <v>1</v>
      </c>
      <c r="AA6">
        <v>23</v>
      </c>
      <c r="AB6">
        <v>15</v>
      </c>
      <c r="AC6">
        <v>14</v>
      </c>
    </row>
    <row r="7" spans="1:29" x14ac:dyDescent="0.3">
      <c r="A7">
        <v>6</v>
      </c>
      <c r="B7" s="1">
        <v>42314</v>
      </c>
      <c r="C7" t="s">
        <v>113</v>
      </c>
      <c r="D7" t="s">
        <v>29</v>
      </c>
      <c r="F7" t="s">
        <v>48</v>
      </c>
      <c r="G7" t="s">
        <v>75</v>
      </c>
      <c r="H7">
        <v>1</v>
      </c>
      <c r="I7" s="2">
        <v>1.5138888888888891</v>
      </c>
      <c r="J7">
        <v>12</v>
      </c>
      <c r="K7">
        <v>22</v>
      </c>
      <c r="L7">
        <v>0.54500000000000004</v>
      </c>
      <c r="M7">
        <v>3</v>
      </c>
      <c r="N7">
        <v>5</v>
      </c>
      <c r="O7">
        <v>0.6</v>
      </c>
      <c r="P7">
        <v>4</v>
      </c>
      <c r="Q7">
        <v>6</v>
      </c>
      <c r="R7">
        <v>0.66700000000000004</v>
      </c>
      <c r="S7">
        <v>0</v>
      </c>
      <c r="T7">
        <v>4</v>
      </c>
      <c r="U7">
        <v>4</v>
      </c>
      <c r="V7">
        <v>13</v>
      </c>
      <c r="W7">
        <v>2</v>
      </c>
      <c r="X7">
        <v>0</v>
      </c>
      <c r="Y7">
        <v>2</v>
      </c>
      <c r="Z7">
        <v>1</v>
      </c>
      <c r="AA7">
        <v>31</v>
      </c>
      <c r="AB7">
        <v>29.5</v>
      </c>
      <c r="AC7">
        <v>24</v>
      </c>
    </row>
    <row r="8" spans="1:29" x14ac:dyDescent="0.3">
      <c r="A8">
        <v>7</v>
      </c>
      <c r="B8" s="1">
        <v>42316</v>
      </c>
      <c r="C8" t="s">
        <v>114</v>
      </c>
      <c r="D8" t="s">
        <v>29</v>
      </c>
      <c r="F8" t="s">
        <v>39</v>
      </c>
      <c r="G8" t="s">
        <v>78</v>
      </c>
      <c r="H8">
        <v>1</v>
      </c>
      <c r="I8" s="2">
        <v>1.4590277777777778</v>
      </c>
      <c r="J8">
        <v>10</v>
      </c>
      <c r="K8">
        <v>23</v>
      </c>
      <c r="L8">
        <v>0.435</v>
      </c>
      <c r="M8">
        <v>0</v>
      </c>
      <c r="N8">
        <v>3</v>
      </c>
      <c r="O8">
        <v>0</v>
      </c>
      <c r="P8">
        <v>9</v>
      </c>
      <c r="Q8">
        <v>14</v>
      </c>
      <c r="R8">
        <v>0.64300000000000002</v>
      </c>
      <c r="S8">
        <v>0</v>
      </c>
      <c r="T8">
        <v>6</v>
      </c>
      <c r="U8">
        <v>6</v>
      </c>
      <c r="V8">
        <v>4</v>
      </c>
      <c r="W8">
        <v>0</v>
      </c>
      <c r="X8">
        <v>0</v>
      </c>
      <c r="Y8">
        <v>2</v>
      </c>
      <c r="Z8">
        <v>0</v>
      </c>
      <c r="AA8">
        <v>29</v>
      </c>
      <c r="AB8">
        <v>17.5</v>
      </c>
      <c r="AC8">
        <v>1</v>
      </c>
    </row>
    <row r="9" spans="1:29" x14ac:dyDescent="0.3">
      <c r="A9">
        <v>8</v>
      </c>
      <c r="B9" s="1">
        <v>42318</v>
      </c>
      <c r="C9" t="s">
        <v>115</v>
      </c>
      <c r="D9" t="s">
        <v>29</v>
      </c>
      <c r="F9" t="s">
        <v>74</v>
      </c>
      <c r="G9" t="s">
        <v>78</v>
      </c>
      <c r="H9">
        <v>1</v>
      </c>
      <c r="I9" s="2">
        <v>1.5770833333333334</v>
      </c>
      <c r="J9">
        <v>11</v>
      </c>
      <c r="K9">
        <v>19</v>
      </c>
      <c r="L9">
        <v>0.57899999999999996</v>
      </c>
      <c r="M9">
        <v>1</v>
      </c>
      <c r="N9">
        <v>3</v>
      </c>
      <c r="O9">
        <v>0.33300000000000002</v>
      </c>
      <c r="P9">
        <v>8</v>
      </c>
      <c r="Q9">
        <v>12</v>
      </c>
      <c r="R9">
        <v>0.66700000000000004</v>
      </c>
      <c r="S9">
        <v>3</v>
      </c>
      <c r="T9">
        <v>4</v>
      </c>
      <c r="U9">
        <v>7</v>
      </c>
      <c r="V9">
        <v>8</v>
      </c>
      <c r="W9">
        <v>2</v>
      </c>
      <c r="X9">
        <v>0</v>
      </c>
      <c r="Y9">
        <v>5</v>
      </c>
      <c r="Z9">
        <v>2</v>
      </c>
      <c r="AA9">
        <v>31</v>
      </c>
      <c r="AB9">
        <v>25.6</v>
      </c>
      <c r="AC9">
        <v>4</v>
      </c>
    </row>
    <row r="10" spans="1:29" x14ac:dyDescent="0.3">
      <c r="A10">
        <v>9</v>
      </c>
      <c r="B10" s="1">
        <v>42321</v>
      </c>
      <c r="C10" t="s">
        <v>116</v>
      </c>
      <c r="D10" t="s">
        <v>29</v>
      </c>
      <c r="E10" t="s">
        <v>30</v>
      </c>
      <c r="F10" t="s">
        <v>43</v>
      </c>
      <c r="G10" t="s">
        <v>75</v>
      </c>
      <c r="H10">
        <v>1</v>
      </c>
      <c r="I10" s="2">
        <v>1.6409722222222223</v>
      </c>
      <c r="J10">
        <v>12</v>
      </c>
      <c r="K10">
        <v>21</v>
      </c>
      <c r="L10">
        <v>0.57099999999999995</v>
      </c>
      <c r="M10">
        <v>0</v>
      </c>
      <c r="N10">
        <v>2</v>
      </c>
      <c r="O10">
        <v>0</v>
      </c>
      <c r="P10">
        <v>7</v>
      </c>
      <c r="Q10">
        <v>10</v>
      </c>
      <c r="R10">
        <v>0.7</v>
      </c>
      <c r="S10">
        <v>0</v>
      </c>
      <c r="T10">
        <v>3</v>
      </c>
      <c r="U10">
        <v>3</v>
      </c>
      <c r="V10">
        <v>6</v>
      </c>
      <c r="W10">
        <v>2</v>
      </c>
      <c r="X10">
        <v>1</v>
      </c>
      <c r="Y10">
        <v>3</v>
      </c>
      <c r="Z10">
        <v>4</v>
      </c>
      <c r="AA10">
        <v>31</v>
      </c>
      <c r="AB10">
        <v>23.1</v>
      </c>
      <c r="AC10">
        <v>17</v>
      </c>
    </row>
    <row r="11" spans="1:29" x14ac:dyDescent="0.3">
      <c r="A11">
        <v>10</v>
      </c>
      <c r="B11" s="1">
        <v>42322</v>
      </c>
      <c r="C11" t="s">
        <v>117</v>
      </c>
      <c r="D11" t="s">
        <v>29</v>
      </c>
      <c r="E11" t="s">
        <v>30</v>
      </c>
      <c r="F11" t="s">
        <v>77</v>
      </c>
      <c r="G11" t="s">
        <v>68</v>
      </c>
      <c r="H11">
        <v>1</v>
      </c>
      <c r="I11" s="2">
        <v>1.8770833333333332</v>
      </c>
      <c r="J11">
        <v>13</v>
      </c>
      <c r="K11">
        <v>27</v>
      </c>
      <c r="L11">
        <v>0.48099999999999998</v>
      </c>
      <c r="M11">
        <v>5</v>
      </c>
      <c r="N11">
        <v>11</v>
      </c>
      <c r="O11">
        <v>0.45500000000000002</v>
      </c>
      <c r="P11">
        <v>6</v>
      </c>
      <c r="Q11">
        <v>12</v>
      </c>
      <c r="R11">
        <v>0.5</v>
      </c>
      <c r="S11">
        <v>4</v>
      </c>
      <c r="T11">
        <v>8</v>
      </c>
      <c r="U11">
        <v>12</v>
      </c>
      <c r="V11">
        <v>5</v>
      </c>
      <c r="W11">
        <v>1</v>
      </c>
      <c r="X11">
        <v>3</v>
      </c>
      <c r="Y11">
        <v>7</v>
      </c>
      <c r="Z11">
        <v>3</v>
      </c>
      <c r="AA11">
        <v>37</v>
      </c>
      <c r="AB11">
        <v>24.5</v>
      </c>
      <c r="AC11">
        <v>-2</v>
      </c>
    </row>
    <row r="12" spans="1:29" x14ac:dyDescent="0.3">
      <c r="A12">
        <v>11</v>
      </c>
      <c r="B12" s="1">
        <v>42325</v>
      </c>
      <c r="C12" t="s">
        <v>118</v>
      </c>
      <c r="D12" t="s">
        <v>29</v>
      </c>
      <c r="E12" t="s">
        <v>30</v>
      </c>
      <c r="F12" t="s">
        <v>55</v>
      </c>
      <c r="G12" t="s">
        <v>46</v>
      </c>
      <c r="H12">
        <v>1</v>
      </c>
      <c r="I12" s="2">
        <v>1.6583333333333332</v>
      </c>
      <c r="J12">
        <v>11</v>
      </c>
      <c r="K12">
        <v>21</v>
      </c>
      <c r="L12">
        <v>0.52400000000000002</v>
      </c>
      <c r="M12">
        <v>4</v>
      </c>
      <c r="N12">
        <v>7</v>
      </c>
      <c r="O12">
        <v>0.57099999999999995</v>
      </c>
      <c r="P12">
        <v>4</v>
      </c>
      <c r="Q12">
        <v>5</v>
      </c>
      <c r="R12">
        <v>0.8</v>
      </c>
      <c r="S12">
        <v>0</v>
      </c>
      <c r="T12">
        <v>6</v>
      </c>
      <c r="U12">
        <v>6</v>
      </c>
      <c r="V12">
        <v>3</v>
      </c>
      <c r="W12">
        <v>0</v>
      </c>
      <c r="X12">
        <v>0</v>
      </c>
      <c r="Y12">
        <v>4</v>
      </c>
      <c r="Z12">
        <v>3</v>
      </c>
      <c r="AA12">
        <v>30</v>
      </c>
      <c r="AB12">
        <v>18</v>
      </c>
      <c r="AC12">
        <v>-6</v>
      </c>
    </row>
    <row r="13" spans="1:29" x14ac:dyDescent="0.3">
      <c r="A13">
        <v>12</v>
      </c>
      <c r="B13" s="1">
        <v>42327</v>
      </c>
      <c r="C13" t="s">
        <v>119</v>
      </c>
      <c r="D13" t="s">
        <v>29</v>
      </c>
      <c r="F13" t="s">
        <v>77</v>
      </c>
      <c r="G13" t="s">
        <v>91</v>
      </c>
      <c r="H13">
        <v>1</v>
      </c>
      <c r="I13" s="2">
        <v>1.4576388888888889</v>
      </c>
      <c r="J13">
        <v>9</v>
      </c>
      <c r="K13">
        <v>13</v>
      </c>
      <c r="L13">
        <v>0.69199999999999995</v>
      </c>
      <c r="M13">
        <v>1</v>
      </c>
      <c r="N13">
        <v>1</v>
      </c>
      <c r="O13">
        <v>1</v>
      </c>
      <c r="P13">
        <v>8</v>
      </c>
      <c r="Q13">
        <v>9</v>
      </c>
      <c r="R13">
        <v>0.88900000000000001</v>
      </c>
      <c r="S13">
        <v>3</v>
      </c>
      <c r="T13">
        <v>6</v>
      </c>
      <c r="U13">
        <v>9</v>
      </c>
      <c r="V13">
        <v>6</v>
      </c>
      <c r="W13">
        <v>0</v>
      </c>
      <c r="X13">
        <v>0</v>
      </c>
      <c r="Y13">
        <v>4</v>
      </c>
      <c r="Z13">
        <v>3</v>
      </c>
      <c r="AA13">
        <v>27</v>
      </c>
      <c r="AB13">
        <v>24</v>
      </c>
      <c r="AC13">
        <v>13</v>
      </c>
    </row>
    <row r="14" spans="1:29" x14ac:dyDescent="0.3">
      <c r="A14">
        <v>13</v>
      </c>
      <c r="B14" s="1">
        <v>42329</v>
      </c>
      <c r="C14" t="s">
        <v>120</v>
      </c>
      <c r="D14" t="s">
        <v>29</v>
      </c>
      <c r="F14" t="s">
        <v>53</v>
      </c>
      <c r="G14" t="s">
        <v>67</v>
      </c>
      <c r="H14">
        <v>1</v>
      </c>
      <c r="I14" s="2">
        <v>1.3888888888888891</v>
      </c>
      <c r="J14">
        <v>8</v>
      </c>
      <c r="K14">
        <v>15</v>
      </c>
      <c r="L14">
        <v>0.53300000000000003</v>
      </c>
      <c r="M14">
        <v>1</v>
      </c>
      <c r="N14">
        <v>2</v>
      </c>
      <c r="O14">
        <v>0.5</v>
      </c>
      <c r="P14">
        <v>2</v>
      </c>
      <c r="Q14">
        <v>2</v>
      </c>
      <c r="R14">
        <v>1</v>
      </c>
      <c r="S14">
        <v>2</v>
      </c>
      <c r="T14">
        <v>9</v>
      </c>
      <c r="U14">
        <v>11</v>
      </c>
      <c r="V14">
        <v>8</v>
      </c>
      <c r="W14">
        <v>0</v>
      </c>
      <c r="X14">
        <v>2</v>
      </c>
      <c r="Y14">
        <v>3</v>
      </c>
      <c r="Z14">
        <v>1</v>
      </c>
      <c r="AA14">
        <v>19</v>
      </c>
      <c r="AB14">
        <v>19.399999999999999</v>
      </c>
      <c r="AC14">
        <v>17</v>
      </c>
    </row>
    <row r="15" spans="1:29" x14ac:dyDescent="0.3">
      <c r="A15">
        <v>14</v>
      </c>
      <c r="B15" s="1">
        <v>42331</v>
      </c>
      <c r="C15" t="s">
        <v>121</v>
      </c>
      <c r="D15" t="s">
        <v>29</v>
      </c>
      <c r="F15" t="s">
        <v>66</v>
      </c>
      <c r="G15" t="s">
        <v>44</v>
      </c>
      <c r="H15">
        <v>1</v>
      </c>
      <c r="I15" s="2">
        <v>1.4569444444444446</v>
      </c>
      <c r="J15">
        <v>7</v>
      </c>
      <c r="K15">
        <v>14</v>
      </c>
      <c r="L15">
        <v>0.5</v>
      </c>
      <c r="M15">
        <v>0</v>
      </c>
      <c r="N15">
        <v>2</v>
      </c>
      <c r="O15">
        <v>0</v>
      </c>
      <c r="P15">
        <v>1</v>
      </c>
      <c r="Q15">
        <v>5</v>
      </c>
      <c r="R15">
        <v>0.2</v>
      </c>
      <c r="S15">
        <v>0</v>
      </c>
      <c r="T15">
        <v>6</v>
      </c>
      <c r="U15">
        <v>6</v>
      </c>
      <c r="V15">
        <v>13</v>
      </c>
      <c r="W15">
        <v>1</v>
      </c>
      <c r="X15">
        <v>0</v>
      </c>
      <c r="Y15">
        <v>2</v>
      </c>
      <c r="Z15">
        <v>0</v>
      </c>
      <c r="AA15">
        <v>15</v>
      </c>
      <c r="AB15">
        <v>16.3</v>
      </c>
      <c r="AC15">
        <v>29</v>
      </c>
    </row>
    <row r="16" spans="1:29" x14ac:dyDescent="0.3">
      <c r="A16">
        <v>15</v>
      </c>
      <c r="B16" s="1">
        <v>42333</v>
      </c>
      <c r="C16" t="s">
        <v>122</v>
      </c>
      <c r="D16" t="s">
        <v>29</v>
      </c>
      <c r="E16" t="s">
        <v>30</v>
      </c>
      <c r="F16" t="s">
        <v>60</v>
      </c>
      <c r="G16" t="s">
        <v>38</v>
      </c>
      <c r="H16">
        <v>1</v>
      </c>
      <c r="I16" s="2">
        <v>1.6569444444444443</v>
      </c>
      <c r="J16">
        <v>6</v>
      </c>
      <c r="K16">
        <v>16</v>
      </c>
      <c r="L16">
        <v>0.375</v>
      </c>
      <c r="M16">
        <v>1</v>
      </c>
      <c r="N16">
        <v>5</v>
      </c>
      <c r="O16">
        <v>0.2</v>
      </c>
      <c r="P16">
        <v>11</v>
      </c>
      <c r="Q16">
        <v>12</v>
      </c>
      <c r="R16">
        <v>0.91700000000000004</v>
      </c>
      <c r="S16">
        <v>2</v>
      </c>
      <c r="T16">
        <v>4</v>
      </c>
      <c r="U16">
        <v>6</v>
      </c>
      <c r="V16">
        <v>8</v>
      </c>
      <c r="W16">
        <v>0</v>
      </c>
      <c r="X16">
        <v>0</v>
      </c>
      <c r="Y16">
        <v>2</v>
      </c>
      <c r="Z16">
        <v>1</v>
      </c>
      <c r="AA16">
        <v>24</v>
      </c>
      <c r="AB16">
        <v>20.6</v>
      </c>
      <c r="AC16">
        <v>13</v>
      </c>
    </row>
    <row r="17" spans="1:29" x14ac:dyDescent="0.3">
      <c r="A17">
        <v>16</v>
      </c>
      <c r="B17" s="1">
        <v>42335</v>
      </c>
      <c r="C17" t="s">
        <v>123</v>
      </c>
      <c r="D17" t="s">
        <v>29</v>
      </c>
      <c r="E17" t="s">
        <v>30</v>
      </c>
      <c r="F17" t="s">
        <v>107</v>
      </c>
      <c r="G17" t="s">
        <v>82</v>
      </c>
      <c r="H17">
        <v>1</v>
      </c>
      <c r="I17" s="2">
        <v>1.5923611111111111</v>
      </c>
      <c r="J17">
        <v>8</v>
      </c>
      <c r="K17">
        <v>20</v>
      </c>
      <c r="L17">
        <v>0.4</v>
      </c>
      <c r="M17">
        <v>2</v>
      </c>
      <c r="N17">
        <v>5</v>
      </c>
      <c r="O17">
        <v>0.4</v>
      </c>
      <c r="P17">
        <v>7</v>
      </c>
      <c r="Q17">
        <v>9</v>
      </c>
      <c r="R17">
        <v>0.77800000000000002</v>
      </c>
      <c r="S17">
        <v>2</v>
      </c>
      <c r="T17">
        <v>11</v>
      </c>
      <c r="U17">
        <v>13</v>
      </c>
      <c r="V17">
        <v>5</v>
      </c>
      <c r="W17">
        <v>0</v>
      </c>
      <c r="X17">
        <v>0</v>
      </c>
      <c r="Y17">
        <v>3</v>
      </c>
      <c r="Z17">
        <v>2</v>
      </c>
      <c r="AA17">
        <v>25</v>
      </c>
      <c r="AB17">
        <v>17.8</v>
      </c>
      <c r="AC17">
        <v>1</v>
      </c>
    </row>
    <row r="18" spans="1:29" x14ac:dyDescent="0.3">
      <c r="A18">
        <v>17</v>
      </c>
      <c r="B18" s="1">
        <v>42336</v>
      </c>
      <c r="C18" t="s">
        <v>124</v>
      </c>
      <c r="D18" t="s">
        <v>29</v>
      </c>
      <c r="F18" t="s">
        <v>104</v>
      </c>
      <c r="G18" t="s">
        <v>81</v>
      </c>
      <c r="H18">
        <v>1</v>
      </c>
      <c r="I18" s="2">
        <v>1.4881944444444446</v>
      </c>
      <c r="J18">
        <v>10</v>
      </c>
      <c r="K18">
        <v>22</v>
      </c>
      <c r="L18">
        <v>0.45500000000000002</v>
      </c>
      <c r="M18">
        <v>1</v>
      </c>
      <c r="N18">
        <v>6</v>
      </c>
      <c r="O18">
        <v>0.16700000000000001</v>
      </c>
      <c r="P18">
        <v>5</v>
      </c>
      <c r="Q18">
        <v>6</v>
      </c>
      <c r="R18">
        <v>0.83299999999999996</v>
      </c>
      <c r="S18">
        <v>2</v>
      </c>
      <c r="T18">
        <v>7</v>
      </c>
      <c r="U18">
        <v>9</v>
      </c>
      <c r="V18">
        <v>5</v>
      </c>
      <c r="W18">
        <v>1</v>
      </c>
      <c r="X18">
        <v>0</v>
      </c>
      <c r="Y18">
        <v>2</v>
      </c>
      <c r="Z18">
        <v>0</v>
      </c>
      <c r="AA18">
        <v>26</v>
      </c>
      <c r="AB18">
        <v>20.2</v>
      </c>
      <c r="AC18">
        <v>-1</v>
      </c>
    </row>
    <row r="19" spans="1:29" x14ac:dyDescent="0.3">
      <c r="A19">
        <v>18</v>
      </c>
      <c r="B19" s="1">
        <v>42339</v>
      </c>
      <c r="C19" t="s">
        <v>125</v>
      </c>
      <c r="D19" t="s">
        <v>29</v>
      </c>
      <c r="F19" t="s">
        <v>41</v>
      </c>
      <c r="G19" t="s">
        <v>58</v>
      </c>
      <c r="H19">
        <v>1</v>
      </c>
      <c r="I19" s="2">
        <v>1.5576388888888888</v>
      </c>
      <c r="J19">
        <v>8</v>
      </c>
      <c r="K19">
        <v>20</v>
      </c>
      <c r="L19">
        <v>0.4</v>
      </c>
      <c r="M19">
        <v>0</v>
      </c>
      <c r="N19">
        <v>3</v>
      </c>
      <c r="O19">
        <v>0</v>
      </c>
      <c r="P19">
        <v>8</v>
      </c>
      <c r="Q19">
        <v>8</v>
      </c>
      <c r="R19">
        <v>1</v>
      </c>
      <c r="S19">
        <v>4</v>
      </c>
      <c r="T19">
        <v>9</v>
      </c>
      <c r="U19">
        <v>13</v>
      </c>
      <c r="V19">
        <v>4</v>
      </c>
      <c r="W19">
        <v>1</v>
      </c>
      <c r="X19">
        <v>1</v>
      </c>
      <c r="Y19">
        <v>9</v>
      </c>
      <c r="Z19">
        <v>3</v>
      </c>
      <c r="AA19">
        <v>24</v>
      </c>
      <c r="AB19">
        <v>13</v>
      </c>
      <c r="AC19">
        <v>-12</v>
      </c>
    </row>
    <row r="20" spans="1:29" x14ac:dyDescent="0.3">
      <c r="A20">
        <v>19</v>
      </c>
      <c r="B20" s="1">
        <v>42342</v>
      </c>
      <c r="C20" t="s">
        <v>126</v>
      </c>
      <c r="D20" t="s">
        <v>29</v>
      </c>
      <c r="E20" t="s">
        <v>30</v>
      </c>
      <c r="F20" t="s">
        <v>106</v>
      </c>
      <c r="G20" t="s">
        <v>70</v>
      </c>
      <c r="H20">
        <v>1</v>
      </c>
      <c r="I20" s="2">
        <v>1.8659722222222221</v>
      </c>
      <c r="J20">
        <v>13</v>
      </c>
      <c r="K20">
        <v>29</v>
      </c>
      <c r="L20">
        <v>0.44800000000000001</v>
      </c>
      <c r="M20">
        <v>1</v>
      </c>
      <c r="N20">
        <v>5</v>
      </c>
      <c r="O20">
        <v>0.2</v>
      </c>
      <c r="P20">
        <v>10</v>
      </c>
      <c r="Q20">
        <v>11</v>
      </c>
      <c r="R20">
        <v>0.90900000000000003</v>
      </c>
      <c r="S20">
        <v>2</v>
      </c>
      <c r="T20">
        <v>5</v>
      </c>
      <c r="U20">
        <v>7</v>
      </c>
      <c r="V20">
        <v>8</v>
      </c>
      <c r="W20">
        <v>1</v>
      </c>
      <c r="X20">
        <v>1</v>
      </c>
      <c r="Y20">
        <v>5</v>
      </c>
      <c r="Z20">
        <v>4</v>
      </c>
      <c r="AA20">
        <v>37</v>
      </c>
      <c r="AB20">
        <v>25.1</v>
      </c>
      <c r="AC20">
        <v>-4</v>
      </c>
    </row>
    <row r="21" spans="1:29" x14ac:dyDescent="0.3">
      <c r="A21">
        <v>20</v>
      </c>
      <c r="B21" s="1">
        <v>42346</v>
      </c>
      <c r="C21" t="s">
        <v>127</v>
      </c>
      <c r="D21" t="s">
        <v>29</v>
      </c>
      <c r="F21" t="s">
        <v>35</v>
      </c>
      <c r="G21" t="s">
        <v>82</v>
      </c>
      <c r="H21">
        <v>1</v>
      </c>
      <c r="I21" s="2">
        <v>1.6805555555555556</v>
      </c>
      <c r="J21">
        <v>14</v>
      </c>
      <c r="K21">
        <v>24</v>
      </c>
      <c r="L21">
        <v>0.58299999999999996</v>
      </c>
      <c r="M21">
        <v>1</v>
      </c>
      <c r="N21">
        <v>3</v>
      </c>
      <c r="O21">
        <v>0.33300000000000002</v>
      </c>
      <c r="P21">
        <v>4</v>
      </c>
      <c r="Q21">
        <v>4</v>
      </c>
      <c r="R21">
        <v>1</v>
      </c>
      <c r="S21">
        <v>1</v>
      </c>
      <c r="T21">
        <v>9</v>
      </c>
      <c r="U21">
        <v>10</v>
      </c>
      <c r="V21">
        <v>3</v>
      </c>
      <c r="W21">
        <v>2</v>
      </c>
      <c r="X21">
        <v>3</v>
      </c>
      <c r="Y21">
        <v>2</v>
      </c>
      <c r="Z21">
        <v>3</v>
      </c>
      <c r="AA21">
        <v>33</v>
      </c>
      <c r="AB21">
        <v>28.2</v>
      </c>
      <c r="AC21">
        <v>7</v>
      </c>
    </row>
    <row r="22" spans="1:29" x14ac:dyDescent="0.3">
      <c r="A22">
        <v>21</v>
      </c>
      <c r="B22" s="1">
        <v>42349</v>
      </c>
      <c r="C22" t="s">
        <v>128</v>
      </c>
      <c r="D22" t="s">
        <v>29</v>
      </c>
      <c r="E22" t="s">
        <v>30</v>
      </c>
      <c r="F22" t="s">
        <v>66</v>
      </c>
      <c r="G22" t="s">
        <v>101</v>
      </c>
      <c r="H22">
        <v>1</v>
      </c>
      <c r="I22" s="2">
        <v>1.2256944444444444</v>
      </c>
      <c r="J22">
        <v>10</v>
      </c>
      <c r="K22">
        <v>15</v>
      </c>
      <c r="L22">
        <v>0.66700000000000004</v>
      </c>
      <c r="M22">
        <v>0</v>
      </c>
      <c r="N22">
        <v>1</v>
      </c>
      <c r="O22">
        <v>0</v>
      </c>
      <c r="P22">
        <v>5</v>
      </c>
      <c r="Q22">
        <v>8</v>
      </c>
      <c r="R22">
        <v>0.625</v>
      </c>
      <c r="S22">
        <v>0</v>
      </c>
      <c r="T22">
        <v>3</v>
      </c>
      <c r="U22">
        <v>3</v>
      </c>
      <c r="V22">
        <v>8</v>
      </c>
      <c r="W22">
        <v>4</v>
      </c>
      <c r="X22">
        <v>0</v>
      </c>
      <c r="Y22">
        <v>4</v>
      </c>
      <c r="Z22">
        <v>0</v>
      </c>
      <c r="AA22">
        <v>25</v>
      </c>
      <c r="AB22">
        <v>23.8</v>
      </c>
      <c r="AC22">
        <v>36</v>
      </c>
    </row>
    <row r="23" spans="1:29" x14ac:dyDescent="0.3">
      <c r="A23">
        <v>22</v>
      </c>
      <c r="B23" s="1">
        <v>42353</v>
      </c>
      <c r="C23" t="s">
        <v>129</v>
      </c>
      <c r="D23" t="s">
        <v>29</v>
      </c>
      <c r="E23" t="s">
        <v>30</v>
      </c>
      <c r="F23" t="s">
        <v>47</v>
      </c>
      <c r="G23" t="s">
        <v>67</v>
      </c>
      <c r="H23">
        <v>1</v>
      </c>
      <c r="I23" s="2">
        <v>1.4875</v>
      </c>
      <c r="J23">
        <v>10</v>
      </c>
      <c r="K23">
        <v>20</v>
      </c>
      <c r="L23">
        <v>0.5</v>
      </c>
      <c r="M23">
        <v>0</v>
      </c>
      <c r="N23">
        <v>3</v>
      </c>
      <c r="O23">
        <v>0</v>
      </c>
      <c r="P23">
        <v>4</v>
      </c>
      <c r="Q23">
        <v>4</v>
      </c>
      <c r="R23">
        <v>1</v>
      </c>
      <c r="S23">
        <v>1</v>
      </c>
      <c r="T23">
        <v>6</v>
      </c>
      <c r="U23">
        <v>7</v>
      </c>
      <c r="V23">
        <v>3</v>
      </c>
      <c r="W23">
        <v>2</v>
      </c>
      <c r="X23">
        <v>1</v>
      </c>
      <c r="Y23">
        <v>6</v>
      </c>
      <c r="Z23">
        <v>3</v>
      </c>
      <c r="AA23">
        <v>24</v>
      </c>
      <c r="AB23">
        <v>14.1</v>
      </c>
      <c r="AC23">
        <v>17</v>
      </c>
    </row>
    <row r="24" spans="1:29" x14ac:dyDescent="0.3">
      <c r="A24">
        <v>23</v>
      </c>
      <c r="B24" s="1">
        <v>42355</v>
      </c>
      <c r="C24" t="s">
        <v>130</v>
      </c>
      <c r="D24" t="s">
        <v>29</v>
      </c>
      <c r="F24" t="s">
        <v>100</v>
      </c>
      <c r="G24" t="s">
        <v>78</v>
      </c>
      <c r="H24">
        <v>1</v>
      </c>
      <c r="I24" s="2">
        <v>1.6506944444444445</v>
      </c>
      <c r="J24">
        <v>12</v>
      </c>
      <c r="K24">
        <v>27</v>
      </c>
      <c r="L24">
        <v>0.44400000000000001</v>
      </c>
      <c r="M24">
        <v>2</v>
      </c>
      <c r="N24">
        <v>5</v>
      </c>
      <c r="O24">
        <v>0.4</v>
      </c>
      <c r="P24">
        <v>7</v>
      </c>
      <c r="Q24">
        <v>8</v>
      </c>
      <c r="R24">
        <v>0.875</v>
      </c>
      <c r="S24">
        <v>2</v>
      </c>
      <c r="T24">
        <v>7</v>
      </c>
      <c r="U24">
        <v>9</v>
      </c>
      <c r="V24">
        <v>11</v>
      </c>
      <c r="W24">
        <v>2</v>
      </c>
      <c r="X24">
        <v>0</v>
      </c>
      <c r="Y24">
        <v>7</v>
      </c>
      <c r="Z24">
        <v>2</v>
      </c>
      <c r="AA24">
        <v>33</v>
      </c>
      <c r="AB24">
        <v>23.9</v>
      </c>
      <c r="AC24">
        <v>5</v>
      </c>
    </row>
    <row r="25" spans="1:29" x14ac:dyDescent="0.3">
      <c r="A25">
        <v>24</v>
      </c>
      <c r="B25" s="1">
        <v>42358</v>
      </c>
      <c r="C25" t="s">
        <v>131</v>
      </c>
      <c r="D25" t="s">
        <v>29</v>
      </c>
      <c r="F25" t="s">
        <v>48</v>
      </c>
      <c r="G25" t="s">
        <v>87</v>
      </c>
      <c r="H25">
        <v>1</v>
      </c>
      <c r="I25" s="2">
        <v>1.054861111111111</v>
      </c>
      <c r="J25">
        <v>10</v>
      </c>
      <c r="K25">
        <v>17</v>
      </c>
      <c r="L25">
        <v>0.58799999999999997</v>
      </c>
      <c r="M25">
        <v>0</v>
      </c>
      <c r="N25">
        <v>3</v>
      </c>
      <c r="O25">
        <v>0</v>
      </c>
      <c r="P25">
        <v>3</v>
      </c>
      <c r="Q25">
        <v>4</v>
      </c>
      <c r="R25">
        <v>0.75</v>
      </c>
      <c r="S25">
        <v>0</v>
      </c>
      <c r="T25">
        <v>5</v>
      </c>
      <c r="U25">
        <v>5</v>
      </c>
      <c r="V25">
        <v>4</v>
      </c>
      <c r="W25">
        <v>3</v>
      </c>
      <c r="X25">
        <v>1</v>
      </c>
      <c r="Y25">
        <v>2</v>
      </c>
      <c r="Z25">
        <v>0</v>
      </c>
      <c r="AA25">
        <v>23</v>
      </c>
      <c r="AB25">
        <v>20.7</v>
      </c>
      <c r="AC25">
        <v>33</v>
      </c>
    </row>
    <row r="26" spans="1:29" x14ac:dyDescent="0.3">
      <c r="A26">
        <v>25</v>
      </c>
      <c r="B26" s="1">
        <v>42361</v>
      </c>
      <c r="C26" t="s">
        <v>132</v>
      </c>
      <c r="D26" t="s">
        <v>29</v>
      </c>
      <c r="F26" t="s">
        <v>43</v>
      </c>
      <c r="G26" t="s">
        <v>63</v>
      </c>
      <c r="H26">
        <v>1</v>
      </c>
      <c r="I26" s="2">
        <v>1.5715277777777779</v>
      </c>
      <c r="J26">
        <v>9</v>
      </c>
      <c r="K26">
        <v>22</v>
      </c>
      <c r="L26">
        <v>0.40899999999999997</v>
      </c>
      <c r="M26">
        <v>0</v>
      </c>
      <c r="N26">
        <v>3</v>
      </c>
      <c r="O26">
        <v>0</v>
      </c>
      <c r="P26">
        <v>6</v>
      </c>
      <c r="Q26">
        <v>7</v>
      </c>
      <c r="R26">
        <v>0.85699999999999998</v>
      </c>
      <c r="S26">
        <v>1</v>
      </c>
      <c r="T26">
        <v>8</v>
      </c>
      <c r="U26">
        <v>9</v>
      </c>
      <c r="V26">
        <v>5</v>
      </c>
      <c r="W26">
        <v>0</v>
      </c>
      <c r="X26">
        <v>0</v>
      </c>
      <c r="Y26">
        <v>1</v>
      </c>
      <c r="Z26">
        <v>2</v>
      </c>
      <c r="AA26">
        <v>24</v>
      </c>
      <c r="AB26">
        <v>16.600000000000001</v>
      </c>
      <c r="AC26">
        <v>7</v>
      </c>
    </row>
    <row r="27" spans="1:29" x14ac:dyDescent="0.3">
      <c r="A27">
        <v>26</v>
      </c>
      <c r="B27" s="1">
        <v>42363</v>
      </c>
      <c r="C27" t="s">
        <v>133</v>
      </c>
      <c r="D27" t="s">
        <v>29</v>
      </c>
      <c r="E27" t="s">
        <v>30</v>
      </c>
      <c r="F27" t="s">
        <v>72</v>
      </c>
      <c r="G27" t="s">
        <v>70</v>
      </c>
      <c r="H27">
        <v>1</v>
      </c>
      <c r="I27" s="2">
        <v>1.60625</v>
      </c>
      <c r="J27">
        <v>10</v>
      </c>
      <c r="K27">
        <v>26</v>
      </c>
      <c r="L27">
        <v>0.38500000000000001</v>
      </c>
      <c r="M27">
        <v>1</v>
      </c>
      <c r="N27">
        <v>5</v>
      </c>
      <c r="O27">
        <v>0.2</v>
      </c>
      <c r="P27">
        <v>4</v>
      </c>
      <c r="Q27">
        <v>9</v>
      </c>
      <c r="R27">
        <v>0.44400000000000001</v>
      </c>
      <c r="S27">
        <v>2</v>
      </c>
      <c r="T27">
        <v>7</v>
      </c>
      <c r="U27">
        <v>9</v>
      </c>
      <c r="V27">
        <v>2</v>
      </c>
      <c r="W27">
        <v>1</v>
      </c>
      <c r="X27">
        <v>2</v>
      </c>
      <c r="Y27">
        <v>4</v>
      </c>
      <c r="Z27">
        <v>0</v>
      </c>
      <c r="AA27">
        <v>25</v>
      </c>
      <c r="AB27">
        <v>12.1</v>
      </c>
      <c r="AC27">
        <v>-9</v>
      </c>
    </row>
    <row r="28" spans="1:29" x14ac:dyDescent="0.3">
      <c r="A28">
        <v>27</v>
      </c>
      <c r="B28" s="1">
        <v>42364</v>
      </c>
      <c r="C28" t="s">
        <v>134</v>
      </c>
      <c r="D28" t="s">
        <v>29</v>
      </c>
      <c r="E28" t="s">
        <v>30</v>
      </c>
      <c r="F28" t="s">
        <v>35</v>
      </c>
      <c r="G28" t="s">
        <v>96</v>
      </c>
      <c r="H28">
        <v>1</v>
      </c>
      <c r="I28" s="2">
        <v>1.1020833333333333</v>
      </c>
      <c r="J28">
        <v>4</v>
      </c>
      <c r="K28">
        <v>13</v>
      </c>
      <c r="L28">
        <v>0.308</v>
      </c>
      <c r="M28">
        <v>0</v>
      </c>
      <c r="N28">
        <v>3</v>
      </c>
      <c r="O28">
        <v>0</v>
      </c>
      <c r="P28">
        <v>4</v>
      </c>
      <c r="Q28">
        <v>5</v>
      </c>
      <c r="R28">
        <v>0.8</v>
      </c>
      <c r="S28">
        <v>0</v>
      </c>
      <c r="T28">
        <v>4</v>
      </c>
      <c r="U28">
        <v>4</v>
      </c>
      <c r="V28">
        <v>5</v>
      </c>
      <c r="W28">
        <v>0</v>
      </c>
      <c r="X28">
        <v>0</v>
      </c>
      <c r="Y28">
        <v>3</v>
      </c>
      <c r="Z28">
        <v>2</v>
      </c>
      <c r="AA28">
        <v>12</v>
      </c>
      <c r="AB28">
        <v>5</v>
      </c>
      <c r="AC28">
        <v>-29</v>
      </c>
    </row>
    <row r="29" spans="1:29" x14ac:dyDescent="0.3">
      <c r="A29">
        <v>28</v>
      </c>
      <c r="B29" s="1">
        <v>42366</v>
      </c>
      <c r="C29" t="s">
        <v>135</v>
      </c>
      <c r="D29" t="s">
        <v>29</v>
      </c>
      <c r="E29" t="s">
        <v>30</v>
      </c>
      <c r="F29" t="s">
        <v>33</v>
      </c>
      <c r="G29" t="s">
        <v>78</v>
      </c>
      <c r="H29">
        <v>1</v>
      </c>
      <c r="I29" s="2">
        <v>1.4743055555555555</v>
      </c>
      <c r="J29">
        <v>4</v>
      </c>
      <c r="K29">
        <v>10</v>
      </c>
      <c r="L29">
        <v>0.4</v>
      </c>
      <c r="M29">
        <v>1</v>
      </c>
      <c r="N29">
        <v>5</v>
      </c>
      <c r="O29">
        <v>0.2</v>
      </c>
      <c r="P29">
        <v>5</v>
      </c>
      <c r="Q29">
        <v>9</v>
      </c>
      <c r="R29">
        <v>0.55600000000000005</v>
      </c>
      <c r="S29">
        <v>0</v>
      </c>
      <c r="T29">
        <v>4</v>
      </c>
      <c r="U29">
        <v>4</v>
      </c>
      <c r="V29">
        <v>7</v>
      </c>
      <c r="W29">
        <v>2</v>
      </c>
      <c r="X29">
        <v>1</v>
      </c>
      <c r="Y29">
        <v>2</v>
      </c>
      <c r="Z29">
        <v>3</v>
      </c>
      <c r="AA29">
        <v>14</v>
      </c>
      <c r="AB29">
        <v>12.6</v>
      </c>
      <c r="AC29">
        <v>3</v>
      </c>
    </row>
    <row r="30" spans="1:29" x14ac:dyDescent="0.3">
      <c r="A30">
        <v>29</v>
      </c>
      <c r="B30" s="1">
        <v>42367</v>
      </c>
      <c r="C30" t="s">
        <v>136</v>
      </c>
      <c r="D30" t="s">
        <v>29</v>
      </c>
      <c r="E30" t="s">
        <v>30</v>
      </c>
      <c r="F30" t="s">
        <v>37</v>
      </c>
      <c r="G30" t="s">
        <v>75</v>
      </c>
      <c r="H30">
        <v>1</v>
      </c>
      <c r="I30" s="2">
        <v>1.4326388888888888</v>
      </c>
      <c r="J30">
        <v>13</v>
      </c>
      <c r="K30">
        <v>24</v>
      </c>
      <c r="L30">
        <v>0.54200000000000004</v>
      </c>
      <c r="M30">
        <v>1</v>
      </c>
      <c r="N30">
        <v>3</v>
      </c>
      <c r="O30">
        <v>0.33300000000000002</v>
      </c>
      <c r="P30">
        <v>7</v>
      </c>
      <c r="Q30">
        <v>8</v>
      </c>
      <c r="R30">
        <v>0.875</v>
      </c>
      <c r="S30">
        <v>3</v>
      </c>
      <c r="T30">
        <v>3</v>
      </c>
      <c r="U30">
        <v>6</v>
      </c>
      <c r="V30">
        <v>2</v>
      </c>
      <c r="W30">
        <v>2</v>
      </c>
      <c r="X30">
        <v>1</v>
      </c>
      <c r="Y30">
        <v>5</v>
      </c>
      <c r="Z30">
        <v>2</v>
      </c>
      <c r="AA30">
        <v>34</v>
      </c>
      <c r="AB30">
        <v>23.3</v>
      </c>
      <c r="AC30">
        <v>3</v>
      </c>
    </row>
    <row r="31" spans="1:29" x14ac:dyDescent="0.3">
      <c r="A31">
        <v>30</v>
      </c>
      <c r="B31" s="1">
        <v>42371</v>
      </c>
      <c r="C31" t="s">
        <v>137</v>
      </c>
      <c r="D31" t="s">
        <v>29</v>
      </c>
      <c r="F31" t="s">
        <v>66</v>
      </c>
      <c r="G31" t="s">
        <v>90</v>
      </c>
      <c r="H31">
        <v>1</v>
      </c>
      <c r="I31" s="2">
        <v>1.2173611111111111</v>
      </c>
      <c r="J31">
        <v>11</v>
      </c>
      <c r="K31">
        <v>18</v>
      </c>
      <c r="L31">
        <v>0.61099999999999999</v>
      </c>
      <c r="M31">
        <v>4</v>
      </c>
      <c r="N31">
        <v>7</v>
      </c>
      <c r="O31">
        <v>0.57099999999999995</v>
      </c>
      <c r="P31">
        <v>3</v>
      </c>
      <c r="Q31">
        <v>4</v>
      </c>
      <c r="R31">
        <v>0.75</v>
      </c>
      <c r="S31">
        <v>0</v>
      </c>
      <c r="T31">
        <v>5</v>
      </c>
      <c r="U31">
        <v>5</v>
      </c>
      <c r="V31">
        <v>3</v>
      </c>
      <c r="W31">
        <v>2</v>
      </c>
      <c r="X31">
        <v>0</v>
      </c>
      <c r="Y31">
        <v>0</v>
      </c>
      <c r="Z31">
        <v>2</v>
      </c>
      <c r="AA31">
        <v>29</v>
      </c>
      <c r="AB31">
        <v>25.2</v>
      </c>
      <c r="AC31">
        <v>28</v>
      </c>
    </row>
    <row r="32" spans="1:29" x14ac:dyDescent="0.3">
      <c r="A32">
        <v>31</v>
      </c>
      <c r="B32" s="1">
        <v>42373</v>
      </c>
      <c r="C32" t="s">
        <v>138</v>
      </c>
      <c r="D32" t="s">
        <v>29</v>
      </c>
      <c r="F32" t="s">
        <v>60</v>
      </c>
      <c r="G32" t="s">
        <v>87</v>
      </c>
      <c r="H32">
        <v>1</v>
      </c>
      <c r="I32" s="2">
        <v>1.2784722222222222</v>
      </c>
      <c r="J32">
        <v>7</v>
      </c>
      <c r="K32">
        <v>11</v>
      </c>
      <c r="L32">
        <v>0.63600000000000001</v>
      </c>
      <c r="M32">
        <v>1</v>
      </c>
      <c r="N32">
        <v>2</v>
      </c>
      <c r="O32">
        <v>0.5</v>
      </c>
      <c r="P32">
        <v>5</v>
      </c>
      <c r="Q32">
        <v>8</v>
      </c>
      <c r="R32">
        <v>0.625</v>
      </c>
      <c r="S32">
        <v>0</v>
      </c>
      <c r="T32">
        <v>2</v>
      </c>
      <c r="U32">
        <v>2</v>
      </c>
      <c r="V32">
        <v>7</v>
      </c>
      <c r="W32">
        <v>3</v>
      </c>
      <c r="X32">
        <v>0</v>
      </c>
      <c r="Y32">
        <v>2</v>
      </c>
      <c r="Z32">
        <v>1</v>
      </c>
      <c r="AA32">
        <v>20</v>
      </c>
      <c r="AB32">
        <v>20</v>
      </c>
      <c r="AC32">
        <v>11</v>
      </c>
    </row>
    <row r="33" spans="1:29" x14ac:dyDescent="0.3">
      <c r="A33">
        <v>32</v>
      </c>
      <c r="B33" s="1">
        <v>42375</v>
      </c>
      <c r="C33" t="s">
        <v>139</v>
      </c>
      <c r="D33" t="s">
        <v>29</v>
      </c>
      <c r="E33" t="s">
        <v>30</v>
      </c>
      <c r="F33" t="s">
        <v>41</v>
      </c>
      <c r="G33" t="s">
        <v>75</v>
      </c>
      <c r="H33">
        <v>1</v>
      </c>
      <c r="I33" s="2">
        <v>1.6541666666666668</v>
      </c>
      <c r="J33">
        <v>12</v>
      </c>
      <c r="K33">
        <v>22</v>
      </c>
      <c r="L33">
        <v>0.54500000000000004</v>
      </c>
      <c r="M33">
        <v>4</v>
      </c>
      <c r="N33">
        <v>9</v>
      </c>
      <c r="O33">
        <v>0.44400000000000001</v>
      </c>
      <c r="P33">
        <v>6</v>
      </c>
      <c r="Q33">
        <v>8</v>
      </c>
      <c r="R33">
        <v>0.75</v>
      </c>
      <c r="S33">
        <v>0</v>
      </c>
      <c r="T33">
        <v>10</v>
      </c>
      <c r="U33">
        <v>10</v>
      </c>
      <c r="V33">
        <v>4</v>
      </c>
      <c r="W33">
        <v>1</v>
      </c>
      <c r="X33">
        <v>1</v>
      </c>
      <c r="Y33">
        <v>2</v>
      </c>
      <c r="Z33">
        <v>3</v>
      </c>
      <c r="AA33">
        <v>34</v>
      </c>
      <c r="AB33">
        <v>26.9</v>
      </c>
      <c r="AC33">
        <v>2</v>
      </c>
    </row>
    <row r="34" spans="1:29" x14ac:dyDescent="0.3">
      <c r="A34">
        <v>33</v>
      </c>
      <c r="B34" s="1">
        <v>42377</v>
      </c>
      <c r="C34" t="s">
        <v>140</v>
      </c>
      <c r="D34" t="s">
        <v>29</v>
      </c>
      <c r="E34" t="s">
        <v>30</v>
      </c>
      <c r="F34" t="s">
        <v>52</v>
      </c>
      <c r="G34" t="s">
        <v>102</v>
      </c>
      <c r="H34">
        <v>1</v>
      </c>
      <c r="I34" s="2">
        <v>1.3430555555555557</v>
      </c>
      <c r="J34">
        <v>5</v>
      </c>
      <c r="K34">
        <v>12</v>
      </c>
      <c r="L34">
        <v>0.41699999999999998</v>
      </c>
      <c r="M34">
        <v>0</v>
      </c>
      <c r="N34">
        <v>4</v>
      </c>
      <c r="O34">
        <v>0</v>
      </c>
      <c r="P34">
        <v>3</v>
      </c>
      <c r="Q34">
        <v>4</v>
      </c>
      <c r="R34">
        <v>0.75</v>
      </c>
      <c r="S34">
        <v>0</v>
      </c>
      <c r="T34">
        <v>12</v>
      </c>
      <c r="U34">
        <v>12</v>
      </c>
      <c r="V34">
        <v>8</v>
      </c>
      <c r="W34">
        <v>1</v>
      </c>
      <c r="X34">
        <v>2</v>
      </c>
      <c r="Y34">
        <v>3</v>
      </c>
      <c r="Z34">
        <v>1</v>
      </c>
      <c r="AA34">
        <v>13</v>
      </c>
      <c r="AB34">
        <v>14.4</v>
      </c>
      <c r="AC34">
        <v>21</v>
      </c>
    </row>
    <row r="35" spans="1:29" x14ac:dyDescent="0.3">
      <c r="A35">
        <v>34</v>
      </c>
      <c r="B35" s="1">
        <v>42379</v>
      </c>
      <c r="C35" t="s">
        <v>141</v>
      </c>
      <c r="D35" t="s">
        <v>29</v>
      </c>
      <c r="E35" t="s">
        <v>30</v>
      </c>
      <c r="F35" t="s">
        <v>48</v>
      </c>
      <c r="G35" t="s">
        <v>59</v>
      </c>
      <c r="H35">
        <v>1</v>
      </c>
      <c r="I35" s="2">
        <v>1.5416666666666667</v>
      </c>
      <c r="J35">
        <v>15</v>
      </c>
      <c r="K35">
        <v>22</v>
      </c>
      <c r="L35">
        <v>0.68200000000000005</v>
      </c>
      <c r="M35">
        <v>3</v>
      </c>
      <c r="N35">
        <v>5</v>
      </c>
      <c r="O35">
        <v>0.6</v>
      </c>
      <c r="P35">
        <v>4</v>
      </c>
      <c r="Q35">
        <v>6</v>
      </c>
      <c r="R35">
        <v>0.66700000000000004</v>
      </c>
      <c r="S35">
        <v>0</v>
      </c>
      <c r="T35">
        <v>7</v>
      </c>
      <c r="U35">
        <v>7</v>
      </c>
      <c r="V35">
        <v>9</v>
      </c>
      <c r="W35">
        <v>2</v>
      </c>
      <c r="X35">
        <v>0</v>
      </c>
      <c r="Y35">
        <v>2</v>
      </c>
      <c r="Z35">
        <v>1</v>
      </c>
      <c r="AA35">
        <v>37</v>
      </c>
      <c r="AB35">
        <v>34.799999999999997</v>
      </c>
      <c r="AC35">
        <v>11</v>
      </c>
    </row>
    <row r="36" spans="1:29" x14ac:dyDescent="0.3">
      <c r="A36">
        <v>35</v>
      </c>
      <c r="B36" s="1">
        <v>42381</v>
      </c>
      <c r="C36" t="s">
        <v>142</v>
      </c>
      <c r="D36" t="s">
        <v>29</v>
      </c>
      <c r="E36" t="s">
        <v>30</v>
      </c>
      <c r="F36" t="s">
        <v>79</v>
      </c>
      <c r="G36" t="s">
        <v>49</v>
      </c>
      <c r="H36">
        <v>1</v>
      </c>
      <c r="I36" s="2">
        <v>1.7381944444444446</v>
      </c>
      <c r="J36">
        <v>9</v>
      </c>
      <c r="K36">
        <v>17</v>
      </c>
      <c r="L36">
        <v>0.52900000000000003</v>
      </c>
      <c r="M36">
        <v>3</v>
      </c>
      <c r="N36">
        <v>6</v>
      </c>
      <c r="O36">
        <v>0.5</v>
      </c>
      <c r="P36">
        <v>6</v>
      </c>
      <c r="Q36">
        <v>8</v>
      </c>
      <c r="R36">
        <v>0.75</v>
      </c>
      <c r="S36">
        <v>3</v>
      </c>
      <c r="T36">
        <v>7</v>
      </c>
      <c r="U36">
        <v>10</v>
      </c>
      <c r="V36">
        <v>7</v>
      </c>
      <c r="W36">
        <v>2</v>
      </c>
      <c r="X36">
        <v>0</v>
      </c>
      <c r="Y36">
        <v>4</v>
      </c>
      <c r="Z36">
        <v>2</v>
      </c>
      <c r="AA36">
        <v>27</v>
      </c>
      <c r="AB36">
        <v>24.2</v>
      </c>
      <c r="AC36">
        <v>2</v>
      </c>
    </row>
    <row r="37" spans="1:29" x14ac:dyDescent="0.3">
      <c r="A37">
        <v>36</v>
      </c>
      <c r="B37" s="1">
        <v>42383</v>
      </c>
      <c r="C37" t="s">
        <v>143</v>
      </c>
      <c r="D37" t="s">
        <v>29</v>
      </c>
      <c r="E37" t="s">
        <v>30</v>
      </c>
      <c r="F37" t="s">
        <v>80</v>
      </c>
      <c r="G37" t="s">
        <v>38</v>
      </c>
      <c r="H37">
        <v>1</v>
      </c>
      <c r="I37" s="2">
        <v>1.5555555555555556</v>
      </c>
      <c r="J37">
        <v>9</v>
      </c>
      <c r="K37">
        <v>17</v>
      </c>
      <c r="L37">
        <v>0.52900000000000003</v>
      </c>
      <c r="M37">
        <v>1</v>
      </c>
      <c r="N37">
        <v>3</v>
      </c>
      <c r="O37">
        <v>0.33300000000000002</v>
      </c>
      <c r="P37">
        <v>3</v>
      </c>
      <c r="Q37">
        <v>4</v>
      </c>
      <c r="R37">
        <v>0.75</v>
      </c>
      <c r="S37">
        <v>2</v>
      </c>
      <c r="T37">
        <v>5</v>
      </c>
      <c r="U37">
        <v>7</v>
      </c>
      <c r="V37">
        <v>5</v>
      </c>
      <c r="W37">
        <v>0</v>
      </c>
      <c r="X37">
        <v>0</v>
      </c>
      <c r="Y37">
        <v>4</v>
      </c>
      <c r="Z37">
        <v>4</v>
      </c>
      <c r="AA37">
        <v>22</v>
      </c>
      <c r="AB37">
        <v>14.1</v>
      </c>
      <c r="AC37">
        <v>9</v>
      </c>
    </row>
    <row r="38" spans="1:29" x14ac:dyDescent="0.3">
      <c r="A38">
        <v>37</v>
      </c>
      <c r="B38" s="1">
        <v>42384</v>
      </c>
      <c r="C38" t="s">
        <v>144</v>
      </c>
      <c r="D38" t="s">
        <v>29</v>
      </c>
      <c r="E38" t="s">
        <v>30</v>
      </c>
      <c r="F38" t="s">
        <v>62</v>
      </c>
      <c r="G38" t="s">
        <v>44</v>
      </c>
      <c r="H38">
        <v>1</v>
      </c>
      <c r="I38" s="2">
        <v>1.5159722222222223</v>
      </c>
      <c r="J38">
        <v>7</v>
      </c>
      <c r="K38">
        <v>14</v>
      </c>
      <c r="L38">
        <v>0.5</v>
      </c>
      <c r="M38">
        <v>1</v>
      </c>
      <c r="N38">
        <v>2</v>
      </c>
      <c r="O38">
        <v>0.5</v>
      </c>
      <c r="P38">
        <v>4</v>
      </c>
      <c r="Q38">
        <v>6</v>
      </c>
      <c r="R38">
        <v>0.66700000000000004</v>
      </c>
      <c r="S38">
        <v>2</v>
      </c>
      <c r="T38">
        <v>5</v>
      </c>
      <c r="U38">
        <v>7</v>
      </c>
      <c r="V38">
        <v>7</v>
      </c>
      <c r="W38">
        <v>0</v>
      </c>
      <c r="X38">
        <v>2</v>
      </c>
      <c r="Y38">
        <v>4</v>
      </c>
      <c r="Z38">
        <v>1</v>
      </c>
      <c r="AA38">
        <v>19</v>
      </c>
      <c r="AB38">
        <v>16</v>
      </c>
      <c r="AC38">
        <v>10</v>
      </c>
    </row>
    <row r="39" spans="1:29" x14ac:dyDescent="0.3">
      <c r="A39">
        <v>38</v>
      </c>
      <c r="B39" s="1">
        <v>42387</v>
      </c>
      <c r="C39" t="s">
        <v>145</v>
      </c>
      <c r="D39" t="s">
        <v>29</v>
      </c>
      <c r="F39" t="s">
        <v>72</v>
      </c>
      <c r="G39" t="s">
        <v>146</v>
      </c>
      <c r="H39">
        <v>1</v>
      </c>
      <c r="I39" s="2">
        <v>1.3701388888888888</v>
      </c>
      <c r="J39">
        <v>7</v>
      </c>
      <c r="K39">
        <v>16</v>
      </c>
      <c r="L39">
        <v>0.438</v>
      </c>
      <c r="M39">
        <v>0</v>
      </c>
      <c r="N39">
        <v>3</v>
      </c>
      <c r="O39">
        <v>0</v>
      </c>
      <c r="P39">
        <v>2</v>
      </c>
      <c r="Q39">
        <v>2</v>
      </c>
      <c r="R39">
        <v>1</v>
      </c>
      <c r="S39">
        <v>1</v>
      </c>
      <c r="T39">
        <v>4</v>
      </c>
      <c r="U39">
        <v>5</v>
      </c>
      <c r="V39">
        <v>5</v>
      </c>
      <c r="W39">
        <v>1</v>
      </c>
      <c r="X39">
        <v>1</v>
      </c>
      <c r="Y39">
        <v>3</v>
      </c>
      <c r="Z39">
        <v>1</v>
      </c>
      <c r="AA39">
        <v>16</v>
      </c>
      <c r="AB39">
        <v>11.3</v>
      </c>
      <c r="AC39">
        <v>-34</v>
      </c>
    </row>
    <row r="40" spans="1:29" x14ac:dyDescent="0.3">
      <c r="A40">
        <v>39</v>
      </c>
      <c r="B40" s="1">
        <v>42389</v>
      </c>
      <c r="C40" t="s">
        <v>147</v>
      </c>
      <c r="D40" t="s">
        <v>29</v>
      </c>
      <c r="E40" t="s">
        <v>30</v>
      </c>
      <c r="F40" t="s">
        <v>104</v>
      </c>
      <c r="G40" t="s">
        <v>42</v>
      </c>
      <c r="H40">
        <v>1</v>
      </c>
      <c r="I40" s="2">
        <v>1.2104166666666667</v>
      </c>
      <c r="J40">
        <v>7</v>
      </c>
      <c r="K40">
        <v>12</v>
      </c>
      <c r="L40">
        <v>0.58299999999999996</v>
      </c>
      <c r="M40">
        <v>1</v>
      </c>
      <c r="N40">
        <v>1</v>
      </c>
      <c r="O40">
        <v>1</v>
      </c>
      <c r="P40">
        <v>2</v>
      </c>
      <c r="Q40">
        <v>4</v>
      </c>
      <c r="R40">
        <v>0.5</v>
      </c>
      <c r="S40">
        <v>0</v>
      </c>
      <c r="T40">
        <v>1</v>
      </c>
      <c r="U40">
        <v>1</v>
      </c>
      <c r="V40">
        <v>5</v>
      </c>
      <c r="W40">
        <v>1</v>
      </c>
      <c r="X40">
        <v>1</v>
      </c>
      <c r="Y40">
        <v>4</v>
      </c>
      <c r="Z40">
        <v>1</v>
      </c>
      <c r="AA40">
        <v>17</v>
      </c>
      <c r="AB40">
        <v>11.7</v>
      </c>
      <c r="AC40">
        <v>15</v>
      </c>
    </row>
    <row r="41" spans="1:29" x14ac:dyDescent="0.3">
      <c r="A41">
        <v>40</v>
      </c>
      <c r="B41" s="1">
        <v>42390</v>
      </c>
      <c r="C41" t="s">
        <v>148</v>
      </c>
      <c r="D41" t="s">
        <v>29</v>
      </c>
      <c r="F41" t="s">
        <v>50</v>
      </c>
      <c r="G41" t="s">
        <v>42</v>
      </c>
      <c r="H41">
        <v>1</v>
      </c>
      <c r="I41" s="2">
        <v>1.465972222222222</v>
      </c>
      <c r="J41">
        <v>9</v>
      </c>
      <c r="K41">
        <v>17</v>
      </c>
      <c r="L41">
        <v>0.52900000000000003</v>
      </c>
      <c r="M41">
        <v>1</v>
      </c>
      <c r="N41">
        <v>4</v>
      </c>
      <c r="O41">
        <v>0.25</v>
      </c>
      <c r="P41">
        <v>3</v>
      </c>
      <c r="Q41">
        <v>5</v>
      </c>
      <c r="R41">
        <v>0.6</v>
      </c>
      <c r="S41">
        <v>1</v>
      </c>
      <c r="T41">
        <v>4</v>
      </c>
      <c r="U41">
        <v>5</v>
      </c>
      <c r="V41">
        <v>12</v>
      </c>
      <c r="W41">
        <v>0</v>
      </c>
      <c r="X41">
        <v>0</v>
      </c>
      <c r="Y41">
        <v>0</v>
      </c>
      <c r="Z41">
        <v>4</v>
      </c>
      <c r="AA41">
        <v>22</v>
      </c>
      <c r="AB41">
        <v>21.6</v>
      </c>
      <c r="AC41">
        <v>21</v>
      </c>
    </row>
    <row r="42" spans="1:29" x14ac:dyDescent="0.3">
      <c r="A42">
        <v>41</v>
      </c>
      <c r="B42" s="1">
        <v>42392</v>
      </c>
      <c r="C42" t="s">
        <v>149</v>
      </c>
      <c r="D42" t="s">
        <v>29</v>
      </c>
      <c r="F42" t="s">
        <v>64</v>
      </c>
      <c r="G42" t="s">
        <v>103</v>
      </c>
      <c r="H42">
        <v>1</v>
      </c>
      <c r="I42" s="2">
        <v>1.6555555555555557</v>
      </c>
      <c r="J42">
        <v>11</v>
      </c>
      <c r="K42">
        <v>27</v>
      </c>
      <c r="L42">
        <v>0.40699999999999997</v>
      </c>
      <c r="M42">
        <v>0</v>
      </c>
      <c r="N42">
        <v>5</v>
      </c>
      <c r="O42">
        <v>0</v>
      </c>
      <c r="P42">
        <v>4</v>
      </c>
      <c r="Q42">
        <v>7</v>
      </c>
      <c r="R42">
        <v>0.57099999999999995</v>
      </c>
      <c r="S42">
        <v>3</v>
      </c>
      <c r="T42">
        <v>10</v>
      </c>
      <c r="U42">
        <v>13</v>
      </c>
      <c r="V42">
        <v>9</v>
      </c>
      <c r="W42">
        <v>2</v>
      </c>
      <c r="X42">
        <v>1</v>
      </c>
      <c r="Y42">
        <v>1</v>
      </c>
      <c r="Z42">
        <v>3</v>
      </c>
      <c r="AA42">
        <v>26</v>
      </c>
      <c r="AB42">
        <v>22.2</v>
      </c>
      <c r="AC42">
        <v>-2</v>
      </c>
    </row>
    <row r="43" spans="1:29" x14ac:dyDescent="0.3">
      <c r="A43">
        <v>42</v>
      </c>
      <c r="B43" s="1">
        <v>42394</v>
      </c>
      <c r="C43" t="s">
        <v>150</v>
      </c>
      <c r="D43" t="s">
        <v>29</v>
      </c>
      <c r="F43" t="s">
        <v>52</v>
      </c>
      <c r="G43" t="s">
        <v>63</v>
      </c>
      <c r="H43">
        <v>1</v>
      </c>
      <c r="I43" s="2">
        <v>1.5840277777777778</v>
      </c>
      <c r="J43">
        <v>11</v>
      </c>
      <c r="K43">
        <v>15</v>
      </c>
      <c r="L43">
        <v>0.73299999999999998</v>
      </c>
      <c r="M43">
        <v>1</v>
      </c>
      <c r="N43">
        <v>1</v>
      </c>
      <c r="O43">
        <v>1</v>
      </c>
      <c r="P43">
        <v>2</v>
      </c>
      <c r="Q43">
        <v>3</v>
      </c>
      <c r="R43">
        <v>0.66700000000000004</v>
      </c>
      <c r="S43">
        <v>0</v>
      </c>
      <c r="T43">
        <v>4</v>
      </c>
      <c r="U43">
        <v>4</v>
      </c>
      <c r="V43">
        <v>9</v>
      </c>
      <c r="W43">
        <v>1</v>
      </c>
      <c r="X43">
        <v>1</v>
      </c>
      <c r="Y43">
        <v>5</v>
      </c>
      <c r="Z43">
        <v>2</v>
      </c>
      <c r="AA43">
        <v>25</v>
      </c>
      <c r="AB43">
        <v>21.9</v>
      </c>
      <c r="AC43">
        <v>1</v>
      </c>
    </row>
    <row r="44" spans="1:29" x14ac:dyDescent="0.3">
      <c r="A44">
        <v>43</v>
      </c>
      <c r="B44" s="1">
        <v>42396</v>
      </c>
      <c r="C44" t="s">
        <v>151</v>
      </c>
      <c r="D44" t="s">
        <v>29</v>
      </c>
      <c r="F44" t="s">
        <v>33</v>
      </c>
      <c r="G44" t="s">
        <v>87</v>
      </c>
      <c r="H44">
        <v>1</v>
      </c>
      <c r="I44" s="2">
        <v>1.2923611111111111</v>
      </c>
      <c r="J44">
        <v>7</v>
      </c>
      <c r="K44">
        <v>8</v>
      </c>
      <c r="L44">
        <v>0.875</v>
      </c>
      <c r="M44">
        <v>0</v>
      </c>
      <c r="N44">
        <v>1</v>
      </c>
      <c r="O44">
        <v>0</v>
      </c>
      <c r="P44">
        <v>7</v>
      </c>
      <c r="Q44">
        <v>7</v>
      </c>
      <c r="R44">
        <v>1</v>
      </c>
      <c r="S44">
        <v>0</v>
      </c>
      <c r="T44">
        <v>3</v>
      </c>
      <c r="U44">
        <v>3</v>
      </c>
      <c r="V44">
        <v>9</v>
      </c>
      <c r="W44">
        <v>0</v>
      </c>
      <c r="X44">
        <v>0</v>
      </c>
      <c r="Y44">
        <v>2</v>
      </c>
      <c r="Z44">
        <v>2</v>
      </c>
      <c r="AA44">
        <v>21</v>
      </c>
      <c r="AB44">
        <v>22.6</v>
      </c>
      <c r="AC44">
        <v>16</v>
      </c>
    </row>
    <row r="45" spans="1:29" x14ac:dyDescent="0.3">
      <c r="A45">
        <v>44</v>
      </c>
      <c r="B45" s="1">
        <v>42398</v>
      </c>
      <c r="C45" t="s">
        <v>152</v>
      </c>
      <c r="D45" t="s">
        <v>29</v>
      </c>
      <c r="E45" t="s">
        <v>30</v>
      </c>
      <c r="F45" t="s">
        <v>55</v>
      </c>
      <c r="G45" t="s">
        <v>51</v>
      </c>
      <c r="H45">
        <v>1</v>
      </c>
      <c r="I45" s="2">
        <v>1.4916666666666665</v>
      </c>
      <c r="J45">
        <v>7</v>
      </c>
      <c r="K45">
        <v>16</v>
      </c>
      <c r="L45">
        <v>0.438</v>
      </c>
      <c r="M45">
        <v>0</v>
      </c>
      <c r="N45">
        <v>2</v>
      </c>
      <c r="O45">
        <v>0</v>
      </c>
      <c r="P45">
        <v>6</v>
      </c>
      <c r="Q45">
        <v>7</v>
      </c>
      <c r="R45">
        <v>0.85699999999999998</v>
      </c>
      <c r="S45">
        <v>1</v>
      </c>
      <c r="T45">
        <v>8</v>
      </c>
      <c r="U45">
        <v>9</v>
      </c>
      <c r="V45">
        <v>8</v>
      </c>
      <c r="W45">
        <v>1</v>
      </c>
      <c r="X45">
        <v>0</v>
      </c>
      <c r="Y45">
        <v>1</v>
      </c>
      <c r="Z45">
        <v>3</v>
      </c>
      <c r="AA45">
        <v>20</v>
      </c>
      <c r="AB45">
        <v>18.7</v>
      </c>
      <c r="AC45">
        <v>19</v>
      </c>
    </row>
    <row r="46" spans="1:29" x14ac:dyDescent="0.3">
      <c r="A46">
        <v>45</v>
      </c>
      <c r="B46" s="1">
        <v>42399</v>
      </c>
      <c r="C46" t="s">
        <v>153</v>
      </c>
      <c r="D46" t="s">
        <v>29</v>
      </c>
      <c r="F46" t="s">
        <v>80</v>
      </c>
      <c r="G46" t="s">
        <v>44</v>
      </c>
      <c r="H46">
        <v>1</v>
      </c>
      <c r="I46" s="2">
        <v>1.4229166666666666</v>
      </c>
      <c r="J46">
        <v>10</v>
      </c>
      <c r="K46">
        <v>17</v>
      </c>
      <c r="L46">
        <v>0.58799999999999997</v>
      </c>
      <c r="M46">
        <v>0</v>
      </c>
      <c r="N46">
        <v>2</v>
      </c>
      <c r="O46">
        <v>0</v>
      </c>
      <c r="P46">
        <v>9</v>
      </c>
      <c r="Q46">
        <v>11</v>
      </c>
      <c r="R46">
        <v>0.81799999999999995</v>
      </c>
      <c r="S46">
        <v>1</v>
      </c>
      <c r="T46">
        <v>4</v>
      </c>
      <c r="U46">
        <v>5</v>
      </c>
      <c r="V46">
        <v>7</v>
      </c>
      <c r="W46">
        <v>2</v>
      </c>
      <c r="X46">
        <v>2</v>
      </c>
      <c r="Y46">
        <v>2</v>
      </c>
      <c r="Z46">
        <v>2</v>
      </c>
      <c r="AA46">
        <v>29</v>
      </c>
      <c r="AB46">
        <v>27.7</v>
      </c>
      <c r="AC46">
        <v>14</v>
      </c>
    </row>
    <row r="47" spans="1:29" x14ac:dyDescent="0.3">
      <c r="A47">
        <v>46</v>
      </c>
      <c r="B47" s="1">
        <v>42401</v>
      </c>
      <c r="C47" t="s">
        <v>154</v>
      </c>
      <c r="D47" t="s">
        <v>29</v>
      </c>
      <c r="E47" t="s">
        <v>30</v>
      </c>
      <c r="F47" t="s">
        <v>39</v>
      </c>
      <c r="G47" t="s">
        <v>82</v>
      </c>
      <c r="H47">
        <v>1</v>
      </c>
      <c r="I47" s="2">
        <v>1.8159722222222223</v>
      </c>
      <c r="J47">
        <v>9</v>
      </c>
      <c r="K47">
        <v>22</v>
      </c>
      <c r="L47">
        <v>0.40899999999999997</v>
      </c>
      <c r="M47">
        <v>0</v>
      </c>
      <c r="N47">
        <v>5</v>
      </c>
      <c r="O47">
        <v>0</v>
      </c>
      <c r="P47">
        <v>6</v>
      </c>
      <c r="Q47">
        <v>10</v>
      </c>
      <c r="R47">
        <v>0.6</v>
      </c>
      <c r="S47">
        <v>2</v>
      </c>
      <c r="T47">
        <v>10</v>
      </c>
      <c r="U47">
        <v>12</v>
      </c>
      <c r="V47">
        <v>6</v>
      </c>
      <c r="W47">
        <v>2</v>
      </c>
      <c r="X47">
        <v>1</v>
      </c>
      <c r="Y47">
        <v>1</v>
      </c>
      <c r="Z47">
        <v>2</v>
      </c>
      <c r="AA47">
        <v>24</v>
      </c>
      <c r="AB47">
        <v>20.100000000000001</v>
      </c>
      <c r="AC47">
        <v>-1</v>
      </c>
    </row>
    <row r="48" spans="1:29" x14ac:dyDescent="0.3">
      <c r="A48">
        <v>47</v>
      </c>
      <c r="B48" s="1">
        <v>42403</v>
      </c>
      <c r="C48" t="s">
        <v>155</v>
      </c>
      <c r="D48" t="s">
        <v>29</v>
      </c>
      <c r="E48" t="s">
        <v>30</v>
      </c>
      <c r="F48" t="s">
        <v>107</v>
      </c>
      <c r="G48" t="s">
        <v>34</v>
      </c>
      <c r="H48">
        <v>1</v>
      </c>
      <c r="I48" s="2">
        <v>1.6305555555555555</v>
      </c>
      <c r="J48">
        <v>10</v>
      </c>
      <c r="K48">
        <v>21</v>
      </c>
      <c r="L48">
        <v>0.47599999999999998</v>
      </c>
      <c r="M48">
        <v>0</v>
      </c>
      <c r="N48">
        <v>3</v>
      </c>
      <c r="O48">
        <v>0</v>
      </c>
      <c r="P48">
        <v>3</v>
      </c>
      <c r="Q48">
        <v>5</v>
      </c>
      <c r="R48">
        <v>0.6</v>
      </c>
      <c r="S48">
        <v>0</v>
      </c>
      <c r="T48">
        <v>6</v>
      </c>
      <c r="U48">
        <v>6</v>
      </c>
      <c r="V48">
        <v>6</v>
      </c>
      <c r="W48">
        <v>1</v>
      </c>
      <c r="X48">
        <v>2</v>
      </c>
      <c r="Y48">
        <v>1</v>
      </c>
      <c r="Z48">
        <v>1</v>
      </c>
      <c r="AA48">
        <v>23</v>
      </c>
      <c r="AB48">
        <v>18.5</v>
      </c>
      <c r="AC48">
        <v>-9</v>
      </c>
    </row>
    <row r="49" spans="1:29" x14ac:dyDescent="0.3">
      <c r="A49">
        <v>48</v>
      </c>
      <c r="B49" s="1">
        <v>42405</v>
      </c>
      <c r="C49" t="s">
        <v>156</v>
      </c>
      <c r="D49" t="s">
        <v>29</v>
      </c>
      <c r="F49" t="s">
        <v>47</v>
      </c>
      <c r="G49" t="s">
        <v>40</v>
      </c>
      <c r="H49">
        <v>1</v>
      </c>
      <c r="I49" s="2">
        <v>1.5868055555555556</v>
      </c>
      <c r="J49">
        <v>9</v>
      </c>
      <c r="K49">
        <v>23</v>
      </c>
      <c r="L49">
        <v>0.39100000000000001</v>
      </c>
      <c r="M49">
        <v>0</v>
      </c>
      <c r="N49">
        <v>5</v>
      </c>
      <c r="O49">
        <v>0</v>
      </c>
      <c r="P49">
        <v>12</v>
      </c>
      <c r="Q49">
        <v>17</v>
      </c>
      <c r="R49">
        <v>0.70599999999999996</v>
      </c>
      <c r="S49">
        <v>3</v>
      </c>
      <c r="T49">
        <v>4</v>
      </c>
      <c r="U49">
        <v>7</v>
      </c>
      <c r="V49">
        <v>4</v>
      </c>
      <c r="W49">
        <v>2</v>
      </c>
      <c r="X49">
        <v>1</v>
      </c>
      <c r="Y49">
        <v>6</v>
      </c>
      <c r="Z49">
        <v>2</v>
      </c>
      <c r="AA49">
        <v>30</v>
      </c>
      <c r="AB49">
        <v>17.5</v>
      </c>
      <c r="AC49">
        <v>-7</v>
      </c>
    </row>
    <row r="50" spans="1:29" x14ac:dyDescent="0.3">
      <c r="A50">
        <v>49</v>
      </c>
      <c r="B50" s="1">
        <v>42406</v>
      </c>
      <c r="C50" t="s">
        <v>157</v>
      </c>
      <c r="D50" t="s">
        <v>29</v>
      </c>
      <c r="F50" t="s">
        <v>106</v>
      </c>
      <c r="G50" t="s">
        <v>91</v>
      </c>
      <c r="H50">
        <v>1</v>
      </c>
      <c r="I50" s="2">
        <v>1.5291666666666668</v>
      </c>
      <c r="J50">
        <v>11</v>
      </c>
      <c r="K50">
        <v>20</v>
      </c>
      <c r="L50">
        <v>0.55000000000000004</v>
      </c>
      <c r="M50">
        <v>2</v>
      </c>
      <c r="N50">
        <v>5</v>
      </c>
      <c r="O50">
        <v>0.4</v>
      </c>
      <c r="P50">
        <v>3</v>
      </c>
      <c r="Q50">
        <v>3</v>
      </c>
      <c r="R50">
        <v>1</v>
      </c>
      <c r="S50">
        <v>0</v>
      </c>
      <c r="T50">
        <v>3</v>
      </c>
      <c r="U50">
        <v>3</v>
      </c>
      <c r="V50">
        <v>8</v>
      </c>
      <c r="W50">
        <v>1</v>
      </c>
      <c r="X50">
        <v>0</v>
      </c>
      <c r="Y50">
        <v>2</v>
      </c>
      <c r="Z50">
        <v>2</v>
      </c>
      <c r="AA50">
        <v>27</v>
      </c>
      <c r="AB50">
        <v>22.1</v>
      </c>
      <c r="AC50">
        <v>8</v>
      </c>
    </row>
    <row r="51" spans="1:29" x14ac:dyDescent="0.3">
      <c r="A51">
        <v>50</v>
      </c>
      <c r="B51" s="1">
        <v>42408</v>
      </c>
      <c r="C51" t="s">
        <v>158</v>
      </c>
      <c r="D51" t="s">
        <v>29</v>
      </c>
      <c r="F51" t="s">
        <v>31</v>
      </c>
      <c r="G51" t="s">
        <v>92</v>
      </c>
      <c r="H51">
        <v>1</v>
      </c>
      <c r="I51" s="2">
        <v>1.2874999999999999</v>
      </c>
      <c r="J51">
        <v>8</v>
      </c>
      <c r="K51">
        <v>16</v>
      </c>
      <c r="L51">
        <v>0.5</v>
      </c>
      <c r="M51">
        <v>1</v>
      </c>
      <c r="N51">
        <v>2</v>
      </c>
      <c r="O51">
        <v>0.5</v>
      </c>
      <c r="P51">
        <v>4</v>
      </c>
      <c r="Q51">
        <v>5</v>
      </c>
      <c r="R51">
        <v>0.8</v>
      </c>
      <c r="S51">
        <v>1</v>
      </c>
      <c r="T51">
        <v>9</v>
      </c>
      <c r="U51">
        <v>10</v>
      </c>
      <c r="V51">
        <v>10</v>
      </c>
      <c r="W51">
        <v>2</v>
      </c>
      <c r="X51">
        <v>1</v>
      </c>
      <c r="Y51">
        <v>4</v>
      </c>
      <c r="Z51">
        <v>1</v>
      </c>
      <c r="AA51">
        <v>21</v>
      </c>
      <c r="AB51">
        <v>21.3</v>
      </c>
      <c r="AC51">
        <v>16</v>
      </c>
    </row>
    <row r="52" spans="1:29" x14ac:dyDescent="0.3">
      <c r="A52">
        <v>51</v>
      </c>
      <c r="B52" s="1">
        <v>42410</v>
      </c>
      <c r="C52" t="s">
        <v>159</v>
      </c>
      <c r="D52" t="s">
        <v>29</v>
      </c>
      <c r="F52" t="s">
        <v>71</v>
      </c>
      <c r="G52" t="s">
        <v>61</v>
      </c>
      <c r="H52">
        <v>1</v>
      </c>
      <c r="I52" s="2">
        <v>1.5277777777777777</v>
      </c>
      <c r="J52">
        <v>12</v>
      </c>
      <c r="K52">
        <v>22</v>
      </c>
      <c r="L52">
        <v>0.54500000000000004</v>
      </c>
      <c r="M52">
        <v>3</v>
      </c>
      <c r="N52">
        <v>6</v>
      </c>
      <c r="O52">
        <v>0.5</v>
      </c>
      <c r="P52">
        <v>2</v>
      </c>
      <c r="Q52">
        <v>5</v>
      </c>
      <c r="R52">
        <v>0.4</v>
      </c>
      <c r="S52">
        <v>1</v>
      </c>
      <c r="T52">
        <v>6</v>
      </c>
      <c r="U52">
        <v>7</v>
      </c>
      <c r="V52">
        <v>11</v>
      </c>
      <c r="W52">
        <v>1</v>
      </c>
      <c r="X52">
        <v>0</v>
      </c>
      <c r="Y52">
        <v>1</v>
      </c>
      <c r="Z52">
        <v>1</v>
      </c>
      <c r="AA52">
        <v>29</v>
      </c>
      <c r="AB52">
        <v>27</v>
      </c>
      <c r="AC52">
        <v>16</v>
      </c>
    </row>
    <row r="53" spans="1:29" x14ac:dyDescent="0.3">
      <c r="A53">
        <v>52</v>
      </c>
      <c r="B53" s="1">
        <v>42418</v>
      </c>
      <c r="C53" t="s">
        <v>160</v>
      </c>
      <c r="D53" t="s">
        <v>29</v>
      </c>
      <c r="F53" t="s">
        <v>64</v>
      </c>
      <c r="G53" t="s">
        <v>65</v>
      </c>
      <c r="H53">
        <v>1</v>
      </c>
      <c r="I53" s="2">
        <v>1.4423611111111112</v>
      </c>
      <c r="J53">
        <v>11</v>
      </c>
      <c r="K53">
        <v>19</v>
      </c>
      <c r="L53">
        <v>0.57899999999999996</v>
      </c>
      <c r="M53">
        <v>0</v>
      </c>
      <c r="N53">
        <v>2</v>
      </c>
      <c r="O53">
        <v>0</v>
      </c>
      <c r="P53">
        <v>3</v>
      </c>
      <c r="Q53">
        <v>3</v>
      </c>
      <c r="R53">
        <v>1</v>
      </c>
      <c r="S53">
        <v>2</v>
      </c>
      <c r="T53">
        <v>7</v>
      </c>
      <c r="U53">
        <v>9</v>
      </c>
      <c r="V53">
        <v>9</v>
      </c>
      <c r="W53">
        <v>0</v>
      </c>
      <c r="X53">
        <v>1</v>
      </c>
      <c r="Y53">
        <v>2</v>
      </c>
      <c r="Z53">
        <v>3</v>
      </c>
      <c r="AA53">
        <v>25</v>
      </c>
      <c r="AB53">
        <v>23.4</v>
      </c>
      <c r="AC53">
        <v>13</v>
      </c>
    </row>
    <row r="54" spans="1:29" x14ac:dyDescent="0.3">
      <c r="A54">
        <v>53</v>
      </c>
      <c r="B54" s="1">
        <v>42421</v>
      </c>
      <c r="C54" t="s">
        <v>161</v>
      </c>
      <c r="D54" t="s">
        <v>29</v>
      </c>
      <c r="E54" t="s">
        <v>30</v>
      </c>
      <c r="F54" t="s">
        <v>100</v>
      </c>
      <c r="G54" t="s">
        <v>98</v>
      </c>
      <c r="H54">
        <v>1</v>
      </c>
      <c r="I54" s="2">
        <v>1.5625</v>
      </c>
      <c r="J54">
        <v>11</v>
      </c>
      <c r="K54">
        <v>22</v>
      </c>
      <c r="L54">
        <v>0.5</v>
      </c>
      <c r="M54">
        <v>2</v>
      </c>
      <c r="N54">
        <v>5</v>
      </c>
      <c r="O54">
        <v>0.4</v>
      </c>
      <c r="P54">
        <v>1</v>
      </c>
      <c r="Q54">
        <v>1</v>
      </c>
      <c r="R54">
        <v>1</v>
      </c>
      <c r="S54">
        <v>3</v>
      </c>
      <c r="T54">
        <v>4</v>
      </c>
      <c r="U54">
        <v>7</v>
      </c>
      <c r="V54">
        <v>11</v>
      </c>
      <c r="W54">
        <v>3</v>
      </c>
      <c r="X54">
        <v>0</v>
      </c>
      <c r="Y54">
        <v>5</v>
      </c>
      <c r="Z54">
        <v>3</v>
      </c>
      <c r="AA54">
        <v>25</v>
      </c>
      <c r="AB54">
        <v>21.8</v>
      </c>
      <c r="AC54">
        <v>22</v>
      </c>
    </row>
    <row r="55" spans="1:29" x14ac:dyDescent="0.3">
      <c r="A55">
        <v>54</v>
      </c>
      <c r="B55" s="1">
        <v>42422</v>
      </c>
      <c r="C55" t="s">
        <v>162</v>
      </c>
      <c r="D55" t="s">
        <v>29</v>
      </c>
      <c r="F55" t="s">
        <v>55</v>
      </c>
      <c r="G55" t="s">
        <v>84</v>
      </c>
      <c r="H55">
        <v>1</v>
      </c>
      <c r="I55" s="2">
        <v>1.5625</v>
      </c>
      <c r="J55">
        <v>5</v>
      </c>
      <c r="K55">
        <v>18</v>
      </c>
      <c r="L55">
        <v>0.27800000000000002</v>
      </c>
      <c r="M55">
        <v>0</v>
      </c>
      <c r="N55">
        <v>4</v>
      </c>
      <c r="O55">
        <v>0</v>
      </c>
      <c r="P55">
        <v>2</v>
      </c>
      <c r="Q55">
        <v>2</v>
      </c>
      <c r="R55">
        <v>1</v>
      </c>
      <c r="S55">
        <v>1</v>
      </c>
      <c r="T55">
        <v>7</v>
      </c>
      <c r="U55">
        <v>8</v>
      </c>
      <c r="V55">
        <v>5</v>
      </c>
      <c r="W55">
        <v>3</v>
      </c>
      <c r="X55">
        <v>0</v>
      </c>
      <c r="Y55">
        <v>6</v>
      </c>
      <c r="Z55">
        <v>2</v>
      </c>
      <c r="AA55">
        <v>12</v>
      </c>
      <c r="AB55">
        <v>3.9</v>
      </c>
      <c r="AC55">
        <v>-4</v>
      </c>
    </row>
    <row r="56" spans="1:29" x14ac:dyDescent="0.3">
      <c r="A56">
        <v>55</v>
      </c>
      <c r="B56" s="1">
        <v>42424</v>
      </c>
      <c r="C56" t="s">
        <v>163</v>
      </c>
      <c r="D56" t="s">
        <v>29</v>
      </c>
      <c r="F56" t="s">
        <v>107</v>
      </c>
      <c r="G56" t="s">
        <v>65</v>
      </c>
      <c r="H56">
        <v>1</v>
      </c>
      <c r="I56" s="2">
        <v>1.2631944444444445</v>
      </c>
      <c r="J56">
        <v>8</v>
      </c>
      <c r="K56">
        <v>13</v>
      </c>
      <c r="L56">
        <v>0.61499999999999999</v>
      </c>
      <c r="M56">
        <v>2</v>
      </c>
      <c r="N56">
        <v>4</v>
      </c>
      <c r="O56">
        <v>0.5</v>
      </c>
      <c r="P56">
        <v>5</v>
      </c>
      <c r="Q56">
        <v>8</v>
      </c>
      <c r="R56">
        <v>0.625</v>
      </c>
      <c r="S56">
        <v>1</v>
      </c>
      <c r="T56">
        <v>6</v>
      </c>
      <c r="U56">
        <v>7</v>
      </c>
      <c r="V56">
        <v>7</v>
      </c>
      <c r="W56">
        <v>2</v>
      </c>
      <c r="X56">
        <v>0</v>
      </c>
      <c r="Y56">
        <v>2</v>
      </c>
      <c r="Z56">
        <v>1</v>
      </c>
      <c r="AA56">
        <v>23</v>
      </c>
      <c r="AB56">
        <v>22.9</v>
      </c>
      <c r="AC56">
        <v>4</v>
      </c>
    </row>
    <row r="57" spans="1:29" x14ac:dyDescent="0.3">
      <c r="A57">
        <v>56</v>
      </c>
      <c r="B57" s="1">
        <v>42426</v>
      </c>
      <c r="C57" t="s">
        <v>164</v>
      </c>
      <c r="D57" t="s">
        <v>29</v>
      </c>
      <c r="E57" t="s">
        <v>30</v>
      </c>
      <c r="F57" t="s">
        <v>60</v>
      </c>
      <c r="G57" t="s">
        <v>89</v>
      </c>
      <c r="H57">
        <v>1</v>
      </c>
      <c r="I57" s="2">
        <v>1.6868055555555557</v>
      </c>
      <c r="J57">
        <v>9</v>
      </c>
      <c r="K57">
        <v>18</v>
      </c>
      <c r="L57">
        <v>0.5</v>
      </c>
      <c r="M57">
        <v>2</v>
      </c>
      <c r="N57">
        <v>4</v>
      </c>
      <c r="O57">
        <v>0.5</v>
      </c>
      <c r="P57">
        <v>5</v>
      </c>
      <c r="Q57">
        <v>9</v>
      </c>
      <c r="R57">
        <v>0.55600000000000005</v>
      </c>
      <c r="S57">
        <v>1</v>
      </c>
      <c r="T57">
        <v>7</v>
      </c>
      <c r="U57">
        <v>8</v>
      </c>
      <c r="V57">
        <v>7</v>
      </c>
      <c r="W57">
        <v>1</v>
      </c>
      <c r="X57">
        <v>0</v>
      </c>
      <c r="Y57">
        <v>6</v>
      </c>
      <c r="Z57">
        <v>2</v>
      </c>
      <c r="AA57">
        <v>25</v>
      </c>
      <c r="AB57">
        <v>16.3</v>
      </c>
      <c r="AC57">
        <v>10</v>
      </c>
    </row>
    <row r="58" spans="1:29" x14ac:dyDescent="0.3">
      <c r="A58">
        <v>57</v>
      </c>
      <c r="B58" s="1">
        <v>42429</v>
      </c>
      <c r="C58" t="s">
        <v>165</v>
      </c>
      <c r="D58" t="s">
        <v>29</v>
      </c>
      <c r="F58" t="s">
        <v>39</v>
      </c>
      <c r="G58" t="s">
        <v>78</v>
      </c>
      <c r="H58">
        <v>1</v>
      </c>
      <c r="I58" s="2">
        <v>1.534027777777778</v>
      </c>
      <c r="J58">
        <v>14</v>
      </c>
      <c r="K58">
        <v>22</v>
      </c>
      <c r="L58">
        <v>0.63600000000000001</v>
      </c>
      <c r="M58">
        <v>2</v>
      </c>
      <c r="N58">
        <v>4</v>
      </c>
      <c r="O58">
        <v>0.5</v>
      </c>
      <c r="P58">
        <v>3</v>
      </c>
      <c r="Q58">
        <v>5</v>
      </c>
      <c r="R58">
        <v>0.6</v>
      </c>
      <c r="S58">
        <v>0</v>
      </c>
      <c r="T58">
        <v>5</v>
      </c>
      <c r="U58">
        <v>5</v>
      </c>
      <c r="V58">
        <v>4</v>
      </c>
      <c r="W58">
        <v>2</v>
      </c>
      <c r="X58">
        <v>0</v>
      </c>
      <c r="Y58">
        <v>5</v>
      </c>
      <c r="Z58">
        <v>2</v>
      </c>
      <c r="AA58">
        <v>33</v>
      </c>
      <c r="AB58">
        <v>22.9</v>
      </c>
      <c r="AC58">
        <v>12</v>
      </c>
    </row>
    <row r="59" spans="1:29" x14ac:dyDescent="0.3">
      <c r="A59">
        <v>58</v>
      </c>
      <c r="B59" s="1">
        <v>42433</v>
      </c>
      <c r="C59" t="s">
        <v>166</v>
      </c>
      <c r="D59" t="s">
        <v>29</v>
      </c>
      <c r="F59" t="s">
        <v>41</v>
      </c>
      <c r="G59" t="s">
        <v>90</v>
      </c>
      <c r="H59">
        <v>1</v>
      </c>
      <c r="I59" s="2">
        <v>1.2659722222222223</v>
      </c>
      <c r="J59">
        <v>7</v>
      </c>
      <c r="K59">
        <v>18</v>
      </c>
      <c r="L59">
        <v>0.38900000000000001</v>
      </c>
      <c r="M59">
        <v>1</v>
      </c>
      <c r="N59">
        <v>4</v>
      </c>
      <c r="O59">
        <v>0.25</v>
      </c>
      <c r="P59">
        <v>4</v>
      </c>
      <c r="Q59">
        <v>4</v>
      </c>
      <c r="R59">
        <v>1</v>
      </c>
      <c r="S59">
        <v>1</v>
      </c>
      <c r="T59">
        <v>12</v>
      </c>
      <c r="U59">
        <v>13</v>
      </c>
      <c r="V59">
        <v>8</v>
      </c>
      <c r="W59">
        <v>3</v>
      </c>
      <c r="X59">
        <v>0</v>
      </c>
      <c r="Y59">
        <v>1</v>
      </c>
      <c r="Z59">
        <v>1</v>
      </c>
      <c r="AA59">
        <v>19</v>
      </c>
      <c r="AB59">
        <v>20.7</v>
      </c>
      <c r="AC59">
        <v>15</v>
      </c>
    </row>
    <row r="60" spans="1:29" x14ac:dyDescent="0.3">
      <c r="A60">
        <v>59</v>
      </c>
      <c r="B60" s="1">
        <v>42434</v>
      </c>
      <c r="C60" t="s">
        <v>167</v>
      </c>
      <c r="D60" t="s">
        <v>29</v>
      </c>
      <c r="F60" t="s">
        <v>47</v>
      </c>
      <c r="G60" t="s">
        <v>85</v>
      </c>
      <c r="H60">
        <v>1</v>
      </c>
      <c r="I60" s="2">
        <v>1.5</v>
      </c>
      <c r="J60">
        <v>11</v>
      </c>
      <c r="K60">
        <v>20</v>
      </c>
      <c r="L60">
        <v>0.55000000000000004</v>
      </c>
      <c r="M60">
        <v>1</v>
      </c>
      <c r="N60">
        <v>4</v>
      </c>
      <c r="O60">
        <v>0.25</v>
      </c>
      <c r="P60">
        <v>5</v>
      </c>
      <c r="Q60">
        <v>9</v>
      </c>
      <c r="R60">
        <v>0.55600000000000005</v>
      </c>
      <c r="S60">
        <v>4</v>
      </c>
      <c r="T60">
        <v>7</v>
      </c>
      <c r="U60">
        <v>11</v>
      </c>
      <c r="V60">
        <v>8</v>
      </c>
      <c r="W60">
        <v>2</v>
      </c>
      <c r="X60">
        <v>1</v>
      </c>
      <c r="Y60">
        <v>4</v>
      </c>
      <c r="Z60">
        <v>2</v>
      </c>
      <c r="AA60">
        <v>28</v>
      </c>
      <c r="AB60">
        <v>25.2</v>
      </c>
      <c r="AC60">
        <v>4</v>
      </c>
    </row>
    <row r="61" spans="1:29" x14ac:dyDescent="0.3">
      <c r="A61">
        <v>60</v>
      </c>
      <c r="B61" s="1">
        <v>42436</v>
      </c>
      <c r="C61" t="s">
        <v>168</v>
      </c>
      <c r="D61" t="s">
        <v>29</v>
      </c>
      <c r="F61" t="s">
        <v>56</v>
      </c>
      <c r="G61" t="s">
        <v>68</v>
      </c>
      <c r="H61">
        <v>1</v>
      </c>
      <c r="I61" s="2">
        <v>1.5680555555555555</v>
      </c>
      <c r="J61">
        <v>11</v>
      </c>
      <c r="K61">
        <v>19</v>
      </c>
      <c r="L61">
        <v>0.57899999999999996</v>
      </c>
      <c r="M61">
        <v>2</v>
      </c>
      <c r="N61">
        <v>4</v>
      </c>
      <c r="O61">
        <v>0.5</v>
      </c>
      <c r="P61">
        <v>4</v>
      </c>
      <c r="Q61">
        <v>5</v>
      </c>
      <c r="R61">
        <v>0.8</v>
      </c>
      <c r="S61">
        <v>2</v>
      </c>
      <c r="T61">
        <v>7</v>
      </c>
      <c r="U61">
        <v>9</v>
      </c>
      <c r="V61">
        <v>5</v>
      </c>
      <c r="W61">
        <v>1</v>
      </c>
      <c r="X61">
        <v>0</v>
      </c>
      <c r="Y61">
        <v>4</v>
      </c>
      <c r="Z61">
        <v>2</v>
      </c>
      <c r="AA61">
        <v>28</v>
      </c>
      <c r="AB61">
        <v>21.9</v>
      </c>
      <c r="AC61">
        <v>-9</v>
      </c>
    </row>
    <row r="62" spans="1:29" x14ac:dyDescent="0.3">
      <c r="A62">
        <v>61</v>
      </c>
      <c r="B62" s="1">
        <v>42438</v>
      </c>
      <c r="C62" t="s">
        <v>169</v>
      </c>
      <c r="D62" t="s">
        <v>29</v>
      </c>
      <c r="E62" t="s">
        <v>30</v>
      </c>
      <c r="F62" t="s">
        <v>31</v>
      </c>
      <c r="G62" t="s">
        <v>61</v>
      </c>
      <c r="H62">
        <v>1</v>
      </c>
      <c r="I62" s="2">
        <v>1.5229166666666665</v>
      </c>
      <c r="J62">
        <v>8</v>
      </c>
      <c r="K62">
        <v>19</v>
      </c>
      <c r="L62">
        <v>0.42099999999999999</v>
      </c>
      <c r="M62">
        <v>1</v>
      </c>
      <c r="N62">
        <v>5</v>
      </c>
      <c r="O62">
        <v>0.2</v>
      </c>
      <c r="P62">
        <v>8</v>
      </c>
      <c r="Q62">
        <v>9</v>
      </c>
      <c r="R62">
        <v>0.88900000000000001</v>
      </c>
      <c r="S62">
        <v>4</v>
      </c>
      <c r="T62">
        <v>7</v>
      </c>
      <c r="U62">
        <v>11</v>
      </c>
      <c r="V62">
        <v>6</v>
      </c>
      <c r="W62">
        <v>0</v>
      </c>
      <c r="X62">
        <v>0</v>
      </c>
      <c r="Y62">
        <v>5</v>
      </c>
      <c r="Z62">
        <v>1</v>
      </c>
      <c r="AA62">
        <v>25</v>
      </c>
      <c r="AB62">
        <v>18.2</v>
      </c>
      <c r="AC62">
        <v>16</v>
      </c>
    </row>
    <row r="63" spans="1:29" x14ac:dyDescent="0.3">
      <c r="A63">
        <v>62</v>
      </c>
      <c r="B63" s="1">
        <v>42439</v>
      </c>
      <c r="C63" t="s">
        <v>170</v>
      </c>
      <c r="D63" t="s">
        <v>29</v>
      </c>
      <c r="E63" t="s">
        <v>30</v>
      </c>
      <c r="F63" t="s">
        <v>71</v>
      </c>
      <c r="G63" t="s">
        <v>67</v>
      </c>
      <c r="H63">
        <v>1</v>
      </c>
      <c r="I63" s="2">
        <v>1.4513888888888891</v>
      </c>
      <c r="J63">
        <v>9</v>
      </c>
      <c r="K63">
        <v>18</v>
      </c>
      <c r="L63">
        <v>0.5</v>
      </c>
      <c r="M63">
        <v>1</v>
      </c>
      <c r="N63">
        <v>4</v>
      </c>
      <c r="O63">
        <v>0.25</v>
      </c>
      <c r="P63">
        <v>5</v>
      </c>
      <c r="Q63">
        <v>8</v>
      </c>
      <c r="R63">
        <v>0.625</v>
      </c>
      <c r="S63">
        <v>2</v>
      </c>
      <c r="T63">
        <v>3</v>
      </c>
      <c r="U63">
        <v>5</v>
      </c>
      <c r="V63">
        <v>7</v>
      </c>
      <c r="W63">
        <v>0</v>
      </c>
      <c r="X63">
        <v>2</v>
      </c>
      <c r="Y63">
        <v>3</v>
      </c>
      <c r="Z63">
        <v>2</v>
      </c>
      <c r="AA63">
        <v>24</v>
      </c>
      <c r="AB63">
        <v>18.600000000000001</v>
      </c>
      <c r="AC63">
        <v>6</v>
      </c>
    </row>
    <row r="64" spans="1:29" x14ac:dyDescent="0.3">
      <c r="A64">
        <v>63</v>
      </c>
      <c r="B64" s="1">
        <v>42442</v>
      </c>
      <c r="C64" t="s">
        <v>171</v>
      </c>
      <c r="D64" t="s">
        <v>29</v>
      </c>
      <c r="E64" t="s">
        <v>30</v>
      </c>
      <c r="F64" t="s">
        <v>50</v>
      </c>
      <c r="G64" t="s">
        <v>83</v>
      </c>
      <c r="H64">
        <v>1</v>
      </c>
      <c r="I64" s="2">
        <v>1.2798611111111111</v>
      </c>
      <c r="J64">
        <v>9</v>
      </c>
      <c r="K64">
        <v>15</v>
      </c>
      <c r="L64">
        <v>0.6</v>
      </c>
      <c r="M64">
        <v>3</v>
      </c>
      <c r="N64">
        <v>4</v>
      </c>
      <c r="O64">
        <v>0.75</v>
      </c>
      <c r="P64">
        <v>6</v>
      </c>
      <c r="Q64">
        <v>7</v>
      </c>
      <c r="R64">
        <v>0.85699999999999998</v>
      </c>
      <c r="S64">
        <v>1</v>
      </c>
      <c r="T64">
        <v>5</v>
      </c>
      <c r="U64">
        <v>6</v>
      </c>
      <c r="V64">
        <v>5</v>
      </c>
      <c r="W64">
        <v>1</v>
      </c>
      <c r="X64">
        <v>0</v>
      </c>
      <c r="Y64">
        <v>2</v>
      </c>
      <c r="Z64">
        <v>2</v>
      </c>
      <c r="AA64">
        <v>27</v>
      </c>
      <c r="AB64">
        <v>23.6</v>
      </c>
      <c r="AC64">
        <v>16</v>
      </c>
    </row>
    <row r="65" spans="1:29" x14ac:dyDescent="0.3">
      <c r="A65">
        <v>64</v>
      </c>
      <c r="B65" s="1">
        <v>42443</v>
      </c>
      <c r="C65" t="s">
        <v>172</v>
      </c>
      <c r="D65" t="s">
        <v>29</v>
      </c>
      <c r="E65" t="s">
        <v>30</v>
      </c>
      <c r="F65" t="s">
        <v>74</v>
      </c>
      <c r="G65" t="s">
        <v>34</v>
      </c>
      <c r="H65">
        <v>1</v>
      </c>
      <c r="I65" s="2">
        <v>1.5368055555555555</v>
      </c>
      <c r="J65">
        <v>10</v>
      </c>
      <c r="K65">
        <v>20</v>
      </c>
      <c r="L65">
        <v>0.5</v>
      </c>
      <c r="M65">
        <v>2</v>
      </c>
      <c r="N65">
        <v>6</v>
      </c>
      <c r="O65">
        <v>0.33300000000000002</v>
      </c>
      <c r="P65">
        <v>1</v>
      </c>
      <c r="Q65">
        <v>2</v>
      </c>
      <c r="R65">
        <v>0.5</v>
      </c>
      <c r="S65">
        <v>6</v>
      </c>
      <c r="T65">
        <v>6</v>
      </c>
      <c r="U65">
        <v>12</v>
      </c>
      <c r="V65">
        <v>3</v>
      </c>
      <c r="W65">
        <v>1</v>
      </c>
      <c r="X65">
        <v>0</v>
      </c>
      <c r="Y65">
        <v>3</v>
      </c>
      <c r="Z65">
        <v>0</v>
      </c>
      <c r="AA65">
        <v>23</v>
      </c>
      <c r="AB65">
        <v>18.7</v>
      </c>
      <c r="AC65">
        <v>6</v>
      </c>
    </row>
    <row r="66" spans="1:29" x14ac:dyDescent="0.3">
      <c r="A66">
        <v>65</v>
      </c>
      <c r="B66" s="1">
        <v>42447</v>
      </c>
      <c r="C66" t="s">
        <v>173</v>
      </c>
      <c r="D66" t="s">
        <v>29</v>
      </c>
      <c r="E66" t="s">
        <v>30</v>
      </c>
      <c r="F66" t="s">
        <v>66</v>
      </c>
      <c r="G66" t="s">
        <v>75</v>
      </c>
      <c r="H66">
        <v>1</v>
      </c>
      <c r="I66" s="2">
        <v>1.4888888888888889</v>
      </c>
      <c r="J66">
        <v>6</v>
      </c>
      <c r="K66">
        <v>15</v>
      </c>
      <c r="L66">
        <v>0.4</v>
      </c>
      <c r="M66">
        <v>0</v>
      </c>
      <c r="N66">
        <v>3</v>
      </c>
      <c r="O66">
        <v>0</v>
      </c>
      <c r="P66">
        <v>6</v>
      </c>
      <c r="Q66">
        <v>6</v>
      </c>
      <c r="R66">
        <v>1</v>
      </c>
      <c r="S66">
        <v>1</v>
      </c>
      <c r="T66">
        <v>6</v>
      </c>
      <c r="U66">
        <v>7</v>
      </c>
      <c r="V66">
        <v>8</v>
      </c>
      <c r="W66">
        <v>1</v>
      </c>
      <c r="X66">
        <v>1</v>
      </c>
      <c r="Y66">
        <v>4</v>
      </c>
      <c r="Z66">
        <v>3</v>
      </c>
      <c r="AA66">
        <v>18</v>
      </c>
      <c r="AB66">
        <v>14.5</v>
      </c>
      <c r="AC66">
        <v>-5</v>
      </c>
    </row>
    <row r="67" spans="1:29" x14ac:dyDescent="0.3">
      <c r="A67">
        <v>66</v>
      </c>
      <c r="B67" s="1">
        <v>42448</v>
      </c>
      <c r="C67" t="s">
        <v>174</v>
      </c>
      <c r="D67" t="s">
        <v>29</v>
      </c>
      <c r="E67" t="s">
        <v>30</v>
      </c>
      <c r="F67" t="s">
        <v>45</v>
      </c>
      <c r="G67" t="s">
        <v>93</v>
      </c>
      <c r="H67">
        <v>1</v>
      </c>
      <c r="I67" s="2">
        <v>1.1097222222222223</v>
      </c>
      <c r="J67">
        <v>13</v>
      </c>
      <c r="K67">
        <v>20</v>
      </c>
      <c r="L67">
        <v>0.65</v>
      </c>
      <c r="M67">
        <v>0</v>
      </c>
      <c r="N67">
        <v>3</v>
      </c>
      <c r="O67">
        <v>0</v>
      </c>
      <c r="P67">
        <v>0</v>
      </c>
      <c r="Q67">
        <v>0</v>
      </c>
      <c r="S67">
        <v>0</v>
      </c>
      <c r="T67">
        <v>3</v>
      </c>
      <c r="U67">
        <v>3</v>
      </c>
      <c r="V67">
        <v>3</v>
      </c>
      <c r="W67">
        <v>1</v>
      </c>
      <c r="X67">
        <v>0</v>
      </c>
      <c r="Y67">
        <v>3</v>
      </c>
      <c r="Z67">
        <v>1</v>
      </c>
      <c r="AA67">
        <v>26</v>
      </c>
      <c r="AB67">
        <v>17.8</v>
      </c>
      <c r="AC67">
        <v>-23</v>
      </c>
    </row>
    <row r="68" spans="1:29" x14ac:dyDescent="0.3">
      <c r="A68">
        <v>67</v>
      </c>
      <c r="B68" s="1">
        <v>42450</v>
      </c>
      <c r="C68" t="s">
        <v>175</v>
      </c>
      <c r="D68" t="s">
        <v>29</v>
      </c>
      <c r="F68" t="s">
        <v>37</v>
      </c>
      <c r="G68" t="s">
        <v>97</v>
      </c>
      <c r="H68">
        <v>1</v>
      </c>
      <c r="I68" s="2">
        <v>1.3930555555555555</v>
      </c>
      <c r="J68">
        <v>12</v>
      </c>
      <c r="K68">
        <v>19</v>
      </c>
      <c r="L68">
        <v>0.63200000000000001</v>
      </c>
      <c r="M68">
        <v>1</v>
      </c>
      <c r="N68">
        <v>2</v>
      </c>
      <c r="O68">
        <v>0.5</v>
      </c>
      <c r="P68">
        <v>8</v>
      </c>
      <c r="Q68">
        <v>11</v>
      </c>
      <c r="R68">
        <v>0.72699999999999998</v>
      </c>
      <c r="S68">
        <v>3</v>
      </c>
      <c r="T68">
        <v>8</v>
      </c>
      <c r="U68">
        <v>11</v>
      </c>
      <c r="V68">
        <v>11</v>
      </c>
      <c r="W68">
        <v>0</v>
      </c>
      <c r="X68">
        <v>0</v>
      </c>
      <c r="Y68">
        <v>3</v>
      </c>
      <c r="Z68">
        <v>2</v>
      </c>
      <c r="AA68">
        <v>33</v>
      </c>
      <c r="AB68">
        <v>31.7</v>
      </c>
      <c r="AC68">
        <v>38</v>
      </c>
    </row>
    <row r="69" spans="1:29" x14ac:dyDescent="0.3">
      <c r="A69">
        <v>68</v>
      </c>
      <c r="B69" s="1">
        <v>42452</v>
      </c>
      <c r="C69" t="s">
        <v>176</v>
      </c>
      <c r="D69" t="s">
        <v>29</v>
      </c>
      <c r="F69" t="s">
        <v>77</v>
      </c>
      <c r="G69" t="s">
        <v>61</v>
      </c>
      <c r="H69">
        <v>1</v>
      </c>
      <c r="I69" s="2">
        <v>1.5381944444444444</v>
      </c>
      <c r="J69">
        <v>9</v>
      </c>
      <c r="K69">
        <v>22</v>
      </c>
      <c r="L69">
        <v>0.40899999999999997</v>
      </c>
      <c r="M69">
        <v>1</v>
      </c>
      <c r="N69">
        <v>4</v>
      </c>
      <c r="O69">
        <v>0.25</v>
      </c>
      <c r="P69">
        <v>7</v>
      </c>
      <c r="Q69">
        <v>10</v>
      </c>
      <c r="R69">
        <v>0.7</v>
      </c>
      <c r="S69">
        <v>5</v>
      </c>
      <c r="T69">
        <v>1</v>
      </c>
      <c r="U69">
        <v>6</v>
      </c>
      <c r="V69">
        <v>8</v>
      </c>
      <c r="W69">
        <v>2</v>
      </c>
      <c r="X69">
        <v>1</v>
      </c>
      <c r="Y69">
        <v>2</v>
      </c>
      <c r="Z69">
        <v>0</v>
      </c>
      <c r="AA69">
        <v>26</v>
      </c>
      <c r="AB69">
        <v>23.1</v>
      </c>
      <c r="AC69">
        <v>12</v>
      </c>
    </row>
    <row r="70" spans="1:29" x14ac:dyDescent="0.3">
      <c r="A70">
        <v>69</v>
      </c>
      <c r="B70" s="1">
        <v>42453</v>
      </c>
      <c r="C70" t="s">
        <v>177</v>
      </c>
      <c r="D70" t="s">
        <v>29</v>
      </c>
      <c r="E70" t="s">
        <v>30</v>
      </c>
      <c r="F70" t="s">
        <v>104</v>
      </c>
      <c r="G70" t="s">
        <v>34</v>
      </c>
      <c r="H70">
        <v>1</v>
      </c>
      <c r="I70" s="2">
        <v>1.4611111111111112</v>
      </c>
      <c r="J70">
        <v>13</v>
      </c>
      <c r="K70">
        <v>16</v>
      </c>
      <c r="L70">
        <v>0.81299999999999994</v>
      </c>
      <c r="M70">
        <v>1</v>
      </c>
      <c r="N70">
        <v>2</v>
      </c>
      <c r="O70">
        <v>0.5</v>
      </c>
      <c r="P70">
        <v>3</v>
      </c>
      <c r="Q70">
        <v>4</v>
      </c>
      <c r="R70">
        <v>0.75</v>
      </c>
      <c r="S70">
        <v>1</v>
      </c>
      <c r="T70">
        <v>5</v>
      </c>
      <c r="U70">
        <v>6</v>
      </c>
      <c r="V70">
        <v>5</v>
      </c>
      <c r="W70">
        <v>1</v>
      </c>
      <c r="X70">
        <v>0</v>
      </c>
      <c r="Y70">
        <v>4</v>
      </c>
      <c r="Z70">
        <v>2</v>
      </c>
      <c r="AA70">
        <v>30</v>
      </c>
      <c r="AB70">
        <v>25.5</v>
      </c>
      <c r="AC70">
        <v>-8</v>
      </c>
    </row>
    <row r="71" spans="1:29" x14ac:dyDescent="0.3">
      <c r="A71">
        <v>70</v>
      </c>
      <c r="B71" s="1">
        <v>42455</v>
      </c>
      <c r="C71" t="s">
        <v>178</v>
      </c>
      <c r="D71" t="s">
        <v>29</v>
      </c>
      <c r="E71" t="s">
        <v>30</v>
      </c>
      <c r="F71" t="s">
        <v>43</v>
      </c>
      <c r="G71" t="s">
        <v>44</v>
      </c>
      <c r="H71">
        <v>1</v>
      </c>
      <c r="I71" s="2">
        <v>1.4902777777777778</v>
      </c>
      <c r="J71">
        <v>10</v>
      </c>
      <c r="K71">
        <v>21</v>
      </c>
      <c r="L71">
        <v>0.47599999999999998</v>
      </c>
      <c r="M71">
        <v>2</v>
      </c>
      <c r="N71">
        <v>3</v>
      </c>
      <c r="O71">
        <v>0.66700000000000004</v>
      </c>
      <c r="P71">
        <v>5</v>
      </c>
      <c r="Q71">
        <v>6</v>
      </c>
      <c r="R71">
        <v>0.83299999999999996</v>
      </c>
      <c r="S71">
        <v>3</v>
      </c>
      <c r="T71">
        <v>8</v>
      </c>
      <c r="U71">
        <v>11</v>
      </c>
      <c r="V71">
        <v>11</v>
      </c>
      <c r="W71">
        <v>1</v>
      </c>
      <c r="X71">
        <v>2</v>
      </c>
      <c r="Y71">
        <v>2</v>
      </c>
      <c r="Z71">
        <v>4</v>
      </c>
      <c r="AA71">
        <v>27</v>
      </c>
      <c r="AB71">
        <v>26.9</v>
      </c>
      <c r="AC71">
        <v>20</v>
      </c>
    </row>
    <row r="72" spans="1:29" x14ac:dyDescent="0.3">
      <c r="A72">
        <v>71</v>
      </c>
      <c r="B72" s="1">
        <v>42460</v>
      </c>
      <c r="C72" t="s">
        <v>179</v>
      </c>
      <c r="D72" t="s">
        <v>29</v>
      </c>
      <c r="F72" t="s">
        <v>104</v>
      </c>
      <c r="G72" t="s">
        <v>92</v>
      </c>
      <c r="H72">
        <v>1</v>
      </c>
      <c r="I72" s="2">
        <v>1.2777777777777779</v>
      </c>
      <c r="J72">
        <v>8</v>
      </c>
      <c r="K72">
        <v>11</v>
      </c>
      <c r="L72">
        <v>0.72699999999999998</v>
      </c>
      <c r="M72">
        <v>0</v>
      </c>
      <c r="N72">
        <v>0</v>
      </c>
      <c r="P72">
        <v>8</v>
      </c>
      <c r="Q72">
        <v>10</v>
      </c>
      <c r="R72">
        <v>0.8</v>
      </c>
      <c r="S72">
        <v>0</v>
      </c>
      <c r="T72">
        <v>4</v>
      </c>
      <c r="U72">
        <v>4</v>
      </c>
      <c r="V72">
        <v>11</v>
      </c>
      <c r="W72">
        <v>2</v>
      </c>
      <c r="X72">
        <v>1</v>
      </c>
      <c r="Y72">
        <v>6</v>
      </c>
      <c r="Z72">
        <v>0</v>
      </c>
      <c r="AA72">
        <v>24</v>
      </c>
      <c r="AB72">
        <v>24.3</v>
      </c>
      <c r="AC72">
        <v>28</v>
      </c>
    </row>
    <row r="73" spans="1:29" x14ac:dyDescent="0.3">
      <c r="A73">
        <v>72</v>
      </c>
      <c r="B73" s="1">
        <v>42461</v>
      </c>
      <c r="C73" t="s">
        <v>180</v>
      </c>
      <c r="D73" t="s">
        <v>29</v>
      </c>
      <c r="E73" t="s">
        <v>30</v>
      </c>
      <c r="F73" t="s">
        <v>53</v>
      </c>
      <c r="G73" t="s">
        <v>81</v>
      </c>
      <c r="H73">
        <v>1</v>
      </c>
      <c r="I73" s="2">
        <v>1.8506944444444444</v>
      </c>
      <c r="J73">
        <v>12</v>
      </c>
      <c r="K73">
        <v>26</v>
      </c>
      <c r="L73">
        <v>0.46200000000000002</v>
      </c>
      <c r="M73">
        <v>1</v>
      </c>
      <c r="N73">
        <v>5</v>
      </c>
      <c r="O73">
        <v>0.2</v>
      </c>
      <c r="P73">
        <v>4</v>
      </c>
      <c r="Q73">
        <v>5</v>
      </c>
      <c r="R73">
        <v>0.8</v>
      </c>
      <c r="S73">
        <v>3</v>
      </c>
      <c r="T73">
        <v>13</v>
      </c>
      <c r="U73">
        <v>16</v>
      </c>
      <c r="V73">
        <v>9</v>
      </c>
      <c r="W73">
        <v>3</v>
      </c>
      <c r="X73">
        <v>1</v>
      </c>
      <c r="Y73">
        <v>3</v>
      </c>
      <c r="Z73">
        <v>4</v>
      </c>
      <c r="AA73">
        <v>29</v>
      </c>
      <c r="AB73">
        <v>26.6</v>
      </c>
      <c r="AC73">
        <v>6</v>
      </c>
    </row>
    <row r="74" spans="1:29" x14ac:dyDescent="0.3">
      <c r="A74">
        <v>73</v>
      </c>
      <c r="B74" s="1">
        <v>42463</v>
      </c>
      <c r="C74" t="s">
        <v>181</v>
      </c>
      <c r="D74" t="s">
        <v>29</v>
      </c>
      <c r="F74" t="s">
        <v>107</v>
      </c>
      <c r="G74" t="s">
        <v>61</v>
      </c>
      <c r="H74">
        <v>1</v>
      </c>
      <c r="I74" s="2">
        <v>1.7013888888888891</v>
      </c>
      <c r="J74">
        <v>14</v>
      </c>
      <c r="K74">
        <v>22</v>
      </c>
      <c r="L74">
        <v>0.63600000000000001</v>
      </c>
      <c r="M74">
        <v>0</v>
      </c>
      <c r="N74">
        <v>0</v>
      </c>
      <c r="P74">
        <v>3</v>
      </c>
      <c r="Q74">
        <v>3</v>
      </c>
      <c r="R74">
        <v>1</v>
      </c>
      <c r="S74">
        <v>3</v>
      </c>
      <c r="T74">
        <v>5</v>
      </c>
      <c r="U74">
        <v>8</v>
      </c>
      <c r="V74">
        <v>12</v>
      </c>
      <c r="W74">
        <v>2</v>
      </c>
      <c r="X74">
        <v>0</v>
      </c>
      <c r="Y74">
        <v>5</v>
      </c>
      <c r="Z74">
        <v>4</v>
      </c>
      <c r="AA74">
        <v>31</v>
      </c>
      <c r="AB74">
        <v>28.6</v>
      </c>
      <c r="AC74">
        <v>10</v>
      </c>
    </row>
    <row r="75" spans="1:29" x14ac:dyDescent="0.3">
      <c r="A75">
        <v>74</v>
      </c>
      <c r="B75" s="1">
        <v>42465</v>
      </c>
      <c r="C75" t="s">
        <v>182</v>
      </c>
      <c r="D75" t="s">
        <v>29</v>
      </c>
      <c r="E75" t="s">
        <v>30</v>
      </c>
      <c r="F75" t="s">
        <v>77</v>
      </c>
      <c r="G75" t="s">
        <v>105</v>
      </c>
      <c r="H75">
        <v>1</v>
      </c>
      <c r="I75" s="2">
        <v>1.1694444444444445</v>
      </c>
      <c r="J75">
        <v>7</v>
      </c>
      <c r="K75">
        <v>9</v>
      </c>
      <c r="L75">
        <v>0.77800000000000002</v>
      </c>
      <c r="M75">
        <v>1</v>
      </c>
      <c r="N75">
        <v>2</v>
      </c>
      <c r="O75">
        <v>0.5</v>
      </c>
      <c r="P75">
        <v>2</v>
      </c>
      <c r="Q75">
        <v>2</v>
      </c>
      <c r="R75">
        <v>1</v>
      </c>
      <c r="S75">
        <v>0</v>
      </c>
      <c r="T75">
        <v>5</v>
      </c>
      <c r="U75">
        <v>5</v>
      </c>
      <c r="V75">
        <v>9</v>
      </c>
      <c r="W75">
        <v>0</v>
      </c>
      <c r="X75">
        <v>1</v>
      </c>
      <c r="Y75">
        <v>4</v>
      </c>
      <c r="Z75">
        <v>0</v>
      </c>
      <c r="AA75">
        <v>17</v>
      </c>
      <c r="AB75">
        <v>18</v>
      </c>
      <c r="AC75">
        <v>22</v>
      </c>
    </row>
    <row r="76" spans="1:29" x14ac:dyDescent="0.3">
      <c r="A76">
        <v>75</v>
      </c>
      <c r="B76" s="1">
        <v>42469</v>
      </c>
      <c r="C76" t="s">
        <v>183</v>
      </c>
      <c r="D76" t="s">
        <v>29</v>
      </c>
      <c r="E76" t="s">
        <v>30</v>
      </c>
      <c r="F76" t="s">
        <v>64</v>
      </c>
      <c r="G76" t="s">
        <v>68</v>
      </c>
      <c r="H76">
        <v>1</v>
      </c>
      <c r="I76" s="2">
        <v>1.60625</v>
      </c>
      <c r="J76">
        <v>13</v>
      </c>
      <c r="K76">
        <v>17</v>
      </c>
      <c r="L76">
        <v>0.76500000000000001</v>
      </c>
      <c r="M76">
        <v>4</v>
      </c>
      <c r="N76">
        <v>5</v>
      </c>
      <c r="O76">
        <v>0.8</v>
      </c>
      <c r="P76">
        <v>3</v>
      </c>
      <c r="Q76">
        <v>4</v>
      </c>
      <c r="R76">
        <v>0.75</v>
      </c>
      <c r="S76">
        <v>3</v>
      </c>
      <c r="T76">
        <v>4</v>
      </c>
      <c r="U76">
        <v>7</v>
      </c>
      <c r="V76">
        <v>3</v>
      </c>
      <c r="W76">
        <v>0</v>
      </c>
      <c r="X76">
        <v>1</v>
      </c>
      <c r="Y76">
        <v>4</v>
      </c>
      <c r="Z76">
        <v>1</v>
      </c>
      <c r="AA76">
        <v>33</v>
      </c>
      <c r="AB76">
        <v>27.6</v>
      </c>
      <c r="AC76">
        <v>7</v>
      </c>
    </row>
    <row r="77" spans="1:29" x14ac:dyDescent="0.3">
      <c r="A77">
        <v>76</v>
      </c>
      <c r="B77" s="1">
        <v>42471</v>
      </c>
      <c r="C77" t="s">
        <v>184</v>
      </c>
      <c r="D77" t="s">
        <v>29</v>
      </c>
      <c r="F77" t="s">
        <v>53</v>
      </c>
      <c r="G77" t="s">
        <v>91</v>
      </c>
      <c r="H77">
        <v>1</v>
      </c>
      <c r="I77" s="2">
        <v>1.3506944444444444</v>
      </c>
      <c r="J77">
        <v>13</v>
      </c>
      <c r="K77">
        <v>16</v>
      </c>
      <c r="L77">
        <v>0.81299999999999994</v>
      </c>
      <c r="M77">
        <v>3</v>
      </c>
      <c r="N77">
        <v>4</v>
      </c>
      <c r="O77">
        <v>0.75</v>
      </c>
      <c r="P77">
        <v>5</v>
      </c>
      <c r="Q77">
        <v>5</v>
      </c>
      <c r="R77">
        <v>1</v>
      </c>
      <c r="S77">
        <v>1</v>
      </c>
      <c r="T77">
        <v>5</v>
      </c>
      <c r="U77">
        <v>6</v>
      </c>
      <c r="V77">
        <v>6</v>
      </c>
      <c r="W77">
        <v>2</v>
      </c>
      <c r="X77">
        <v>1</v>
      </c>
      <c r="Y77">
        <v>4</v>
      </c>
      <c r="Z77">
        <v>2</v>
      </c>
      <c r="AA77">
        <v>34</v>
      </c>
      <c r="AB77">
        <v>32.299999999999997</v>
      </c>
      <c r="AC77">
        <v>13</v>
      </c>
    </row>
    <row r="78" spans="1:29" x14ac:dyDescent="0.3">
      <c r="A78">
        <v>1</v>
      </c>
      <c r="B78" s="1">
        <v>43760</v>
      </c>
      <c r="C78" t="s">
        <v>186</v>
      </c>
      <c r="D78" t="s">
        <v>71</v>
      </c>
      <c r="E78" t="s">
        <v>30</v>
      </c>
      <c r="F78" t="s">
        <v>50</v>
      </c>
      <c r="G78" t="s">
        <v>54</v>
      </c>
      <c r="H78">
        <v>1</v>
      </c>
      <c r="I78" s="2">
        <v>1.5</v>
      </c>
      <c r="J78">
        <v>7</v>
      </c>
      <c r="K78">
        <v>19</v>
      </c>
      <c r="L78">
        <v>0.36799999999999999</v>
      </c>
      <c r="M78">
        <v>1</v>
      </c>
      <c r="N78">
        <v>5</v>
      </c>
      <c r="O78">
        <v>0.2</v>
      </c>
      <c r="P78">
        <v>3</v>
      </c>
      <c r="Q78">
        <v>4</v>
      </c>
      <c r="R78">
        <v>0.75</v>
      </c>
      <c r="S78">
        <v>1</v>
      </c>
      <c r="T78">
        <v>9</v>
      </c>
      <c r="U78">
        <v>10</v>
      </c>
      <c r="V78">
        <v>8</v>
      </c>
      <c r="W78">
        <v>1</v>
      </c>
      <c r="X78">
        <v>1</v>
      </c>
      <c r="Y78">
        <v>5</v>
      </c>
      <c r="Z78">
        <v>3</v>
      </c>
      <c r="AA78">
        <v>18</v>
      </c>
      <c r="AB78">
        <v>11.6</v>
      </c>
      <c r="AC78">
        <v>-8</v>
      </c>
    </row>
    <row r="79" spans="1:29" x14ac:dyDescent="0.3">
      <c r="A79">
        <v>2</v>
      </c>
      <c r="B79" s="1">
        <v>43763</v>
      </c>
      <c r="C79" t="s">
        <v>187</v>
      </c>
      <c r="D79" t="s">
        <v>71</v>
      </c>
      <c r="F79" t="s">
        <v>74</v>
      </c>
      <c r="G79" t="s">
        <v>61</v>
      </c>
      <c r="H79">
        <v>1</v>
      </c>
      <c r="I79" s="2">
        <v>1.273611111111111</v>
      </c>
      <c r="J79">
        <v>12</v>
      </c>
      <c r="K79">
        <v>22</v>
      </c>
      <c r="L79">
        <v>0.54500000000000004</v>
      </c>
      <c r="M79">
        <v>1</v>
      </c>
      <c r="N79">
        <v>4</v>
      </c>
      <c r="O79">
        <v>0.25</v>
      </c>
      <c r="P79">
        <v>7</v>
      </c>
      <c r="Q79">
        <v>8</v>
      </c>
      <c r="R79">
        <v>0.875</v>
      </c>
      <c r="S79">
        <v>2</v>
      </c>
      <c r="T79">
        <v>5</v>
      </c>
      <c r="U79">
        <v>7</v>
      </c>
      <c r="V79">
        <v>10</v>
      </c>
      <c r="W79">
        <v>1</v>
      </c>
      <c r="X79">
        <v>0</v>
      </c>
      <c r="Y79">
        <v>1</v>
      </c>
      <c r="Z79">
        <v>0</v>
      </c>
      <c r="AA79">
        <v>32</v>
      </c>
      <c r="AB79">
        <v>30.9</v>
      </c>
      <c r="AC79">
        <v>17</v>
      </c>
    </row>
    <row r="80" spans="1:29" x14ac:dyDescent="0.3">
      <c r="A80">
        <v>3</v>
      </c>
      <c r="B80" s="1">
        <v>43765</v>
      </c>
      <c r="C80" t="s">
        <v>188</v>
      </c>
      <c r="D80" t="s">
        <v>71</v>
      </c>
      <c r="F80" t="s">
        <v>107</v>
      </c>
      <c r="G80" t="s">
        <v>88</v>
      </c>
      <c r="H80">
        <v>1</v>
      </c>
      <c r="I80" s="2">
        <v>1.4590277777777778</v>
      </c>
      <c r="J80">
        <v>7</v>
      </c>
      <c r="K80">
        <v>14</v>
      </c>
      <c r="L80">
        <v>0.5</v>
      </c>
      <c r="M80">
        <v>1</v>
      </c>
      <c r="N80">
        <v>3</v>
      </c>
      <c r="O80">
        <v>0.33300000000000002</v>
      </c>
      <c r="P80">
        <v>5</v>
      </c>
      <c r="Q80">
        <v>5</v>
      </c>
      <c r="R80">
        <v>1</v>
      </c>
      <c r="S80">
        <v>1</v>
      </c>
      <c r="T80">
        <v>5</v>
      </c>
      <c r="U80">
        <v>6</v>
      </c>
      <c r="V80">
        <v>12</v>
      </c>
      <c r="W80">
        <v>1</v>
      </c>
      <c r="X80">
        <v>0</v>
      </c>
      <c r="Y80">
        <v>4</v>
      </c>
      <c r="Z80">
        <v>0</v>
      </c>
      <c r="AA80">
        <v>20</v>
      </c>
      <c r="AB80">
        <v>20.6</v>
      </c>
      <c r="AC80">
        <v>17</v>
      </c>
    </row>
    <row r="81" spans="1:29" x14ac:dyDescent="0.3">
      <c r="A81">
        <v>4</v>
      </c>
      <c r="B81" s="1">
        <v>43767</v>
      </c>
      <c r="C81" t="s">
        <v>189</v>
      </c>
      <c r="D81" t="s">
        <v>71</v>
      </c>
      <c r="F81" t="s">
        <v>56</v>
      </c>
      <c r="G81" t="s">
        <v>105</v>
      </c>
      <c r="H81">
        <v>1</v>
      </c>
      <c r="I81" s="2">
        <v>1.179861111111111</v>
      </c>
      <c r="J81">
        <v>8</v>
      </c>
      <c r="K81">
        <v>15</v>
      </c>
      <c r="L81">
        <v>0.53300000000000003</v>
      </c>
      <c r="M81">
        <v>2</v>
      </c>
      <c r="N81">
        <v>5</v>
      </c>
      <c r="O81">
        <v>0.4</v>
      </c>
      <c r="P81">
        <v>5</v>
      </c>
      <c r="Q81">
        <v>7</v>
      </c>
      <c r="R81">
        <v>0.71399999999999997</v>
      </c>
      <c r="S81">
        <v>0</v>
      </c>
      <c r="T81">
        <v>2</v>
      </c>
      <c r="U81">
        <v>2</v>
      </c>
      <c r="V81">
        <v>8</v>
      </c>
      <c r="W81">
        <v>0</v>
      </c>
      <c r="X81">
        <v>1</v>
      </c>
      <c r="Y81">
        <v>6</v>
      </c>
      <c r="Z81">
        <v>0</v>
      </c>
      <c r="AA81">
        <v>23</v>
      </c>
      <c r="AB81">
        <v>15.8</v>
      </c>
      <c r="AC81">
        <v>2</v>
      </c>
    </row>
    <row r="82" spans="1:29" x14ac:dyDescent="0.3">
      <c r="A82">
        <v>5</v>
      </c>
      <c r="B82" s="1">
        <v>43770</v>
      </c>
      <c r="C82" t="s">
        <v>190</v>
      </c>
      <c r="D82" t="s">
        <v>71</v>
      </c>
      <c r="E82" t="s">
        <v>30</v>
      </c>
      <c r="F82" t="s">
        <v>79</v>
      </c>
      <c r="G82" t="s">
        <v>61</v>
      </c>
      <c r="H82">
        <v>1</v>
      </c>
      <c r="I82" s="2">
        <v>1.7722222222222221</v>
      </c>
      <c r="J82">
        <v>13</v>
      </c>
      <c r="K82">
        <v>23</v>
      </c>
      <c r="L82">
        <v>0.56499999999999995</v>
      </c>
      <c r="M82">
        <v>4</v>
      </c>
      <c r="N82">
        <v>9</v>
      </c>
      <c r="O82">
        <v>0.44400000000000001</v>
      </c>
      <c r="P82">
        <v>9</v>
      </c>
      <c r="Q82">
        <v>11</v>
      </c>
      <c r="R82">
        <v>0.81799999999999995</v>
      </c>
      <c r="S82">
        <v>0</v>
      </c>
      <c r="T82">
        <v>12</v>
      </c>
      <c r="U82">
        <v>12</v>
      </c>
      <c r="V82">
        <v>16</v>
      </c>
      <c r="W82">
        <v>4</v>
      </c>
      <c r="X82">
        <v>1</v>
      </c>
      <c r="Y82">
        <v>4</v>
      </c>
      <c r="Z82">
        <v>5</v>
      </c>
      <c r="AA82">
        <v>39</v>
      </c>
      <c r="AB82">
        <v>40.799999999999997</v>
      </c>
      <c r="AC82">
        <v>15</v>
      </c>
    </row>
    <row r="83" spans="1:29" x14ac:dyDescent="0.3">
      <c r="A83">
        <v>6</v>
      </c>
      <c r="B83" s="1">
        <v>43772</v>
      </c>
      <c r="C83" t="s">
        <v>191</v>
      </c>
      <c r="D83" t="s">
        <v>71</v>
      </c>
      <c r="E83" t="s">
        <v>30</v>
      </c>
      <c r="F83" t="s">
        <v>80</v>
      </c>
      <c r="G83" t="s">
        <v>63</v>
      </c>
      <c r="H83">
        <v>1</v>
      </c>
      <c r="I83" s="2">
        <v>1.5541666666666665</v>
      </c>
      <c r="J83">
        <v>8</v>
      </c>
      <c r="K83">
        <v>23</v>
      </c>
      <c r="L83">
        <v>0.34799999999999998</v>
      </c>
      <c r="M83">
        <v>0</v>
      </c>
      <c r="N83">
        <v>6</v>
      </c>
      <c r="O83">
        <v>0</v>
      </c>
      <c r="P83">
        <v>5</v>
      </c>
      <c r="Q83">
        <v>10</v>
      </c>
      <c r="R83">
        <v>0.5</v>
      </c>
      <c r="S83">
        <v>1</v>
      </c>
      <c r="T83">
        <v>10</v>
      </c>
      <c r="U83">
        <v>11</v>
      </c>
      <c r="V83">
        <v>13</v>
      </c>
      <c r="W83">
        <v>2</v>
      </c>
      <c r="X83">
        <v>1</v>
      </c>
      <c r="Y83">
        <v>5</v>
      </c>
      <c r="Z83">
        <v>2</v>
      </c>
      <c r="AA83">
        <v>21</v>
      </c>
      <c r="AB83">
        <v>15.8</v>
      </c>
      <c r="AC83">
        <v>15</v>
      </c>
    </row>
    <row r="84" spans="1:29" x14ac:dyDescent="0.3">
      <c r="A84">
        <v>7</v>
      </c>
      <c r="B84" s="1">
        <v>43774</v>
      </c>
      <c r="C84" t="s">
        <v>192</v>
      </c>
      <c r="D84" t="s">
        <v>71</v>
      </c>
      <c r="E84" t="s">
        <v>30</v>
      </c>
      <c r="F84" t="s">
        <v>64</v>
      </c>
      <c r="G84" t="s">
        <v>75</v>
      </c>
      <c r="H84">
        <v>1</v>
      </c>
      <c r="I84" s="2">
        <v>1.465972222222222</v>
      </c>
      <c r="J84">
        <v>10</v>
      </c>
      <c r="K84">
        <v>19</v>
      </c>
      <c r="L84">
        <v>0.52600000000000002</v>
      </c>
      <c r="M84">
        <v>2</v>
      </c>
      <c r="N84">
        <v>6</v>
      </c>
      <c r="O84">
        <v>0.33300000000000002</v>
      </c>
      <c r="P84">
        <v>8</v>
      </c>
      <c r="Q84">
        <v>9</v>
      </c>
      <c r="R84">
        <v>0.88900000000000001</v>
      </c>
      <c r="S84">
        <v>0</v>
      </c>
      <c r="T84">
        <v>10</v>
      </c>
      <c r="U84">
        <v>10</v>
      </c>
      <c r="V84">
        <v>11</v>
      </c>
      <c r="W84">
        <v>2</v>
      </c>
      <c r="X84">
        <v>1</v>
      </c>
      <c r="Y84">
        <v>2</v>
      </c>
      <c r="Z84">
        <v>3</v>
      </c>
      <c r="AA84">
        <v>30</v>
      </c>
      <c r="AB84">
        <v>30.5</v>
      </c>
      <c r="AC84">
        <v>17</v>
      </c>
    </row>
    <row r="85" spans="1:29" x14ac:dyDescent="0.3">
      <c r="A85">
        <v>8</v>
      </c>
      <c r="B85" s="1">
        <v>43777</v>
      </c>
      <c r="C85" t="s">
        <v>193</v>
      </c>
      <c r="D85" t="s">
        <v>71</v>
      </c>
      <c r="F85" t="s">
        <v>45</v>
      </c>
      <c r="G85" t="s">
        <v>91</v>
      </c>
      <c r="H85">
        <v>1</v>
      </c>
      <c r="I85" s="2">
        <v>1.5020833333333332</v>
      </c>
      <c r="J85">
        <v>10</v>
      </c>
      <c r="K85">
        <v>19</v>
      </c>
      <c r="L85">
        <v>0.52600000000000002</v>
      </c>
      <c r="M85">
        <v>4</v>
      </c>
      <c r="N85">
        <v>7</v>
      </c>
      <c r="O85">
        <v>0.57099999999999995</v>
      </c>
      <c r="P85">
        <v>1</v>
      </c>
      <c r="Q85">
        <v>2</v>
      </c>
      <c r="R85">
        <v>0.5</v>
      </c>
      <c r="S85">
        <v>1</v>
      </c>
      <c r="T85">
        <v>3</v>
      </c>
      <c r="U85">
        <v>4</v>
      </c>
      <c r="V85">
        <v>6</v>
      </c>
      <c r="W85">
        <v>0</v>
      </c>
      <c r="X85">
        <v>0</v>
      </c>
      <c r="Y85">
        <v>3</v>
      </c>
      <c r="Z85">
        <v>2</v>
      </c>
      <c r="AA85">
        <v>25</v>
      </c>
      <c r="AB85">
        <v>17.3</v>
      </c>
      <c r="AC85">
        <v>16</v>
      </c>
    </row>
    <row r="86" spans="1:29" x14ac:dyDescent="0.3">
      <c r="A86">
        <v>9</v>
      </c>
      <c r="B86" s="1">
        <v>43779</v>
      </c>
      <c r="C86" t="s">
        <v>194</v>
      </c>
      <c r="D86" t="s">
        <v>71</v>
      </c>
      <c r="F86" t="s">
        <v>60</v>
      </c>
      <c r="G86" t="s">
        <v>34</v>
      </c>
      <c r="H86">
        <v>1</v>
      </c>
      <c r="I86" s="2">
        <v>1.4722222222222223</v>
      </c>
      <c r="J86">
        <v>5</v>
      </c>
      <c r="K86">
        <v>15</v>
      </c>
      <c r="L86">
        <v>0.33300000000000002</v>
      </c>
      <c r="M86">
        <v>0</v>
      </c>
      <c r="N86">
        <v>2</v>
      </c>
      <c r="O86">
        <v>0</v>
      </c>
      <c r="P86">
        <v>3</v>
      </c>
      <c r="Q86">
        <v>6</v>
      </c>
      <c r="R86">
        <v>0.5</v>
      </c>
      <c r="S86">
        <v>3</v>
      </c>
      <c r="T86">
        <v>10</v>
      </c>
      <c r="U86">
        <v>13</v>
      </c>
      <c r="V86">
        <v>15</v>
      </c>
      <c r="W86">
        <v>0</v>
      </c>
      <c r="X86">
        <v>1</v>
      </c>
      <c r="Y86">
        <v>2</v>
      </c>
      <c r="Z86">
        <v>0</v>
      </c>
      <c r="AA86">
        <v>13</v>
      </c>
      <c r="AB86">
        <v>17.600000000000001</v>
      </c>
      <c r="AC86">
        <v>-6</v>
      </c>
    </row>
    <row r="87" spans="1:29" x14ac:dyDescent="0.3">
      <c r="A87">
        <v>10</v>
      </c>
      <c r="B87" s="1">
        <v>43781</v>
      </c>
      <c r="C87" t="s">
        <v>195</v>
      </c>
      <c r="D87" t="s">
        <v>71</v>
      </c>
      <c r="E87" t="s">
        <v>30</v>
      </c>
      <c r="F87" t="s">
        <v>33</v>
      </c>
      <c r="G87" t="s">
        <v>51</v>
      </c>
      <c r="H87">
        <v>1</v>
      </c>
      <c r="I87" s="2">
        <v>1.5444444444444445</v>
      </c>
      <c r="J87">
        <v>8</v>
      </c>
      <c r="K87">
        <v>18</v>
      </c>
      <c r="L87">
        <v>0.44400000000000001</v>
      </c>
      <c r="M87">
        <v>1</v>
      </c>
      <c r="N87">
        <v>4</v>
      </c>
      <c r="O87">
        <v>0.25</v>
      </c>
      <c r="P87">
        <v>2</v>
      </c>
      <c r="Q87">
        <v>7</v>
      </c>
      <c r="R87">
        <v>0.28599999999999998</v>
      </c>
      <c r="S87">
        <v>0</v>
      </c>
      <c r="T87">
        <v>7</v>
      </c>
      <c r="U87">
        <v>7</v>
      </c>
      <c r="V87">
        <v>11</v>
      </c>
      <c r="W87">
        <v>0</v>
      </c>
      <c r="X87">
        <v>0</v>
      </c>
      <c r="Y87">
        <v>1</v>
      </c>
      <c r="Z87">
        <v>0</v>
      </c>
      <c r="AA87">
        <v>19</v>
      </c>
      <c r="AB87">
        <v>16.399999999999999</v>
      </c>
      <c r="AC87">
        <v>-2</v>
      </c>
    </row>
    <row r="88" spans="1:29" x14ac:dyDescent="0.3">
      <c r="A88">
        <v>11</v>
      </c>
      <c r="B88" s="1">
        <v>43782</v>
      </c>
      <c r="C88" t="s">
        <v>196</v>
      </c>
      <c r="D88" t="s">
        <v>71</v>
      </c>
      <c r="F88" t="s">
        <v>72</v>
      </c>
      <c r="G88" t="s">
        <v>102</v>
      </c>
      <c r="H88">
        <v>1</v>
      </c>
      <c r="I88" s="2">
        <v>1.1034722222222222</v>
      </c>
      <c r="J88">
        <v>11</v>
      </c>
      <c r="K88">
        <v>21</v>
      </c>
      <c r="L88">
        <v>0.52400000000000002</v>
      </c>
      <c r="M88">
        <v>1</v>
      </c>
      <c r="N88">
        <v>5</v>
      </c>
      <c r="O88">
        <v>0.2</v>
      </c>
      <c r="P88">
        <v>0</v>
      </c>
      <c r="Q88">
        <v>1</v>
      </c>
      <c r="R88">
        <v>0</v>
      </c>
      <c r="S88">
        <v>2</v>
      </c>
      <c r="T88">
        <v>4</v>
      </c>
      <c r="U88">
        <v>6</v>
      </c>
      <c r="V88">
        <v>12</v>
      </c>
      <c r="W88">
        <v>1</v>
      </c>
      <c r="X88">
        <v>1</v>
      </c>
      <c r="Y88">
        <v>4</v>
      </c>
      <c r="Z88">
        <v>1</v>
      </c>
      <c r="AA88">
        <v>23</v>
      </c>
      <c r="AB88">
        <v>20.6</v>
      </c>
      <c r="AC88">
        <v>13</v>
      </c>
    </row>
    <row r="89" spans="1:29" x14ac:dyDescent="0.3">
      <c r="A89">
        <v>12</v>
      </c>
      <c r="B89" s="1">
        <v>43784</v>
      </c>
      <c r="C89" t="s">
        <v>197</v>
      </c>
      <c r="D89" t="s">
        <v>71</v>
      </c>
      <c r="F89" t="s">
        <v>31</v>
      </c>
      <c r="G89" t="s">
        <v>81</v>
      </c>
      <c r="H89">
        <v>1</v>
      </c>
      <c r="I89" s="2">
        <v>1.6111111111111109</v>
      </c>
      <c r="J89">
        <v>10</v>
      </c>
      <c r="K89">
        <v>20</v>
      </c>
      <c r="L89">
        <v>0.5</v>
      </c>
      <c r="M89">
        <v>2</v>
      </c>
      <c r="N89">
        <v>7</v>
      </c>
      <c r="O89">
        <v>0.28599999999999998</v>
      </c>
      <c r="P89">
        <v>7</v>
      </c>
      <c r="Q89">
        <v>7</v>
      </c>
      <c r="R89">
        <v>1</v>
      </c>
      <c r="S89">
        <v>3</v>
      </c>
      <c r="T89">
        <v>1</v>
      </c>
      <c r="U89">
        <v>4</v>
      </c>
      <c r="V89">
        <v>11</v>
      </c>
      <c r="W89">
        <v>3</v>
      </c>
      <c r="X89">
        <v>0</v>
      </c>
      <c r="Y89">
        <v>2</v>
      </c>
      <c r="Z89">
        <v>1</v>
      </c>
      <c r="AA89">
        <v>29</v>
      </c>
      <c r="AB89">
        <v>29.7</v>
      </c>
      <c r="AC89">
        <v>13</v>
      </c>
    </row>
    <row r="90" spans="1:29" x14ac:dyDescent="0.3">
      <c r="A90">
        <v>13</v>
      </c>
      <c r="B90" s="1">
        <v>43786</v>
      </c>
      <c r="C90" t="s">
        <v>198</v>
      </c>
      <c r="D90" t="s">
        <v>71</v>
      </c>
      <c r="F90" t="s">
        <v>53</v>
      </c>
      <c r="G90" t="s">
        <v>99</v>
      </c>
      <c r="H90">
        <v>1</v>
      </c>
      <c r="I90" s="2">
        <v>1.3798611111111112</v>
      </c>
      <c r="J90">
        <v>13</v>
      </c>
      <c r="K90">
        <v>21</v>
      </c>
      <c r="L90">
        <v>0.61899999999999999</v>
      </c>
      <c r="M90">
        <v>6</v>
      </c>
      <c r="N90">
        <v>10</v>
      </c>
      <c r="O90">
        <v>0.6</v>
      </c>
      <c r="P90">
        <v>1</v>
      </c>
      <c r="Q90">
        <v>1</v>
      </c>
      <c r="R90">
        <v>1</v>
      </c>
      <c r="S90">
        <v>0</v>
      </c>
      <c r="T90">
        <v>7</v>
      </c>
      <c r="U90">
        <v>7</v>
      </c>
      <c r="V90">
        <v>12</v>
      </c>
      <c r="W90">
        <v>1</v>
      </c>
      <c r="X90">
        <v>1</v>
      </c>
      <c r="Y90">
        <v>0</v>
      </c>
      <c r="Z90">
        <v>1</v>
      </c>
      <c r="AA90">
        <v>33</v>
      </c>
      <c r="AB90">
        <v>35.299999999999997</v>
      </c>
      <c r="AC90">
        <v>30</v>
      </c>
    </row>
    <row r="91" spans="1:29" x14ac:dyDescent="0.3">
      <c r="A91">
        <v>14</v>
      </c>
      <c r="B91" s="1">
        <v>43788</v>
      </c>
      <c r="C91" t="s">
        <v>199</v>
      </c>
      <c r="D91" t="s">
        <v>71</v>
      </c>
      <c r="F91" t="s">
        <v>100</v>
      </c>
      <c r="G91" t="s">
        <v>82</v>
      </c>
      <c r="H91">
        <v>1</v>
      </c>
      <c r="I91" s="2">
        <v>1.5472222222222223</v>
      </c>
      <c r="J91">
        <v>10</v>
      </c>
      <c r="K91">
        <v>21</v>
      </c>
      <c r="L91">
        <v>0.47599999999999998</v>
      </c>
      <c r="M91">
        <v>2</v>
      </c>
      <c r="N91">
        <v>5</v>
      </c>
      <c r="O91">
        <v>0.4</v>
      </c>
      <c r="P91">
        <v>3</v>
      </c>
      <c r="Q91">
        <v>5</v>
      </c>
      <c r="R91">
        <v>0.6</v>
      </c>
      <c r="S91">
        <v>0</v>
      </c>
      <c r="T91">
        <v>11</v>
      </c>
      <c r="U91">
        <v>11</v>
      </c>
      <c r="V91">
        <v>10</v>
      </c>
      <c r="W91">
        <v>2</v>
      </c>
      <c r="X91">
        <v>0</v>
      </c>
      <c r="Y91">
        <v>7</v>
      </c>
      <c r="Z91">
        <v>2</v>
      </c>
      <c r="AA91">
        <v>25</v>
      </c>
      <c r="AB91">
        <v>18</v>
      </c>
      <c r="AC91">
        <v>6</v>
      </c>
    </row>
    <row r="92" spans="1:29" x14ac:dyDescent="0.3">
      <c r="A92">
        <v>15</v>
      </c>
      <c r="B92" s="1">
        <v>43791</v>
      </c>
      <c r="C92" t="s">
        <v>200</v>
      </c>
      <c r="D92" t="s">
        <v>71</v>
      </c>
      <c r="E92" t="s">
        <v>30</v>
      </c>
      <c r="F92" t="s">
        <v>100</v>
      </c>
      <c r="G92" t="s">
        <v>49</v>
      </c>
      <c r="H92">
        <v>1</v>
      </c>
      <c r="I92" s="2">
        <v>1.4840277777777777</v>
      </c>
      <c r="J92">
        <v>9</v>
      </c>
      <c r="K92">
        <v>20</v>
      </c>
      <c r="L92">
        <v>0.45</v>
      </c>
      <c r="M92">
        <v>1</v>
      </c>
      <c r="N92">
        <v>3</v>
      </c>
      <c r="O92">
        <v>0.33300000000000002</v>
      </c>
      <c r="P92">
        <v>4</v>
      </c>
      <c r="Q92">
        <v>6</v>
      </c>
      <c r="R92">
        <v>0.66700000000000004</v>
      </c>
      <c r="S92">
        <v>1</v>
      </c>
      <c r="T92">
        <v>5</v>
      </c>
      <c r="U92">
        <v>6</v>
      </c>
      <c r="V92">
        <v>14</v>
      </c>
      <c r="W92">
        <v>1</v>
      </c>
      <c r="X92">
        <v>1</v>
      </c>
      <c r="Y92">
        <v>5</v>
      </c>
      <c r="Z92">
        <v>2</v>
      </c>
      <c r="AA92">
        <v>23</v>
      </c>
      <c r="AB92">
        <v>19.7</v>
      </c>
      <c r="AC92">
        <v>3</v>
      </c>
    </row>
    <row r="93" spans="1:29" x14ac:dyDescent="0.3">
      <c r="A93">
        <v>16</v>
      </c>
      <c r="B93" s="1">
        <v>43792</v>
      </c>
      <c r="C93" t="s">
        <v>201</v>
      </c>
      <c r="D93" t="s">
        <v>71</v>
      </c>
      <c r="E93" t="s">
        <v>30</v>
      </c>
      <c r="F93" t="s">
        <v>56</v>
      </c>
      <c r="G93" t="s">
        <v>76</v>
      </c>
      <c r="H93">
        <v>1</v>
      </c>
      <c r="I93" s="2">
        <v>1.6180555555555556</v>
      </c>
      <c r="J93">
        <v>14</v>
      </c>
      <c r="K93">
        <v>27</v>
      </c>
      <c r="L93">
        <v>0.51900000000000002</v>
      </c>
      <c r="M93">
        <v>2</v>
      </c>
      <c r="N93">
        <v>9</v>
      </c>
      <c r="O93">
        <v>0.222</v>
      </c>
      <c r="P93">
        <v>0</v>
      </c>
      <c r="Q93">
        <v>0</v>
      </c>
      <c r="S93">
        <v>1</v>
      </c>
      <c r="T93">
        <v>5</v>
      </c>
      <c r="U93">
        <v>6</v>
      </c>
      <c r="V93">
        <v>4</v>
      </c>
      <c r="W93">
        <v>2</v>
      </c>
      <c r="X93">
        <v>0</v>
      </c>
      <c r="Y93">
        <v>5</v>
      </c>
      <c r="Z93">
        <v>1</v>
      </c>
      <c r="AA93">
        <v>30</v>
      </c>
      <c r="AB93">
        <v>18.3</v>
      </c>
      <c r="AC93">
        <v>7</v>
      </c>
    </row>
    <row r="94" spans="1:29" x14ac:dyDescent="0.3">
      <c r="A94">
        <v>17</v>
      </c>
      <c r="B94" s="1">
        <v>43794</v>
      </c>
      <c r="C94" t="s">
        <v>202</v>
      </c>
      <c r="D94" t="s">
        <v>71</v>
      </c>
      <c r="E94" t="s">
        <v>30</v>
      </c>
      <c r="F94" t="s">
        <v>80</v>
      </c>
      <c r="G94" t="s">
        <v>59</v>
      </c>
      <c r="H94">
        <v>1</v>
      </c>
      <c r="I94" s="2">
        <v>1.4638888888888888</v>
      </c>
      <c r="J94">
        <v>13</v>
      </c>
      <c r="K94">
        <v>24</v>
      </c>
      <c r="L94">
        <v>0.54200000000000004</v>
      </c>
      <c r="M94">
        <v>4</v>
      </c>
      <c r="N94">
        <v>7</v>
      </c>
      <c r="O94">
        <v>0.57099999999999995</v>
      </c>
      <c r="P94">
        <v>3</v>
      </c>
      <c r="Q94">
        <v>8</v>
      </c>
      <c r="R94">
        <v>0.375</v>
      </c>
      <c r="S94">
        <v>1</v>
      </c>
      <c r="T94">
        <v>3</v>
      </c>
      <c r="U94">
        <v>4</v>
      </c>
      <c r="V94">
        <v>14</v>
      </c>
      <c r="W94">
        <v>0</v>
      </c>
      <c r="X94">
        <v>1</v>
      </c>
      <c r="Y94">
        <v>3</v>
      </c>
      <c r="Z94">
        <v>2</v>
      </c>
      <c r="AA94">
        <v>33</v>
      </c>
      <c r="AB94">
        <v>27.7</v>
      </c>
      <c r="AC94">
        <v>6</v>
      </c>
    </row>
    <row r="95" spans="1:29" x14ac:dyDescent="0.3">
      <c r="A95">
        <v>18</v>
      </c>
      <c r="B95" s="1">
        <v>43796</v>
      </c>
      <c r="C95" t="s">
        <v>203</v>
      </c>
      <c r="D95" t="s">
        <v>71</v>
      </c>
      <c r="E95" t="s">
        <v>30</v>
      </c>
      <c r="F95" t="s">
        <v>106</v>
      </c>
      <c r="G95" t="s">
        <v>78</v>
      </c>
      <c r="H95">
        <v>1</v>
      </c>
      <c r="I95" s="2">
        <v>1.5659722222222223</v>
      </c>
      <c r="J95">
        <v>10</v>
      </c>
      <c r="K95">
        <v>18</v>
      </c>
      <c r="L95">
        <v>0.55600000000000005</v>
      </c>
      <c r="M95">
        <v>2</v>
      </c>
      <c r="N95">
        <v>6</v>
      </c>
      <c r="O95">
        <v>0.33300000000000002</v>
      </c>
      <c r="P95">
        <v>7</v>
      </c>
      <c r="Q95">
        <v>11</v>
      </c>
      <c r="R95">
        <v>0.63600000000000001</v>
      </c>
      <c r="S95">
        <v>2</v>
      </c>
      <c r="T95">
        <v>3</v>
      </c>
      <c r="U95">
        <v>5</v>
      </c>
      <c r="V95">
        <v>11</v>
      </c>
      <c r="W95">
        <v>2</v>
      </c>
      <c r="X95">
        <v>1</v>
      </c>
      <c r="Y95">
        <v>5</v>
      </c>
      <c r="Z95">
        <v>2</v>
      </c>
      <c r="AA95">
        <v>29</v>
      </c>
      <c r="AB95">
        <v>25.7</v>
      </c>
      <c r="AC95">
        <v>3</v>
      </c>
    </row>
    <row r="96" spans="1:29" x14ac:dyDescent="0.3">
      <c r="A96">
        <v>19</v>
      </c>
      <c r="B96" s="1">
        <v>43798</v>
      </c>
      <c r="C96" t="s">
        <v>204</v>
      </c>
      <c r="D96" t="s">
        <v>71</v>
      </c>
      <c r="F96" t="s">
        <v>41</v>
      </c>
      <c r="G96" t="s">
        <v>87</v>
      </c>
      <c r="H96">
        <v>1</v>
      </c>
      <c r="I96" s="2">
        <v>1.0250000000000001</v>
      </c>
      <c r="J96">
        <v>9</v>
      </c>
      <c r="K96">
        <v>16</v>
      </c>
      <c r="L96">
        <v>0.56299999999999994</v>
      </c>
      <c r="M96">
        <v>4</v>
      </c>
      <c r="N96">
        <v>8</v>
      </c>
      <c r="O96">
        <v>0.5</v>
      </c>
      <c r="P96">
        <v>1</v>
      </c>
      <c r="Q96">
        <v>2</v>
      </c>
      <c r="R96">
        <v>0.5</v>
      </c>
      <c r="S96">
        <v>0</v>
      </c>
      <c r="T96">
        <v>3</v>
      </c>
      <c r="U96">
        <v>3</v>
      </c>
      <c r="V96">
        <v>11</v>
      </c>
      <c r="W96">
        <v>2</v>
      </c>
      <c r="X96">
        <v>1</v>
      </c>
      <c r="Y96">
        <v>6</v>
      </c>
      <c r="Z96">
        <v>1</v>
      </c>
      <c r="AA96">
        <v>23</v>
      </c>
      <c r="AB96">
        <v>19.899999999999999</v>
      </c>
      <c r="AC96">
        <v>20</v>
      </c>
    </row>
    <row r="97" spans="1:29" x14ac:dyDescent="0.3">
      <c r="A97">
        <v>20</v>
      </c>
      <c r="B97" s="1">
        <v>43800</v>
      </c>
      <c r="C97" t="s">
        <v>205</v>
      </c>
      <c r="D97" t="s">
        <v>71</v>
      </c>
      <c r="F97" t="s">
        <v>79</v>
      </c>
      <c r="G97" t="s">
        <v>32</v>
      </c>
      <c r="H97">
        <v>1</v>
      </c>
      <c r="I97" s="2">
        <v>1.5173611111111109</v>
      </c>
      <c r="J97">
        <v>11</v>
      </c>
      <c r="K97">
        <v>20</v>
      </c>
      <c r="L97">
        <v>0.55000000000000004</v>
      </c>
      <c r="M97">
        <v>0</v>
      </c>
      <c r="N97">
        <v>5</v>
      </c>
      <c r="O97">
        <v>0</v>
      </c>
      <c r="P97">
        <v>3</v>
      </c>
      <c r="Q97">
        <v>3</v>
      </c>
      <c r="R97">
        <v>1</v>
      </c>
      <c r="S97">
        <v>0</v>
      </c>
      <c r="T97">
        <v>9</v>
      </c>
      <c r="U97">
        <v>9</v>
      </c>
      <c r="V97">
        <v>8</v>
      </c>
      <c r="W97">
        <v>4</v>
      </c>
      <c r="X97">
        <v>0</v>
      </c>
      <c r="Y97">
        <v>6</v>
      </c>
      <c r="Z97">
        <v>3</v>
      </c>
      <c r="AA97">
        <v>25</v>
      </c>
      <c r="AB97">
        <v>20.5</v>
      </c>
      <c r="AC97">
        <v>-16</v>
      </c>
    </row>
    <row r="98" spans="1:29" x14ac:dyDescent="0.3">
      <c r="A98">
        <v>21</v>
      </c>
      <c r="B98" s="1">
        <v>43802</v>
      </c>
      <c r="C98" t="s">
        <v>206</v>
      </c>
      <c r="D98" t="s">
        <v>71</v>
      </c>
      <c r="E98" t="s">
        <v>30</v>
      </c>
      <c r="F98" t="s">
        <v>37</v>
      </c>
      <c r="G98" t="s">
        <v>61</v>
      </c>
      <c r="H98">
        <v>1</v>
      </c>
      <c r="I98" s="2">
        <v>1.5368055555555555</v>
      </c>
      <c r="J98">
        <v>9</v>
      </c>
      <c r="K98">
        <v>18</v>
      </c>
      <c r="L98">
        <v>0.5</v>
      </c>
      <c r="M98">
        <v>1</v>
      </c>
      <c r="N98">
        <v>4</v>
      </c>
      <c r="O98">
        <v>0.25</v>
      </c>
      <c r="P98">
        <v>6</v>
      </c>
      <c r="Q98">
        <v>6</v>
      </c>
      <c r="R98">
        <v>1</v>
      </c>
      <c r="S98">
        <v>2</v>
      </c>
      <c r="T98">
        <v>4</v>
      </c>
      <c r="U98">
        <v>6</v>
      </c>
      <c r="V98">
        <v>9</v>
      </c>
      <c r="W98">
        <v>0</v>
      </c>
      <c r="X98">
        <v>0</v>
      </c>
      <c r="Y98">
        <v>4</v>
      </c>
      <c r="Z98">
        <v>3</v>
      </c>
      <c r="AA98">
        <v>25</v>
      </c>
      <c r="AB98">
        <v>19.7</v>
      </c>
      <c r="AC98">
        <v>4</v>
      </c>
    </row>
    <row r="99" spans="1:29" x14ac:dyDescent="0.3">
      <c r="A99">
        <v>22</v>
      </c>
      <c r="B99" s="1">
        <v>43803</v>
      </c>
      <c r="C99" t="s">
        <v>207</v>
      </c>
      <c r="D99" t="s">
        <v>71</v>
      </c>
      <c r="E99" t="s">
        <v>30</v>
      </c>
      <c r="F99" t="s">
        <v>74</v>
      </c>
      <c r="G99" t="s">
        <v>90</v>
      </c>
      <c r="H99">
        <v>1</v>
      </c>
      <c r="I99" s="2">
        <v>1.2277777777777776</v>
      </c>
      <c r="J99">
        <v>9</v>
      </c>
      <c r="K99">
        <v>21</v>
      </c>
      <c r="L99">
        <v>0.42899999999999999</v>
      </c>
      <c r="M99">
        <v>1</v>
      </c>
      <c r="N99">
        <v>6</v>
      </c>
      <c r="O99">
        <v>0.16700000000000001</v>
      </c>
      <c r="P99">
        <v>1</v>
      </c>
      <c r="Q99">
        <v>1</v>
      </c>
      <c r="R99">
        <v>1</v>
      </c>
      <c r="S99">
        <v>0</v>
      </c>
      <c r="T99">
        <v>4</v>
      </c>
      <c r="U99">
        <v>4</v>
      </c>
      <c r="V99">
        <v>12</v>
      </c>
      <c r="W99">
        <v>1</v>
      </c>
      <c r="X99">
        <v>0</v>
      </c>
      <c r="Y99">
        <v>1</v>
      </c>
      <c r="Z99">
        <v>3</v>
      </c>
      <c r="AA99">
        <v>20</v>
      </c>
      <c r="AB99">
        <v>17.3</v>
      </c>
      <c r="AC99">
        <v>14</v>
      </c>
    </row>
    <row r="100" spans="1:29" x14ac:dyDescent="0.3">
      <c r="A100">
        <v>23</v>
      </c>
      <c r="B100" s="1">
        <v>43805</v>
      </c>
      <c r="C100" t="s">
        <v>208</v>
      </c>
      <c r="D100" t="s">
        <v>71</v>
      </c>
      <c r="E100" t="s">
        <v>30</v>
      </c>
      <c r="F100" t="s">
        <v>35</v>
      </c>
      <c r="G100" t="s">
        <v>98</v>
      </c>
      <c r="H100">
        <v>1</v>
      </c>
      <c r="I100" s="2">
        <v>1.40625</v>
      </c>
      <c r="J100">
        <v>11</v>
      </c>
      <c r="K100">
        <v>23</v>
      </c>
      <c r="L100">
        <v>0.47799999999999998</v>
      </c>
      <c r="M100">
        <v>4</v>
      </c>
      <c r="N100">
        <v>9</v>
      </c>
      <c r="O100">
        <v>0.44400000000000001</v>
      </c>
      <c r="P100">
        <v>5</v>
      </c>
      <c r="Q100">
        <v>7</v>
      </c>
      <c r="R100">
        <v>0.71399999999999997</v>
      </c>
      <c r="S100">
        <v>1</v>
      </c>
      <c r="T100">
        <v>6</v>
      </c>
      <c r="U100">
        <v>7</v>
      </c>
      <c r="V100">
        <v>8</v>
      </c>
      <c r="W100">
        <v>0</v>
      </c>
      <c r="X100">
        <v>1</v>
      </c>
      <c r="Y100">
        <v>3</v>
      </c>
      <c r="Z100">
        <v>1</v>
      </c>
      <c r="AA100">
        <v>31</v>
      </c>
      <c r="AB100">
        <v>23.9</v>
      </c>
      <c r="AC100">
        <v>21</v>
      </c>
    </row>
    <row r="101" spans="1:29" x14ac:dyDescent="0.3">
      <c r="A101">
        <v>24</v>
      </c>
      <c r="B101" s="1">
        <v>43807</v>
      </c>
      <c r="C101" t="s">
        <v>209</v>
      </c>
      <c r="D101" t="s">
        <v>71</v>
      </c>
      <c r="F101" t="s">
        <v>52</v>
      </c>
      <c r="G101" t="s">
        <v>85</v>
      </c>
      <c r="H101">
        <v>1</v>
      </c>
      <c r="I101" s="2">
        <v>1.1604166666666667</v>
      </c>
      <c r="J101">
        <v>12</v>
      </c>
      <c r="K101">
        <v>20</v>
      </c>
      <c r="L101">
        <v>0.6</v>
      </c>
      <c r="M101">
        <v>6</v>
      </c>
      <c r="N101">
        <v>8</v>
      </c>
      <c r="O101">
        <v>0.75</v>
      </c>
      <c r="P101">
        <v>2</v>
      </c>
      <c r="Q101">
        <v>2</v>
      </c>
      <c r="R101">
        <v>1</v>
      </c>
      <c r="S101">
        <v>1</v>
      </c>
      <c r="T101">
        <v>3</v>
      </c>
      <c r="U101">
        <v>4</v>
      </c>
      <c r="V101">
        <v>13</v>
      </c>
      <c r="W101">
        <v>1</v>
      </c>
      <c r="X101">
        <v>0</v>
      </c>
      <c r="Y101">
        <v>5</v>
      </c>
      <c r="Z101">
        <v>4</v>
      </c>
      <c r="AA101">
        <v>32</v>
      </c>
      <c r="AB101">
        <v>27.9</v>
      </c>
      <c r="AC101">
        <v>24</v>
      </c>
    </row>
    <row r="102" spans="1:29" x14ac:dyDescent="0.3">
      <c r="A102">
        <v>25</v>
      </c>
      <c r="B102" s="1">
        <v>43810</v>
      </c>
      <c r="C102" t="s">
        <v>210</v>
      </c>
      <c r="D102" t="s">
        <v>71</v>
      </c>
      <c r="E102" t="s">
        <v>30</v>
      </c>
      <c r="F102" t="s">
        <v>66</v>
      </c>
      <c r="G102" t="s">
        <v>61</v>
      </c>
      <c r="H102">
        <v>1</v>
      </c>
      <c r="I102" s="2">
        <v>1.5798611111111109</v>
      </c>
      <c r="J102">
        <v>11</v>
      </c>
      <c r="K102">
        <v>24</v>
      </c>
      <c r="L102">
        <v>0.45800000000000002</v>
      </c>
      <c r="M102">
        <v>1</v>
      </c>
      <c r="N102">
        <v>6</v>
      </c>
      <c r="O102">
        <v>0.16700000000000001</v>
      </c>
      <c r="P102">
        <v>2</v>
      </c>
      <c r="Q102">
        <v>5</v>
      </c>
      <c r="R102">
        <v>0.4</v>
      </c>
      <c r="S102">
        <v>2</v>
      </c>
      <c r="T102">
        <v>9</v>
      </c>
      <c r="U102">
        <v>11</v>
      </c>
      <c r="V102">
        <v>10</v>
      </c>
      <c r="W102">
        <v>2</v>
      </c>
      <c r="X102">
        <v>0</v>
      </c>
      <c r="Y102">
        <v>6</v>
      </c>
      <c r="Z102">
        <v>2</v>
      </c>
      <c r="AA102">
        <v>25</v>
      </c>
      <c r="AB102">
        <v>17.7</v>
      </c>
      <c r="AC102">
        <v>8</v>
      </c>
    </row>
    <row r="103" spans="1:29" x14ac:dyDescent="0.3">
      <c r="A103">
        <v>26</v>
      </c>
      <c r="B103" s="1">
        <v>43812</v>
      </c>
      <c r="C103" t="s">
        <v>211</v>
      </c>
      <c r="D103" t="s">
        <v>71</v>
      </c>
      <c r="E103" t="s">
        <v>30</v>
      </c>
      <c r="F103" t="s">
        <v>45</v>
      </c>
      <c r="G103" t="s">
        <v>49</v>
      </c>
      <c r="H103">
        <v>1</v>
      </c>
      <c r="I103" s="2">
        <v>1.559722222222222</v>
      </c>
      <c r="J103">
        <v>11</v>
      </c>
      <c r="K103">
        <v>22</v>
      </c>
      <c r="L103">
        <v>0.5</v>
      </c>
      <c r="M103">
        <v>4</v>
      </c>
      <c r="N103">
        <v>8</v>
      </c>
      <c r="O103">
        <v>0.5</v>
      </c>
      <c r="P103">
        <v>2</v>
      </c>
      <c r="Q103">
        <v>4</v>
      </c>
      <c r="R103">
        <v>0.5</v>
      </c>
      <c r="S103">
        <v>2</v>
      </c>
      <c r="T103">
        <v>7</v>
      </c>
      <c r="U103">
        <v>9</v>
      </c>
      <c r="V103">
        <v>12</v>
      </c>
      <c r="W103">
        <v>1</v>
      </c>
      <c r="X103">
        <v>0</v>
      </c>
      <c r="Y103">
        <v>8</v>
      </c>
      <c r="Z103">
        <v>2</v>
      </c>
      <c r="AA103">
        <v>28</v>
      </c>
      <c r="AB103">
        <v>20.3</v>
      </c>
      <c r="AC103">
        <v>9</v>
      </c>
    </row>
    <row r="104" spans="1:29" x14ac:dyDescent="0.3">
      <c r="A104">
        <v>27</v>
      </c>
      <c r="B104" s="1">
        <v>43814</v>
      </c>
      <c r="C104" t="s">
        <v>212</v>
      </c>
      <c r="D104" t="s">
        <v>71</v>
      </c>
      <c r="E104" t="s">
        <v>30</v>
      </c>
      <c r="F104" t="s">
        <v>53</v>
      </c>
      <c r="G104" t="s">
        <v>82</v>
      </c>
      <c r="H104">
        <v>1</v>
      </c>
      <c r="I104" s="2">
        <v>1.5388888888888888</v>
      </c>
      <c r="J104">
        <v>12</v>
      </c>
      <c r="K104">
        <v>21</v>
      </c>
      <c r="L104">
        <v>0.57099999999999995</v>
      </c>
      <c r="M104">
        <v>4</v>
      </c>
      <c r="N104">
        <v>10</v>
      </c>
      <c r="O104">
        <v>0.4</v>
      </c>
      <c r="P104">
        <v>4</v>
      </c>
      <c r="Q104">
        <v>7</v>
      </c>
      <c r="R104">
        <v>0.57099999999999995</v>
      </c>
      <c r="S104">
        <v>1</v>
      </c>
      <c r="T104">
        <v>12</v>
      </c>
      <c r="U104">
        <v>13</v>
      </c>
      <c r="V104">
        <v>7</v>
      </c>
      <c r="W104">
        <v>1</v>
      </c>
      <c r="X104">
        <v>3</v>
      </c>
      <c r="Y104">
        <v>4</v>
      </c>
      <c r="Z104">
        <v>1</v>
      </c>
      <c r="AA104">
        <v>32</v>
      </c>
      <c r="AB104">
        <v>28.8</v>
      </c>
      <c r="AC104">
        <v>10</v>
      </c>
    </row>
    <row r="105" spans="1:29" x14ac:dyDescent="0.3">
      <c r="A105">
        <v>28</v>
      </c>
      <c r="B105" s="1">
        <v>43816</v>
      </c>
      <c r="C105" t="s">
        <v>213</v>
      </c>
      <c r="D105" t="s">
        <v>71</v>
      </c>
      <c r="E105" t="s">
        <v>30</v>
      </c>
      <c r="F105" t="s">
        <v>39</v>
      </c>
      <c r="G105" t="s">
        <v>68</v>
      </c>
      <c r="H105">
        <v>1</v>
      </c>
      <c r="I105" s="2">
        <v>1.4541666666666666</v>
      </c>
      <c r="J105">
        <v>8</v>
      </c>
      <c r="K105">
        <v>20</v>
      </c>
      <c r="L105">
        <v>0.4</v>
      </c>
      <c r="M105">
        <v>0</v>
      </c>
      <c r="N105">
        <v>6</v>
      </c>
      <c r="O105">
        <v>0</v>
      </c>
      <c r="P105">
        <v>4</v>
      </c>
      <c r="Q105">
        <v>8</v>
      </c>
      <c r="R105">
        <v>0.5</v>
      </c>
      <c r="S105">
        <v>1</v>
      </c>
      <c r="T105">
        <v>8</v>
      </c>
      <c r="U105">
        <v>9</v>
      </c>
      <c r="V105">
        <v>9</v>
      </c>
      <c r="W105">
        <v>0</v>
      </c>
      <c r="X105">
        <v>0</v>
      </c>
      <c r="Y105">
        <v>5</v>
      </c>
      <c r="Z105">
        <v>2</v>
      </c>
      <c r="AA105">
        <v>20</v>
      </c>
      <c r="AB105">
        <v>11.2</v>
      </c>
      <c r="AC105">
        <v>-9</v>
      </c>
    </row>
    <row r="106" spans="1:29" x14ac:dyDescent="0.3">
      <c r="A106">
        <v>29</v>
      </c>
      <c r="B106" s="1">
        <v>43818</v>
      </c>
      <c r="C106" t="s">
        <v>214</v>
      </c>
      <c r="D106" t="s">
        <v>71</v>
      </c>
      <c r="E106" t="s">
        <v>30</v>
      </c>
      <c r="F106" t="s">
        <v>77</v>
      </c>
      <c r="G106" t="s">
        <v>57</v>
      </c>
      <c r="H106">
        <v>1</v>
      </c>
      <c r="I106" s="2">
        <v>1.5305555555555557</v>
      </c>
      <c r="J106">
        <v>8</v>
      </c>
      <c r="K106">
        <v>19</v>
      </c>
      <c r="L106">
        <v>0.42099999999999999</v>
      </c>
      <c r="M106">
        <v>3</v>
      </c>
      <c r="N106">
        <v>7</v>
      </c>
      <c r="O106">
        <v>0.42899999999999999</v>
      </c>
      <c r="P106">
        <v>2</v>
      </c>
      <c r="Q106">
        <v>2</v>
      </c>
      <c r="R106">
        <v>1</v>
      </c>
      <c r="S106">
        <v>0</v>
      </c>
      <c r="T106">
        <v>12</v>
      </c>
      <c r="U106">
        <v>12</v>
      </c>
      <c r="V106">
        <v>11</v>
      </c>
      <c r="W106">
        <v>0</v>
      </c>
      <c r="X106">
        <v>0</v>
      </c>
      <c r="Y106">
        <v>4</v>
      </c>
      <c r="Z106">
        <v>5</v>
      </c>
      <c r="AA106">
        <v>21</v>
      </c>
      <c r="AB106">
        <v>16.2</v>
      </c>
      <c r="AC106">
        <v>-14</v>
      </c>
    </row>
    <row r="107" spans="1:29" x14ac:dyDescent="0.3">
      <c r="A107">
        <v>30</v>
      </c>
      <c r="B107" s="1">
        <v>43824</v>
      </c>
      <c r="C107" t="s">
        <v>215</v>
      </c>
      <c r="D107" t="s">
        <v>71</v>
      </c>
      <c r="F107" t="s">
        <v>50</v>
      </c>
      <c r="G107" t="s">
        <v>46</v>
      </c>
      <c r="H107">
        <v>1</v>
      </c>
      <c r="I107" s="2">
        <v>1.6180555555555556</v>
      </c>
      <c r="J107">
        <v>9</v>
      </c>
      <c r="K107">
        <v>24</v>
      </c>
      <c r="L107">
        <v>0.375</v>
      </c>
      <c r="M107">
        <v>2</v>
      </c>
      <c r="N107">
        <v>12</v>
      </c>
      <c r="O107">
        <v>0.16700000000000001</v>
      </c>
      <c r="P107">
        <v>3</v>
      </c>
      <c r="Q107">
        <v>4</v>
      </c>
      <c r="R107">
        <v>0.75</v>
      </c>
      <c r="S107">
        <v>3</v>
      </c>
      <c r="T107">
        <v>6</v>
      </c>
      <c r="U107">
        <v>9</v>
      </c>
      <c r="V107">
        <v>10</v>
      </c>
      <c r="W107">
        <v>2</v>
      </c>
      <c r="X107">
        <v>1</v>
      </c>
      <c r="Y107">
        <v>2</v>
      </c>
      <c r="Z107">
        <v>3</v>
      </c>
      <c r="AA107">
        <v>23</v>
      </c>
      <c r="AB107">
        <v>19.8</v>
      </c>
      <c r="AC107">
        <v>3</v>
      </c>
    </row>
    <row r="108" spans="1:29" x14ac:dyDescent="0.3">
      <c r="A108">
        <v>31</v>
      </c>
      <c r="B108" s="1">
        <v>43827</v>
      </c>
      <c r="C108" t="s">
        <v>216</v>
      </c>
      <c r="D108" t="s">
        <v>71</v>
      </c>
      <c r="E108" t="s">
        <v>30</v>
      </c>
      <c r="F108" t="s">
        <v>35</v>
      </c>
      <c r="G108" t="s">
        <v>51</v>
      </c>
      <c r="H108">
        <v>1</v>
      </c>
      <c r="I108" s="2">
        <v>1.5305555555555557</v>
      </c>
      <c r="J108">
        <v>7</v>
      </c>
      <c r="K108">
        <v>15</v>
      </c>
      <c r="L108">
        <v>0.46700000000000003</v>
      </c>
      <c r="M108">
        <v>1</v>
      </c>
      <c r="N108">
        <v>4</v>
      </c>
      <c r="O108">
        <v>0.25</v>
      </c>
      <c r="P108">
        <v>6</v>
      </c>
      <c r="Q108">
        <v>8</v>
      </c>
      <c r="R108">
        <v>0.75</v>
      </c>
      <c r="S108">
        <v>1</v>
      </c>
      <c r="T108">
        <v>6</v>
      </c>
      <c r="U108">
        <v>7</v>
      </c>
      <c r="V108">
        <v>16</v>
      </c>
      <c r="W108">
        <v>2</v>
      </c>
      <c r="X108">
        <v>1</v>
      </c>
      <c r="Y108">
        <v>1</v>
      </c>
      <c r="Z108">
        <v>2</v>
      </c>
      <c r="AA108">
        <v>21</v>
      </c>
      <c r="AB108">
        <v>27.1</v>
      </c>
      <c r="AC108">
        <v>5</v>
      </c>
    </row>
    <row r="109" spans="1:29" x14ac:dyDescent="0.3">
      <c r="A109">
        <v>32</v>
      </c>
      <c r="B109" s="1">
        <v>43828</v>
      </c>
      <c r="C109" t="s">
        <v>217</v>
      </c>
      <c r="D109" t="s">
        <v>71</v>
      </c>
      <c r="F109" t="s">
        <v>79</v>
      </c>
      <c r="G109" t="s">
        <v>42</v>
      </c>
      <c r="H109">
        <v>1</v>
      </c>
      <c r="I109" s="2">
        <v>1.4298611111111112</v>
      </c>
      <c r="J109">
        <v>3</v>
      </c>
      <c r="K109">
        <v>10</v>
      </c>
      <c r="L109">
        <v>0.3</v>
      </c>
      <c r="M109">
        <v>2</v>
      </c>
      <c r="N109">
        <v>4</v>
      </c>
      <c r="O109">
        <v>0.5</v>
      </c>
      <c r="P109">
        <v>5</v>
      </c>
      <c r="Q109">
        <v>6</v>
      </c>
      <c r="R109">
        <v>0.83299999999999996</v>
      </c>
      <c r="S109">
        <v>0</v>
      </c>
      <c r="T109">
        <v>6</v>
      </c>
      <c r="U109">
        <v>6</v>
      </c>
      <c r="V109">
        <v>13</v>
      </c>
      <c r="W109">
        <v>2</v>
      </c>
      <c r="X109">
        <v>0</v>
      </c>
      <c r="Y109">
        <v>2</v>
      </c>
      <c r="Z109">
        <v>2</v>
      </c>
      <c r="AA109">
        <v>13</v>
      </c>
      <c r="AB109">
        <v>16.899999999999999</v>
      </c>
      <c r="AC109">
        <v>5</v>
      </c>
    </row>
    <row r="110" spans="1:29" x14ac:dyDescent="0.3">
      <c r="A110">
        <v>33</v>
      </c>
      <c r="B110" s="1">
        <v>43831</v>
      </c>
      <c r="C110" t="s">
        <v>218</v>
      </c>
      <c r="D110" t="s">
        <v>71</v>
      </c>
      <c r="F110" t="s">
        <v>33</v>
      </c>
      <c r="G110" t="s">
        <v>59</v>
      </c>
      <c r="H110">
        <v>1</v>
      </c>
      <c r="I110" s="2">
        <v>1.5861111111111112</v>
      </c>
      <c r="J110">
        <v>11</v>
      </c>
      <c r="K110">
        <v>21</v>
      </c>
      <c r="L110">
        <v>0.52400000000000002</v>
      </c>
      <c r="M110">
        <v>1</v>
      </c>
      <c r="N110">
        <v>4</v>
      </c>
      <c r="O110">
        <v>0.25</v>
      </c>
      <c r="P110">
        <v>8</v>
      </c>
      <c r="Q110">
        <v>12</v>
      </c>
      <c r="R110">
        <v>0.66700000000000004</v>
      </c>
      <c r="S110">
        <v>2</v>
      </c>
      <c r="T110">
        <v>11</v>
      </c>
      <c r="U110">
        <v>13</v>
      </c>
      <c r="V110">
        <v>12</v>
      </c>
      <c r="W110">
        <v>2</v>
      </c>
      <c r="X110">
        <v>1</v>
      </c>
      <c r="Y110">
        <v>5</v>
      </c>
      <c r="Z110">
        <v>0</v>
      </c>
      <c r="AA110">
        <v>31</v>
      </c>
      <c r="AB110">
        <v>29.9</v>
      </c>
      <c r="AC110">
        <v>18</v>
      </c>
    </row>
    <row r="111" spans="1:29" x14ac:dyDescent="0.3">
      <c r="A111">
        <v>34</v>
      </c>
      <c r="B111" s="1">
        <v>43833</v>
      </c>
      <c r="C111" t="s">
        <v>219</v>
      </c>
      <c r="D111" t="s">
        <v>71</v>
      </c>
      <c r="F111" t="s">
        <v>106</v>
      </c>
      <c r="G111" t="s">
        <v>59</v>
      </c>
      <c r="H111">
        <v>1</v>
      </c>
      <c r="I111" s="2">
        <v>1.5506944444444446</v>
      </c>
      <c r="J111">
        <v>7</v>
      </c>
      <c r="K111">
        <v>17</v>
      </c>
      <c r="L111">
        <v>0.41199999999999998</v>
      </c>
      <c r="M111">
        <v>1</v>
      </c>
      <c r="N111">
        <v>3</v>
      </c>
      <c r="O111">
        <v>0.33300000000000002</v>
      </c>
      <c r="P111">
        <v>2</v>
      </c>
      <c r="Q111">
        <v>5</v>
      </c>
      <c r="R111">
        <v>0.4</v>
      </c>
      <c r="S111">
        <v>0</v>
      </c>
      <c r="T111">
        <v>8</v>
      </c>
      <c r="U111">
        <v>8</v>
      </c>
      <c r="V111">
        <v>15</v>
      </c>
      <c r="W111">
        <v>2</v>
      </c>
      <c r="X111">
        <v>0</v>
      </c>
      <c r="Y111">
        <v>2</v>
      </c>
      <c r="Z111">
        <v>1</v>
      </c>
      <c r="AA111">
        <v>17</v>
      </c>
      <c r="AB111">
        <v>19.2</v>
      </c>
      <c r="AC111">
        <v>17</v>
      </c>
    </row>
    <row r="112" spans="1:29" x14ac:dyDescent="0.3">
      <c r="A112">
        <v>35</v>
      </c>
      <c r="B112" s="1">
        <v>43835</v>
      </c>
      <c r="C112" t="s">
        <v>220</v>
      </c>
      <c r="D112" t="s">
        <v>71</v>
      </c>
      <c r="F112" t="s">
        <v>55</v>
      </c>
      <c r="G112" t="s">
        <v>63</v>
      </c>
      <c r="H112">
        <v>1</v>
      </c>
      <c r="I112" s="2">
        <v>1.4590277777777778</v>
      </c>
      <c r="J112">
        <v>10</v>
      </c>
      <c r="K112">
        <v>21</v>
      </c>
      <c r="L112">
        <v>0.47599999999999998</v>
      </c>
      <c r="M112">
        <v>0</v>
      </c>
      <c r="N112">
        <v>3</v>
      </c>
      <c r="O112">
        <v>0</v>
      </c>
      <c r="P112">
        <v>1</v>
      </c>
      <c r="Q112">
        <v>2</v>
      </c>
      <c r="R112">
        <v>0.5</v>
      </c>
      <c r="S112">
        <v>3</v>
      </c>
      <c r="T112">
        <v>11</v>
      </c>
      <c r="U112">
        <v>14</v>
      </c>
      <c r="V112">
        <v>11</v>
      </c>
      <c r="W112">
        <v>0</v>
      </c>
      <c r="X112">
        <v>0</v>
      </c>
      <c r="Y112">
        <v>3</v>
      </c>
      <c r="Z112">
        <v>2</v>
      </c>
      <c r="AA112">
        <v>21</v>
      </c>
      <c r="AB112">
        <v>19.2</v>
      </c>
      <c r="AC112">
        <v>23</v>
      </c>
    </row>
    <row r="113" spans="1:29" x14ac:dyDescent="0.3">
      <c r="A113">
        <v>36</v>
      </c>
      <c r="B113" s="1">
        <v>43837</v>
      </c>
      <c r="C113" t="s">
        <v>221</v>
      </c>
      <c r="D113" t="s">
        <v>71</v>
      </c>
      <c r="F113" t="s">
        <v>43</v>
      </c>
      <c r="G113" t="s">
        <v>95</v>
      </c>
      <c r="H113">
        <v>1</v>
      </c>
      <c r="I113" s="2">
        <v>1.3097222222222222</v>
      </c>
      <c r="J113">
        <v>9</v>
      </c>
      <c r="K113">
        <v>19</v>
      </c>
      <c r="L113">
        <v>0.47399999999999998</v>
      </c>
      <c r="M113">
        <v>6</v>
      </c>
      <c r="N113">
        <v>12</v>
      </c>
      <c r="O113">
        <v>0.5</v>
      </c>
      <c r="P113">
        <v>7</v>
      </c>
      <c r="Q113">
        <v>7</v>
      </c>
      <c r="R113">
        <v>1</v>
      </c>
      <c r="S113">
        <v>0</v>
      </c>
      <c r="T113">
        <v>5</v>
      </c>
      <c r="U113">
        <v>5</v>
      </c>
      <c r="V113">
        <v>5</v>
      </c>
      <c r="W113">
        <v>2</v>
      </c>
      <c r="X113">
        <v>1</v>
      </c>
      <c r="Y113">
        <v>4</v>
      </c>
      <c r="Z113">
        <v>2</v>
      </c>
      <c r="AA113">
        <v>31</v>
      </c>
      <c r="AB113">
        <v>24.2</v>
      </c>
      <c r="AC113">
        <v>26</v>
      </c>
    </row>
    <row r="114" spans="1:29" x14ac:dyDescent="0.3">
      <c r="A114">
        <v>37</v>
      </c>
      <c r="B114" s="1">
        <v>43840</v>
      </c>
      <c r="C114" t="s">
        <v>222</v>
      </c>
      <c r="D114" t="s">
        <v>71</v>
      </c>
      <c r="E114" t="s">
        <v>30</v>
      </c>
      <c r="F114" t="s">
        <v>79</v>
      </c>
      <c r="G114" t="s">
        <v>91</v>
      </c>
      <c r="H114">
        <v>1</v>
      </c>
      <c r="I114" s="2">
        <v>1.3444444444444443</v>
      </c>
      <c r="J114">
        <v>14</v>
      </c>
      <c r="K114">
        <v>25</v>
      </c>
      <c r="L114">
        <v>0.56000000000000005</v>
      </c>
      <c r="M114">
        <v>3</v>
      </c>
      <c r="N114">
        <v>6</v>
      </c>
      <c r="O114">
        <v>0.5</v>
      </c>
      <c r="P114">
        <v>4</v>
      </c>
      <c r="Q114">
        <v>5</v>
      </c>
      <c r="R114">
        <v>0.8</v>
      </c>
      <c r="S114">
        <v>2</v>
      </c>
      <c r="T114">
        <v>14</v>
      </c>
      <c r="U114">
        <v>16</v>
      </c>
      <c r="V114">
        <v>7</v>
      </c>
      <c r="W114">
        <v>1</v>
      </c>
      <c r="X114">
        <v>0</v>
      </c>
      <c r="Y114">
        <v>3</v>
      </c>
      <c r="Z114">
        <v>0</v>
      </c>
      <c r="AA114">
        <v>35</v>
      </c>
      <c r="AB114">
        <v>31.2</v>
      </c>
      <c r="AC114">
        <v>13</v>
      </c>
    </row>
    <row r="115" spans="1:29" x14ac:dyDescent="0.3">
      <c r="A115">
        <v>38</v>
      </c>
      <c r="B115" s="1">
        <v>43843</v>
      </c>
      <c r="C115" t="s">
        <v>223</v>
      </c>
      <c r="D115" t="s">
        <v>71</v>
      </c>
      <c r="F115" t="s">
        <v>29</v>
      </c>
      <c r="G115" t="s">
        <v>105</v>
      </c>
      <c r="H115">
        <v>1</v>
      </c>
      <c r="I115" s="2">
        <v>1.3631944444444446</v>
      </c>
      <c r="J115">
        <v>12</v>
      </c>
      <c r="K115">
        <v>16</v>
      </c>
      <c r="L115">
        <v>0.75</v>
      </c>
      <c r="M115">
        <v>1</v>
      </c>
      <c r="N115">
        <v>3</v>
      </c>
      <c r="O115">
        <v>0.33300000000000002</v>
      </c>
      <c r="P115">
        <v>6</v>
      </c>
      <c r="Q115">
        <v>7</v>
      </c>
      <c r="R115">
        <v>0.85699999999999998</v>
      </c>
      <c r="S115">
        <v>0</v>
      </c>
      <c r="T115">
        <v>2</v>
      </c>
      <c r="U115">
        <v>2</v>
      </c>
      <c r="V115">
        <v>8</v>
      </c>
      <c r="W115">
        <v>1</v>
      </c>
      <c r="X115">
        <v>0</v>
      </c>
      <c r="Y115">
        <v>3</v>
      </c>
      <c r="Z115">
        <v>2</v>
      </c>
      <c r="AA115">
        <v>31</v>
      </c>
      <c r="AB115">
        <v>27.6</v>
      </c>
      <c r="AC115">
        <v>19</v>
      </c>
    </row>
    <row r="116" spans="1:29" x14ac:dyDescent="0.3">
      <c r="A116">
        <v>39</v>
      </c>
      <c r="B116" s="1">
        <v>43845</v>
      </c>
      <c r="C116" t="s">
        <v>224</v>
      </c>
      <c r="D116" t="s">
        <v>71</v>
      </c>
      <c r="F116" t="s">
        <v>66</v>
      </c>
      <c r="G116" t="s">
        <v>40</v>
      </c>
      <c r="H116">
        <v>1</v>
      </c>
      <c r="I116" s="2">
        <v>1.5104166666666667</v>
      </c>
      <c r="J116">
        <v>7</v>
      </c>
      <c r="K116">
        <v>19</v>
      </c>
      <c r="L116">
        <v>0.36799999999999999</v>
      </c>
      <c r="M116">
        <v>2</v>
      </c>
      <c r="N116">
        <v>9</v>
      </c>
      <c r="O116">
        <v>0.222</v>
      </c>
      <c r="P116">
        <v>3</v>
      </c>
      <c r="Q116">
        <v>5</v>
      </c>
      <c r="R116">
        <v>0.6</v>
      </c>
      <c r="S116">
        <v>0</v>
      </c>
      <c r="T116">
        <v>3</v>
      </c>
      <c r="U116">
        <v>3</v>
      </c>
      <c r="V116">
        <v>19</v>
      </c>
      <c r="W116">
        <v>1</v>
      </c>
      <c r="X116">
        <v>0</v>
      </c>
      <c r="Y116">
        <v>5</v>
      </c>
      <c r="Z116">
        <v>1</v>
      </c>
      <c r="AA116">
        <v>19</v>
      </c>
      <c r="AB116">
        <v>17.5</v>
      </c>
      <c r="AC116">
        <v>-9</v>
      </c>
    </row>
    <row r="117" spans="1:29" x14ac:dyDescent="0.3">
      <c r="A117">
        <v>40</v>
      </c>
      <c r="B117" s="1">
        <v>43848</v>
      </c>
      <c r="C117" t="s">
        <v>225</v>
      </c>
      <c r="D117" t="s">
        <v>71</v>
      </c>
      <c r="E117" t="s">
        <v>30</v>
      </c>
      <c r="F117" t="s">
        <v>62</v>
      </c>
      <c r="G117" t="s">
        <v>61</v>
      </c>
      <c r="H117">
        <v>1</v>
      </c>
      <c r="I117" s="2">
        <v>1.4749999999999999</v>
      </c>
      <c r="J117">
        <v>13</v>
      </c>
      <c r="K117">
        <v>25</v>
      </c>
      <c r="L117">
        <v>0.52</v>
      </c>
      <c r="M117">
        <v>2</v>
      </c>
      <c r="N117">
        <v>7</v>
      </c>
      <c r="O117">
        <v>0.28599999999999998</v>
      </c>
      <c r="P117">
        <v>3</v>
      </c>
      <c r="Q117">
        <v>5</v>
      </c>
      <c r="R117">
        <v>0.6</v>
      </c>
      <c r="S117">
        <v>0</v>
      </c>
      <c r="T117">
        <v>5</v>
      </c>
      <c r="U117">
        <v>5</v>
      </c>
      <c r="V117">
        <v>12</v>
      </c>
      <c r="W117">
        <v>2</v>
      </c>
      <c r="X117">
        <v>0</v>
      </c>
      <c r="Y117">
        <v>6</v>
      </c>
      <c r="Z117">
        <v>3</v>
      </c>
      <c r="AA117">
        <v>31</v>
      </c>
      <c r="AB117">
        <v>22.6</v>
      </c>
      <c r="AC117">
        <v>2</v>
      </c>
    </row>
    <row r="118" spans="1:29" x14ac:dyDescent="0.3">
      <c r="A118">
        <v>41</v>
      </c>
      <c r="B118" s="1">
        <v>43850</v>
      </c>
      <c r="C118" t="s">
        <v>226</v>
      </c>
      <c r="D118" t="s">
        <v>71</v>
      </c>
      <c r="E118" t="s">
        <v>30</v>
      </c>
      <c r="F118" t="s">
        <v>47</v>
      </c>
      <c r="G118" t="s">
        <v>185</v>
      </c>
      <c r="H118">
        <v>1</v>
      </c>
      <c r="I118" s="2">
        <v>1.2159722222222222</v>
      </c>
      <c r="J118">
        <v>5</v>
      </c>
      <c r="K118">
        <v>12</v>
      </c>
      <c r="L118">
        <v>0.41699999999999998</v>
      </c>
      <c r="M118">
        <v>0</v>
      </c>
      <c r="N118">
        <v>2</v>
      </c>
      <c r="O118">
        <v>0</v>
      </c>
      <c r="P118">
        <v>5</v>
      </c>
      <c r="Q118">
        <v>5</v>
      </c>
      <c r="R118">
        <v>1</v>
      </c>
      <c r="S118">
        <v>3</v>
      </c>
      <c r="T118">
        <v>4</v>
      </c>
      <c r="U118">
        <v>7</v>
      </c>
      <c r="V118">
        <v>13</v>
      </c>
      <c r="W118">
        <v>0</v>
      </c>
      <c r="X118">
        <v>0</v>
      </c>
      <c r="Y118">
        <v>4</v>
      </c>
      <c r="Z118">
        <v>1</v>
      </c>
      <c r="AA118">
        <v>15</v>
      </c>
      <c r="AB118">
        <v>16.600000000000001</v>
      </c>
      <c r="AC118">
        <v>-21</v>
      </c>
    </row>
    <row r="119" spans="1:29" x14ac:dyDescent="0.3">
      <c r="A119">
        <v>42</v>
      </c>
      <c r="B119" s="1">
        <v>43852</v>
      </c>
      <c r="C119" t="s">
        <v>227</v>
      </c>
      <c r="D119" t="s">
        <v>71</v>
      </c>
      <c r="E119" t="s">
        <v>30</v>
      </c>
      <c r="F119" t="s">
        <v>43</v>
      </c>
      <c r="G119" t="s">
        <v>51</v>
      </c>
      <c r="H119">
        <v>1</v>
      </c>
      <c r="I119" s="2">
        <v>1.5020833333333332</v>
      </c>
      <c r="J119">
        <v>9</v>
      </c>
      <c r="K119">
        <v>16</v>
      </c>
      <c r="L119">
        <v>0.56299999999999994</v>
      </c>
      <c r="M119">
        <v>2</v>
      </c>
      <c r="N119">
        <v>5</v>
      </c>
      <c r="O119">
        <v>0.4</v>
      </c>
      <c r="P119">
        <v>1</v>
      </c>
      <c r="Q119">
        <v>3</v>
      </c>
      <c r="R119">
        <v>0.33300000000000002</v>
      </c>
      <c r="S119">
        <v>0</v>
      </c>
      <c r="T119">
        <v>6</v>
      </c>
      <c r="U119">
        <v>6</v>
      </c>
      <c r="V119">
        <v>5</v>
      </c>
      <c r="W119">
        <v>5</v>
      </c>
      <c r="X119">
        <v>0</v>
      </c>
      <c r="Y119">
        <v>4</v>
      </c>
      <c r="Z119">
        <v>0</v>
      </c>
      <c r="AA119">
        <v>21</v>
      </c>
      <c r="AB119">
        <v>18.899999999999999</v>
      </c>
      <c r="AC119">
        <v>13</v>
      </c>
    </row>
    <row r="120" spans="1:29" x14ac:dyDescent="0.3">
      <c r="A120">
        <v>43</v>
      </c>
      <c r="B120" s="1">
        <v>43853</v>
      </c>
      <c r="C120" t="s">
        <v>228</v>
      </c>
      <c r="D120" t="s">
        <v>71</v>
      </c>
      <c r="E120" t="s">
        <v>30</v>
      </c>
      <c r="F120" t="s">
        <v>104</v>
      </c>
      <c r="G120" t="s">
        <v>91</v>
      </c>
      <c r="H120">
        <v>1</v>
      </c>
      <c r="I120" s="2">
        <v>1.4000000000000001</v>
      </c>
      <c r="J120">
        <v>11</v>
      </c>
      <c r="K120">
        <v>19</v>
      </c>
      <c r="L120">
        <v>0.57899999999999996</v>
      </c>
      <c r="M120">
        <v>3</v>
      </c>
      <c r="N120">
        <v>6</v>
      </c>
      <c r="O120">
        <v>0.5</v>
      </c>
      <c r="P120">
        <v>2</v>
      </c>
      <c r="Q120">
        <v>2</v>
      </c>
      <c r="R120">
        <v>1</v>
      </c>
      <c r="S120">
        <v>2</v>
      </c>
      <c r="T120">
        <v>9</v>
      </c>
      <c r="U120">
        <v>11</v>
      </c>
      <c r="V120">
        <v>10</v>
      </c>
      <c r="W120">
        <v>1</v>
      </c>
      <c r="X120">
        <v>1</v>
      </c>
      <c r="Y120">
        <v>5</v>
      </c>
      <c r="Z120">
        <v>0</v>
      </c>
      <c r="AA120">
        <v>27</v>
      </c>
      <c r="AB120">
        <v>25.9</v>
      </c>
      <c r="AC120">
        <v>26</v>
      </c>
    </row>
    <row r="121" spans="1:29" x14ac:dyDescent="0.3">
      <c r="A121">
        <v>44</v>
      </c>
      <c r="B121" s="1">
        <v>43855</v>
      </c>
      <c r="C121" t="s">
        <v>229</v>
      </c>
      <c r="D121" t="s">
        <v>71</v>
      </c>
      <c r="E121" t="s">
        <v>30</v>
      </c>
      <c r="F121" t="s">
        <v>48</v>
      </c>
      <c r="G121" t="s">
        <v>73</v>
      </c>
      <c r="H121">
        <v>1</v>
      </c>
      <c r="I121" s="2">
        <v>1.4729166666666667</v>
      </c>
      <c r="J121">
        <v>9</v>
      </c>
      <c r="K121">
        <v>18</v>
      </c>
      <c r="L121">
        <v>0.5</v>
      </c>
      <c r="M121">
        <v>1</v>
      </c>
      <c r="N121">
        <v>6</v>
      </c>
      <c r="O121">
        <v>0.16700000000000001</v>
      </c>
      <c r="P121">
        <v>10</v>
      </c>
      <c r="Q121">
        <v>13</v>
      </c>
      <c r="R121">
        <v>0.76900000000000002</v>
      </c>
      <c r="S121">
        <v>0</v>
      </c>
      <c r="T121">
        <v>7</v>
      </c>
      <c r="U121">
        <v>7</v>
      </c>
      <c r="V121">
        <v>8</v>
      </c>
      <c r="W121">
        <v>1</v>
      </c>
      <c r="X121">
        <v>0</v>
      </c>
      <c r="Y121">
        <v>8</v>
      </c>
      <c r="Z121">
        <v>3</v>
      </c>
      <c r="AA121">
        <v>29</v>
      </c>
      <c r="AB121">
        <v>18.3</v>
      </c>
      <c r="AC121">
        <v>-22</v>
      </c>
    </row>
    <row r="122" spans="1:29" x14ac:dyDescent="0.3">
      <c r="A122">
        <v>45</v>
      </c>
      <c r="B122" s="1">
        <v>43861</v>
      </c>
      <c r="C122" t="s">
        <v>230</v>
      </c>
      <c r="D122" t="s">
        <v>71</v>
      </c>
      <c r="F122" t="s">
        <v>35</v>
      </c>
      <c r="G122" t="s">
        <v>84</v>
      </c>
      <c r="H122">
        <v>1</v>
      </c>
      <c r="I122" s="2">
        <v>1.5826388888888889</v>
      </c>
      <c r="J122">
        <v>9</v>
      </c>
      <c r="K122">
        <v>22</v>
      </c>
      <c r="L122">
        <v>0.40899999999999997</v>
      </c>
      <c r="M122">
        <v>3</v>
      </c>
      <c r="N122">
        <v>8</v>
      </c>
      <c r="O122">
        <v>0.375</v>
      </c>
      <c r="P122">
        <v>1</v>
      </c>
      <c r="Q122">
        <v>4</v>
      </c>
      <c r="R122">
        <v>0.25</v>
      </c>
      <c r="S122">
        <v>2</v>
      </c>
      <c r="T122">
        <v>6</v>
      </c>
      <c r="U122">
        <v>8</v>
      </c>
      <c r="V122">
        <v>10</v>
      </c>
      <c r="W122">
        <v>0</v>
      </c>
      <c r="X122">
        <v>1</v>
      </c>
      <c r="Y122">
        <v>5</v>
      </c>
      <c r="Z122">
        <v>2</v>
      </c>
      <c r="AA122">
        <v>22</v>
      </c>
      <c r="AB122">
        <v>14.1</v>
      </c>
      <c r="AC122">
        <v>7</v>
      </c>
    </row>
    <row r="123" spans="1:29" x14ac:dyDescent="0.3">
      <c r="A123">
        <v>46</v>
      </c>
      <c r="B123" s="1">
        <v>43862</v>
      </c>
      <c r="C123" t="s">
        <v>231</v>
      </c>
      <c r="D123" t="s">
        <v>71</v>
      </c>
      <c r="E123" t="s">
        <v>30</v>
      </c>
      <c r="F123" t="s">
        <v>31</v>
      </c>
      <c r="G123" t="s">
        <v>86</v>
      </c>
      <c r="H123">
        <v>1</v>
      </c>
      <c r="I123" s="2">
        <v>1.3986111111111112</v>
      </c>
      <c r="J123">
        <v>6</v>
      </c>
      <c r="K123">
        <v>15</v>
      </c>
      <c r="L123">
        <v>0.4</v>
      </c>
      <c r="M123">
        <v>1</v>
      </c>
      <c r="N123">
        <v>4</v>
      </c>
      <c r="O123">
        <v>0.25</v>
      </c>
      <c r="P123">
        <v>2</v>
      </c>
      <c r="Q123">
        <v>3</v>
      </c>
      <c r="R123">
        <v>0.66700000000000004</v>
      </c>
      <c r="S123">
        <v>0</v>
      </c>
      <c r="T123">
        <v>10</v>
      </c>
      <c r="U123">
        <v>10</v>
      </c>
      <c r="V123">
        <v>11</v>
      </c>
      <c r="W123">
        <v>2</v>
      </c>
      <c r="X123">
        <v>0</v>
      </c>
      <c r="Y123">
        <v>2</v>
      </c>
      <c r="Z123">
        <v>3</v>
      </c>
      <c r="AA123">
        <v>15</v>
      </c>
      <c r="AB123">
        <v>16</v>
      </c>
      <c r="AC123">
        <v>33</v>
      </c>
    </row>
    <row r="124" spans="1:29" x14ac:dyDescent="0.3">
      <c r="A124">
        <v>47</v>
      </c>
      <c r="B124" s="1">
        <v>43865</v>
      </c>
      <c r="C124" t="s">
        <v>232</v>
      </c>
      <c r="D124" t="s">
        <v>71</v>
      </c>
      <c r="F124" t="s">
        <v>80</v>
      </c>
      <c r="G124" t="s">
        <v>94</v>
      </c>
      <c r="H124">
        <v>1</v>
      </c>
      <c r="I124" s="2">
        <v>1.4243055555555555</v>
      </c>
      <c r="J124">
        <v>12</v>
      </c>
      <c r="K124">
        <v>20</v>
      </c>
      <c r="L124">
        <v>0.6</v>
      </c>
      <c r="M124">
        <v>6</v>
      </c>
      <c r="N124">
        <v>9</v>
      </c>
      <c r="O124">
        <v>0.66700000000000004</v>
      </c>
      <c r="P124">
        <v>6</v>
      </c>
      <c r="Q124">
        <v>9</v>
      </c>
      <c r="R124">
        <v>0.66700000000000004</v>
      </c>
      <c r="S124">
        <v>1</v>
      </c>
      <c r="T124">
        <v>6</v>
      </c>
      <c r="U124">
        <v>7</v>
      </c>
      <c r="V124">
        <v>9</v>
      </c>
      <c r="W124">
        <v>1</v>
      </c>
      <c r="X124">
        <v>0</v>
      </c>
      <c r="Y124">
        <v>2</v>
      </c>
      <c r="Z124">
        <v>1</v>
      </c>
      <c r="AA124">
        <v>36</v>
      </c>
      <c r="AB124">
        <v>33</v>
      </c>
      <c r="AC124">
        <v>20</v>
      </c>
    </row>
    <row r="125" spans="1:29" x14ac:dyDescent="0.3">
      <c r="A125">
        <v>48</v>
      </c>
      <c r="B125" s="1">
        <v>43867</v>
      </c>
      <c r="C125" t="s">
        <v>233</v>
      </c>
      <c r="D125" t="s">
        <v>71</v>
      </c>
      <c r="F125" t="s">
        <v>62</v>
      </c>
      <c r="G125" t="s">
        <v>54</v>
      </c>
      <c r="H125">
        <v>1</v>
      </c>
      <c r="I125" s="2">
        <v>1.5263888888888888</v>
      </c>
      <c r="J125">
        <v>8</v>
      </c>
      <c r="K125">
        <v>19</v>
      </c>
      <c r="L125">
        <v>0.42099999999999999</v>
      </c>
      <c r="M125">
        <v>1</v>
      </c>
      <c r="N125">
        <v>8</v>
      </c>
      <c r="O125">
        <v>0.125</v>
      </c>
      <c r="P125">
        <v>1</v>
      </c>
      <c r="Q125">
        <v>1</v>
      </c>
      <c r="R125">
        <v>1</v>
      </c>
      <c r="S125">
        <v>2</v>
      </c>
      <c r="T125">
        <v>7</v>
      </c>
      <c r="U125">
        <v>9</v>
      </c>
      <c r="V125">
        <v>15</v>
      </c>
      <c r="W125">
        <v>2</v>
      </c>
      <c r="X125">
        <v>0</v>
      </c>
      <c r="Y125">
        <v>6</v>
      </c>
      <c r="Z125">
        <v>0</v>
      </c>
      <c r="AA125">
        <v>18</v>
      </c>
      <c r="AB125">
        <v>17.899999999999999</v>
      </c>
      <c r="AC125">
        <v>-4</v>
      </c>
    </row>
    <row r="126" spans="1:29" x14ac:dyDescent="0.3">
      <c r="A126">
        <v>49</v>
      </c>
      <c r="B126" s="1">
        <v>43869</v>
      </c>
      <c r="C126" t="s">
        <v>234</v>
      </c>
      <c r="D126" t="s">
        <v>71</v>
      </c>
      <c r="E126" t="s">
        <v>30</v>
      </c>
      <c r="F126" t="s">
        <v>72</v>
      </c>
      <c r="G126" t="s">
        <v>82</v>
      </c>
      <c r="H126">
        <v>1</v>
      </c>
      <c r="I126" s="2">
        <v>1.3986111111111112</v>
      </c>
      <c r="J126">
        <v>7</v>
      </c>
      <c r="K126">
        <v>17</v>
      </c>
      <c r="L126">
        <v>0.41199999999999998</v>
      </c>
      <c r="M126">
        <v>3</v>
      </c>
      <c r="N126">
        <v>8</v>
      </c>
      <c r="O126">
        <v>0.375</v>
      </c>
      <c r="P126">
        <v>5</v>
      </c>
      <c r="Q126">
        <v>6</v>
      </c>
      <c r="R126">
        <v>0.83299999999999996</v>
      </c>
      <c r="S126">
        <v>0</v>
      </c>
      <c r="T126">
        <v>8</v>
      </c>
      <c r="U126">
        <v>8</v>
      </c>
      <c r="V126">
        <v>11</v>
      </c>
      <c r="W126">
        <v>1</v>
      </c>
      <c r="X126">
        <v>0</v>
      </c>
      <c r="Y126">
        <v>7</v>
      </c>
      <c r="Z126">
        <v>2</v>
      </c>
      <c r="AA126">
        <v>22</v>
      </c>
      <c r="AB126">
        <v>15.8</v>
      </c>
      <c r="AC126">
        <v>6</v>
      </c>
    </row>
    <row r="127" spans="1:29" x14ac:dyDescent="0.3">
      <c r="A127">
        <v>50</v>
      </c>
      <c r="B127" s="1">
        <v>43871</v>
      </c>
      <c r="C127" t="s">
        <v>235</v>
      </c>
      <c r="D127" t="s">
        <v>71</v>
      </c>
      <c r="F127" t="s">
        <v>33</v>
      </c>
      <c r="G127" t="s">
        <v>90</v>
      </c>
      <c r="H127">
        <v>1</v>
      </c>
      <c r="I127" s="2">
        <v>1.2534722222222221</v>
      </c>
      <c r="J127">
        <v>6</v>
      </c>
      <c r="K127">
        <v>16</v>
      </c>
      <c r="L127">
        <v>0.375</v>
      </c>
      <c r="M127">
        <v>3</v>
      </c>
      <c r="N127">
        <v>6</v>
      </c>
      <c r="O127">
        <v>0.5</v>
      </c>
      <c r="P127">
        <v>2</v>
      </c>
      <c r="Q127">
        <v>4</v>
      </c>
      <c r="R127">
        <v>0.5</v>
      </c>
      <c r="S127">
        <v>0</v>
      </c>
      <c r="T127">
        <v>8</v>
      </c>
      <c r="U127">
        <v>8</v>
      </c>
      <c r="V127">
        <v>9</v>
      </c>
      <c r="W127">
        <v>1</v>
      </c>
      <c r="X127">
        <v>0</v>
      </c>
      <c r="Y127">
        <v>8</v>
      </c>
      <c r="Z127">
        <v>2</v>
      </c>
      <c r="AA127">
        <v>17</v>
      </c>
      <c r="AB127">
        <v>8.3000000000000007</v>
      </c>
      <c r="AC127">
        <v>16</v>
      </c>
    </row>
    <row r="128" spans="1:29" x14ac:dyDescent="0.3">
      <c r="A128">
        <v>51</v>
      </c>
      <c r="B128" s="1">
        <v>43873</v>
      </c>
      <c r="C128" t="s">
        <v>236</v>
      </c>
      <c r="D128" t="s">
        <v>71</v>
      </c>
      <c r="E128" t="s">
        <v>30</v>
      </c>
      <c r="F128" t="s">
        <v>37</v>
      </c>
      <c r="G128" t="s">
        <v>78</v>
      </c>
      <c r="H128">
        <v>1</v>
      </c>
      <c r="I128" s="2">
        <v>1.7291666666666667</v>
      </c>
      <c r="J128">
        <v>15</v>
      </c>
      <c r="K128">
        <v>29</v>
      </c>
      <c r="L128">
        <v>0.51700000000000002</v>
      </c>
      <c r="M128">
        <v>1</v>
      </c>
      <c r="N128">
        <v>7</v>
      </c>
      <c r="O128">
        <v>0.14299999999999999</v>
      </c>
      <c r="P128">
        <v>1</v>
      </c>
      <c r="Q128">
        <v>4</v>
      </c>
      <c r="R128">
        <v>0.25</v>
      </c>
      <c r="S128">
        <v>1</v>
      </c>
      <c r="T128">
        <v>11</v>
      </c>
      <c r="U128">
        <v>12</v>
      </c>
      <c r="V128">
        <v>14</v>
      </c>
      <c r="W128">
        <v>0</v>
      </c>
      <c r="X128">
        <v>0</v>
      </c>
      <c r="Y128">
        <v>3</v>
      </c>
      <c r="Z128">
        <v>3</v>
      </c>
      <c r="AA128">
        <v>32</v>
      </c>
      <c r="AB128">
        <v>26.1</v>
      </c>
      <c r="AC128">
        <v>4</v>
      </c>
    </row>
    <row r="129" spans="1:29" x14ac:dyDescent="0.3">
      <c r="A129">
        <v>52</v>
      </c>
      <c r="B129" s="1">
        <v>43882</v>
      </c>
      <c r="C129" t="s">
        <v>237</v>
      </c>
      <c r="D129" t="s">
        <v>71</v>
      </c>
      <c r="F129" t="s">
        <v>56</v>
      </c>
      <c r="G129" t="s">
        <v>67</v>
      </c>
      <c r="H129">
        <v>1</v>
      </c>
      <c r="I129" s="2">
        <v>1.4826388888888891</v>
      </c>
      <c r="J129">
        <v>10</v>
      </c>
      <c r="K129">
        <v>17</v>
      </c>
      <c r="L129">
        <v>0.58799999999999997</v>
      </c>
      <c r="M129">
        <v>1</v>
      </c>
      <c r="N129">
        <v>4</v>
      </c>
      <c r="O129">
        <v>0.25</v>
      </c>
      <c r="P129">
        <v>11</v>
      </c>
      <c r="Q129">
        <v>12</v>
      </c>
      <c r="R129">
        <v>0.91700000000000004</v>
      </c>
      <c r="S129">
        <v>0</v>
      </c>
      <c r="T129">
        <v>3</v>
      </c>
      <c r="U129">
        <v>3</v>
      </c>
      <c r="V129">
        <v>7</v>
      </c>
      <c r="W129">
        <v>0</v>
      </c>
      <c r="X129">
        <v>2</v>
      </c>
      <c r="Y129">
        <v>1</v>
      </c>
      <c r="Z129">
        <v>0</v>
      </c>
      <c r="AA129">
        <v>32</v>
      </c>
      <c r="AB129">
        <v>29.9</v>
      </c>
      <c r="AC129">
        <v>6</v>
      </c>
    </row>
    <row r="130" spans="1:29" x14ac:dyDescent="0.3">
      <c r="A130">
        <v>53</v>
      </c>
      <c r="B130" s="1">
        <v>43884</v>
      </c>
      <c r="C130" t="s">
        <v>238</v>
      </c>
      <c r="D130" t="s">
        <v>71</v>
      </c>
      <c r="F130" t="s">
        <v>47</v>
      </c>
      <c r="G130" t="s">
        <v>81</v>
      </c>
      <c r="H130">
        <v>1</v>
      </c>
      <c r="I130" s="2">
        <v>1.4784722222222222</v>
      </c>
      <c r="J130">
        <v>9</v>
      </c>
      <c r="K130">
        <v>19</v>
      </c>
      <c r="L130">
        <v>0.47399999999999998</v>
      </c>
      <c r="M130">
        <v>4</v>
      </c>
      <c r="N130">
        <v>10</v>
      </c>
      <c r="O130">
        <v>0.4</v>
      </c>
      <c r="P130">
        <v>7</v>
      </c>
      <c r="Q130">
        <v>12</v>
      </c>
      <c r="R130">
        <v>0.58299999999999996</v>
      </c>
      <c r="S130">
        <v>0</v>
      </c>
      <c r="T130">
        <v>8</v>
      </c>
      <c r="U130">
        <v>8</v>
      </c>
      <c r="V130">
        <v>9</v>
      </c>
      <c r="W130">
        <v>0</v>
      </c>
      <c r="X130">
        <v>0</v>
      </c>
      <c r="Y130">
        <v>2</v>
      </c>
      <c r="Z130">
        <v>4</v>
      </c>
      <c r="AA130">
        <v>29</v>
      </c>
      <c r="AB130">
        <v>22.4</v>
      </c>
      <c r="AC130">
        <v>-1</v>
      </c>
    </row>
    <row r="131" spans="1:29" x14ac:dyDescent="0.3">
      <c r="A131">
        <v>54</v>
      </c>
      <c r="B131" s="1">
        <v>43886</v>
      </c>
      <c r="C131" t="s">
        <v>239</v>
      </c>
      <c r="D131" t="s">
        <v>71</v>
      </c>
      <c r="F131" t="s">
        <v>106</v>
      </c>
      <c r="G131" t="s">
        <v>61</v>
      </c>
      <c r="H131">
        <v>1</v>
      </c>
      <c r="I131" s="2">
        <v>1.425</v>
      </c>
      <c r="J131">
        <v>17</v>
      </c>
      <c r="K131">
        <v>27</v>
      </c>
      <c r="L131">
        <v>0.63</v>
      </c>
      <c r="M131">
        <v>5</v>
      </c>
      <c r="N131">
        <v>11</v>
      </c>
      <c r="O131">
        <v>0.45500000000000002</v>
      </c>
      <c r="P131">
        <v>1</v>
      </c>
      <c r="Q131">
        <v>2</v>
      </c>
      <c r="R131">
        <v>0.5</v>
      </c>
      <c r="S131">
        <v>2</v>
      </c>
      <c r="T131">
        <v>6</v>
      </c>
      <c r="U131">
        <v>8</v>
      </c>
      <c r="V131">
        <v>6</v>
      </c>
      <c r="W131">
        <v>0</v>
      </c>
      <c r="X131">
        <v>1</v>
      </c>
      <c r="Y131">
        <v>7</v>
      </c>
      <c r="Z131">
        <v>1</v>
      </c>
      <c r="AA131">
        <v>40</v>
      </c>
      <c r="AB131">
        <v>28.2</v>
      </c>
      <c r="AC131">
        <v>12</v>
      </c>
    </row>
    <row r="132" spans="1:29" x14ac:dyDescent="0.3">
      <c r="A132">
        <v>55</v>
      </c>
      <c r="B132" s="1">
        <v>43890</v>
      </c>
      <c r="C132" t="s">
        <v>240</v>
      </c>
      <c r="D132" t="s">
        <v>71</v>
      </c>
      <c r="E132" t="s">
        <v>30</v>
      </c>
      <c r="F132" t="s">
        <v>56</v>
      </c>
      <c r="G132" t="s">
        <v>73</v>
      </c>
      <c r="H132">
        <v>1</v>
      </c>
      <c r="I132" s="2">
        <v>1.4298611111111112</v>
      </c>
      <c r="J132">
        <v>8</v>
      </c>
      <c r="K132">
        <v>18</v>
      </c>
      <c r="L132">
        <v>0.44400000000000001</v>
      </c>
      <c r="M132">
        <v>2</v>
      </c>
      <c r="N132">
        <v>8</v>
      </c>
      <c r="O132">
        <v>0.25</v>
      </c>
      <c r="P132">
        <v>1</v>
      </c>
      <c r="Q132">
        <v>2</v>
      </c>
      <c r="R132">
        <v>0.5</v>
      </c>
      <c r="S132">
        <v>2</v>
      </c>
      <c r="T132">
        <v>6</v>
      </c>
      <c r="U132">
        <v>8</v>
      </c>
      <c r="V132">
        <v>10</v>
      </c>
      <c r="W132">
        <v>1</v>
      </c>
      <c r="X132">
        <v>1</v>
      </c>
      <c r="Y132">
        <v>5</v>
      </c>
      <c r="Z132">
        <v>1</v>
      </c>
      <c r="AA132">
        <v>19</v>
      </c>
      <c r="AB132">
        <v>15.7</v>
      </c>
      <c r="AC132">
        <v>-12</v>
      </c>
    </row>
    <row r="133" spans="1:29" x14ac:dyDescent="0.3">
      <c r="A133">
        <v>56</v>
      </c>
      <c r="B133" s="1">
        <v>43891</v>
      </c>
      <c r="C133" t="s">
        <v>241</v>
      </c>
      <c r="D133" t="s">
        <v>71</v>
      </c>
      <c r="E133" t="s">
        <v>30</v>
      </c>
      <c r="F133" t="s">
        <v>106</v>
      </c>
      <c r="G133" t="s">
        <v>51</v>
      </c>
      <c r="H133">
        <v>1</v>
      </c>
      <c r="I133" s="2">
        <v>1.5159722222222223</v>
      </c>
      <c r="J133">
        <v>14</v>
      </c>
      <c r="K133">
        <v>21</v>
      </c>
      <c r="L133">
        <v>0.66700000000000004</v>
      </c>
      <c r="M133">
        <v>3</v>
      </c>
      <c r="N133">
        <v>5</v>
      </c>
      <c r="O133">
        <v>0.6</v>
      </c>
      <c r="P133">
        <v>3</v>
      </c>
      <c r="Q133">
        <v>3</v>
      </c>
      <c r="R133">
        <v>1</v>
      </c>
      <c r="S133">
        <v>0</v>
      </c>
      <c r="T133">
        <v>12</v>
      </c>
      <c r="U133">
        <v>12</v>
      </c>
      <c r="V133">
        <v>13</v>
      </c>
      <c r="W133">
        <v>2</v>
      </c>
      <c r="X133">
        <v>0</v>
      </c>
      <c r="Y133">
        <v>6</v>
      </c>
      <c r="Z133">
        <v>2</v>
      </c>
      <c r="AA133">
        <v>34</v>
      </c>
      <c r="AB133">
        <v>32.799999999999997</v>
      </c>
      <c r="AC133">
        <v>22</v>
      </c>
    </row>
    <row r="134" spans="1:29" x14ac:dyDescent="0.3">
      <c r="A134">
        <v>57</v>
      </c>
      <c r="B134" s="1">
        <v>43893</v>
      </c>
      <c r="C134" t="s">
        <v>242</v>
      </c>
      <c r="D134" t="s">
        <v>71</v>
      </c>
      <c r="F134" t="s">
        <v>48</v>
      </c>
      <c r="G134" t="s">
        <v>42</v>
      </c>
      <c r="H134">
        <v>1</v>
      </c>
      <c r="I134" s="2">
        <v>1.40625</v>
      </c>
      <c r="J134">
        <v>9</v>
      </c>
      <c r="K134">
        <v>16</v>
      </c>
      <c r="L134">
        <v>0.56299999999999994</v>
      </c>
      <c r="M134">
        <v>2</v>
      </c>
      <c r="N134">
        <v>5</v>
      </c>
      <c r="O134">
        <v>0.4</v>
      </c>
      <c r="P134">
        <v>2</v>
      </c>
      <c r="Q134">
        <v>3</v>
      </c>
      <c r="R134">
        <v>0.66700000000000004</v>
      </c>
      <c r="S134">
        <v>1</v>
      </c>
      <c r="T134">
        <v>6</v>
      </c>
      <c r="U134">
        <v>7</v>
      </c>
      <c r="V134">
        <v>14</v>
      </c>
      <c r="W134">
        <v>1</v>
      </c>
      <c r="X134">
        <v>2</v>
      </c>
      <c r="Y134">
        <v>3</v>
      </c>
      <c r="Z134">
        <v>1</v>
      </c>
      <c r="AA134">
        <v>22</v>
      </c>
      <c r="AB134">
        <v>25.3</v>
      </c>
      <c r="AC134">
        <v>-2</v>
      </c>
    </row>
    <row r="135" spans="1:29" x14ac:dyDescent="0.3">
      <c r="A135">
        <v>58</v>
      </c>
      <c r="B135" s="1">
        <v>43896</v>
      </c>
      <c r="C135" t="s">
        <v>243</v>
      </c>
      <c r="D135" t="s">
        <v>71</v>
      </c>
      <c r="F135" t="s">
        <v>77</v>
      </c>
      <c r="G135" t="s">
        <v>59</v>
      </c>
      <c r="H135">
        <v>1</v>
      </c>
      <c r="I135" s="2">
        <v>1.5208333333333333</v>
      </c>
      <c r="J135">
        <v>12</v>
      </c>
      <c r="K135">
        <v>21</v>
      </c>
      <c r="L135">
        <v>0.57099999999999995</v>
      </c>
      <c r="M135">
        <v>1</v>
      </c>
      <c r="N135">
        <v>7</v>
      </c>
      <c r="O135">
        <v>0.14299999999999999</v>
      </c>
      <c r="P135">
        <v>12</v>
      </c>
      <c r="Q135">
        <v>15</v>
      </c>
      <c r="R135">
        <v>0.8</v>
      </c>
      <c r="S135">
        <v>0</v>
      </c>
      <c r="T135">
        <v>8</v>
      </c>
      <c r="U135">
        <v>8</v>
      </c>
      <c r="V135">
        <v>8</v>
      </c>
      <c r="W135">
        <v>3</v>
      </c>
      <c r="X135">
        <v>0</v>
      </c>
      <c r="Y135">
        <v>4</v>
      </c>
      <c r="Z135">
        <v>4</v>
      </c>
      <c r="AA135">
        <v>37</v>
      </c>
      <c r="AB135">
        <v>31.3</v>
      </c>
      <c r="AC135">
        <v>8</v>
      </c>
    </row>
    <row r="136" spans="1:29" x14ac:dyDescent="0.3">
      <c r="A136">
        <v>59</v>
      </c>
      <c r="B136" s="1">
        <v>43898</v>
      </c>
      <c r="C136" t="s">
        <v>244</v>
      </c>
      <c r="D136" t="s">
        <v>71</v>
      </c>
      <c r="E136" t="s">
        <v>30</v>
      </c>
      <c r="F136" t="s">
        <v>50</v>
      </c>
      <c r="G136" t="s">
        <v>61</v>
      </c>
      <c r="H136">
        <v>1</v>
      </c>
      <c r="I136" s="2">
        <v>1.4381944444444443</v>
      </c>
      <c r="J136">
        <v>7</v>
      </c>
      <c r="K136">
        <v>17</v>
      </c>
      <c r="L136">
        <v>0.41199999999999998</v>
      </c>
      <c r="M136">
        <v>2</v>
      </c>
      <c r="N136">
        <v>6</v>
      </c>
      <c r="O136">
        <v>0.33300000000000002</v>
      </c>
      <c r="P136">
        <v>12</v>
      </c>
      <c r="Q136">
        <v>14</v>
      </c>
      <c r="R136">
        <v>0.85699999999999998</v>
      </c>
      <c r="S136">
        <v>2</v>
      </c>
      <c r="T136">
        <v>6</v>
      </c>
      <c r="U136">
        <v>8</v>
      </c>
      <c r="V136">
        <v>9</v>
      </c>
      <c r="W136">
        <v>0</v>
      </c>
      <c r="X136">
        <v>2</v>
      </c>
      <c r="Y136">
        <v>2</v>
      </c>
      <c r="Z136">
        <v>3</v>
      </c>
      <c r="AA136">
        <v>28</v>
      </c>
      <c r="AB136">
        <v>25.8</v>
      </c>
      <c r="AC136">
        <v>7</v>
      </c>
    </row>
    <row r="137" spans="1:29" x14ac:dyDescent="0.3">
      <c r="A137">
        <v>60</v>
      </c>
      <c r="B137" s="1">
        <v>43900</v>
      </c>
      <c r="C137" t="s">
        <v>245</v>
      </c>
      <c r="D137" t="s">
        <v>71</v>
      </c>
      <c r="F137" t="s">
        <v>104</v>
      </c>
      <c r="G137" t="s">
        <v>89</v>
      </c>
      <c r="H137">
        <v>1</v>
      </c>
      <c r="I137" s="2">
        <v>1.4527777777777777</v>
      </c>
      <c r="J137">
        <v>12</v>
      </c>
      <c r="K137">
        <v>22</v>
      </c>
      <c r="L137">
        <v>0.54500000000000004</v>
      </c>
      <c r="M137">
        <v>4</v>
      </c>
      <c r="N137">
        <v>9</v>
      </c>
      <c r="O137">
        <v>0.44400000000000001</v>
      </c>
      <c r="P137">
        <v>1</v>
      </c>
      <c r="Q137">
        <v>5</v>
      </c>
      <c r="R137">
        <v>0.2</v>
      </c>
      <c r="S137">
        <v>1</v>
      </c>
      <c r="T137">
        <v>11</v>
      </c>
      <c r="U137">
        <v>12</v>
      </c>
      <c r="V137">
        <v>9</v>
      </c>
      <c r="W137">
        <v>1</v>
      </c>
      <c r="X137">
        <v>0</v>
      </c>
      <c r="Y137">
        <v>3</v>
      </c>
      <c r="Z137">
        <v>1</v>
      </c>
      <c r="AA137">
        <v>29</v>
      </c>
      <c r="AB137">
        <v>24.7</v>
      </c>
      <c r="AC137">
        <v>8</v>
      </c>
    </row>
    <row r="138" spans="1:29" x14ac:dyDescent="0.3">
      <c r="A138">
        <v>61</v>
      </c>
      <c r="B138" s="1">
        <v>44042</v>
      </c>
      <c r="C138" t="s">
        <v>246</v>
      </c>
      <c r="D138" t="s">
        <v>71</v>
      </c>
      <c r="F138" t="s">
        <v>50</v>
      </c>
      <c r="G138" t="s">
        <v>81</v>
      </c>
      <c r="H138">
        <v>1</v>
      </c>
      <c r="I138" s="2">
        <v>1.4291666666666665</v>
      </c>
      <c r="J138">
        <v>6</v>
      </c>
      <c r="K138">
        <v>19</v>
      </c>
      <c r="L138">
        <v>0.316</v>
      </c>
      <c r="M138">
        <v>2</v>
      </c>
      <c r="N138">
        <v>7</v>
      </c>
      <c r="O138">
        <v>0.28599999999999998</v>
      </c>
      <c r="P138">
        <v>2</v>
      </c>
      <c r="Q138">
        <v>2</v>
      </c>
      <c r="R138">
        <v>1</v>
      </c>
      <c r="S138">
        <v>2</v>
      </c>
      <c r="T138">
        <v>9</v>
      </c>
      <c r="U138">
        <v>11</v>
      </c>
      <c r="V138">
        <v>7</v>
      </c>
      <c r="W138">
        <v>1</v>
      </c>
      <c r="X138">
        <v>1</v>
      </c>
      <c r="Y138">
        <v>5</v>
      </c>
      <c r="Z138">
        <v>3</v>
      </c>
      <c r="AA138">
        <v>16</v>
      </c>
      <c r="AB138">
        <v>9.6</v>
      </c>
      <c r="AC138">
        <v>-4</v>
      </c>
    </row>
    <row r="139" spans="1:29" x14ac:dyDescent="0.3">
      <c r="A139">
        <v>62</v>
      </c>
      <c r="B139" s="1">
        <v>44044</v>
      </c>
      <c r="C139" t="s">
        <v>247</v>
      </c>
      <c r="D139" t="s">
        <v>71</v>
      </c>
      <c r="E139" t="s">
        <v>30</v>
      </c>
      <c r="F139" t="s">
        <v>60</v>
      </c>
      <c r="G139" t="s">
        <v>69</v>
      </c>
      <c r="H139">
        <v>1</v>
      </c>
      <c r="I139" s="2">
        <v>1.4416666666666667</v>
      </c>
      <c r="J139">
        <v>7</v>
      </c>
      <c r="K139">
        <v>15</v>
      </c>
      <c r="L139">
        <v>0.46700000000000003</v>
      </c>
      <c r="M139">
        <v>2</v>
      </c>
      <c r="N139">
        <v>5</v>
      </c>
      <c r="O139">
        <v>0.4</v>
      </c>
      <c r="P139">
        <v>4</v>
      </c>
      <c r="Q139">
        <v>7</v>
      </c>
      <c r="R139">
        <v>0.57099999999999995</v>
      </c>
      <c r="S139">
        <v>1</v>
      </c>
      <c r="T139">
        <v>9</v>
      </c>
      <c r="U139">
        <v>10</v>
      </c>
      <c r="V139">
        <v>5</v>
      </c>
      <c r="W139">
        <v>0</v>
      </c>
      <c r="X139">
        <v>1</v>
      </c>
      <c r="Y139">
        <v>4</v>
      </c>
      <c r="Z139">
        <v>1</v>
      </c>
      <c r="AA139">
        <v>20</v>
      </c>
      <c r="AB139">
        <v>14.3</v>
      </c>
      <c r="AC139">
        <v>-20</v>
      </c>
    </row>
    <row r="140" spans="1:29" x14ac:dyDescent="0.3">
      <c r="A140">
        <v>63</v>
      </c>
      <c r="B140" s="1">
        <v>44046</v>
      </c>
      <c r="C140" t="s">
        <v>248</v>
      </c>
      <c r="D140" t="s">
        <v>71</v>
      </c>
      <c r="E140" t="s">
        <v>30</v>
      </c>
      <c r="F140" t="s">
        <v>74</v>
      </c>
      <c r="G140" t="s">
        <v>51</v>
      </c>
      <c r="H140">
        <v>1</v>
      </c>
      <c r="I140" s="2">
        <v>1.4534722222222223</v>
      </c>
      <c r="J140">
        <v>9</v>
      </c>
      <c r="K140">
        <v>16</v>
      </c>
      <c r="L140">
        <v>0.56299999999999994</v>
      </c>
      <c r="M140">
        <v>2</v>
      </c>
      <c r="N140">
        <v>5</v>
      </c>
      <c r="O140">
        <v>0.4</v>
      </c>
      <c r="P140">
        <v>2</v>
      </c>
      <c r="Q140">
        <v>2</v>
      </c>
      <c r="R140">
        <v>1</v>
      </c>
      <c r="S140">
        <v>1</v>
      </c>
      <c r="T140">
        <v>7</v>
      </c>
      <c r="U140">
        <v>8</v>
      </c>
      <c r="V140">
        <v>9</v>
      </c>
      <c r="W140">
        <v>2</v>
      </c>
      <c r="X140">
        <v>1</v>
      </c>
      <c r="Y140">
        <v>4</v>
      </c>
      <c r="Z140">
        <v>3</v>
      </c>
      <c r="AA140">
        <v>22</v>
      </c>
      <c r="AB140">
        <v>21</v>
      </c>
      <c r="AC140">
        <v>0</v>
      </c>
    </row>
    <row r="141" spans="1:29" x14ac:dyDescent="0.3">
      <c r="A141">
        <v>64</v>
      </c>
      <c r="B141" s="1">
        <v>44048</v>
      </c>
      <c r="C141" t="s">
        <v>249</v>
      </c>
      <c r="D141" t="s">
        <v>71</v>
      </c>
      <c r="F141" t="s">
        <v>100</v>
      </c>
      <c r="G141" t="s">
        <v>36</v>
      </c>
      <c r="H141">
        <v>1</v>
      </c>
      <c r="I141" s="2">
        <v>1.2618055555555556</v>
      </c>
      <c r="J141">
        <v>7</v>
      </c>
      <c r="K141">
        <v>19</v>
      </c>
      <c r="L141">
        <v>0.36799999999999999</v>
      </c>
      <c r="M141">
        <v>0</v>
      </c>
      <c r="N141">
        <v>5</v>
      </c>
      <c r="O141">
        <v>0</v>
      </c>
      <c r="P141">
        <v>5</v>
      </c>
      <c r="Q141">
        <v>8</v>
      </c>
      <c r="R141">
        <v>0.625</v>
      </c>
      <c r="S141">
        <v>1</v>
      </c>
      <c r="T141">
        <v>10</v>
      </c>
      <c r="U141">
        <v>11</v>
      </c>
      <c r="V141">
        <v>4</v>
      </c>
      <c r="W141">
        <v>1</v>
      </c>
      <c r="X141">
        <v>0</v>
      </c>
      <c r="Y141">
        <v>0</v>
      </c>
      <c r="Z141">
        <v>1</v>
      </c>
      <c r="AA141">
        <v>19</v>
      </c>
      <c r="AB141">
        <v>14.4</v>
      </c>
      <c r="AC141">
        <v>-8</v>
      </c>
    </row>
    <row r="142" spans="1:29" x14ac:dyDescent="0.3">
      <c r="A142">
        <v>65</v>
      </c>
      <c r="B142" s="1">
        <v>44051</v>
      </c>
      <c r="C142" t="s">
        <v>250</v>
      </c>
      <c r="D142" t="s">
        <v>71</v>
      </c>
      <c r="E142" t="s">
        <v>30</v>
      </c>
      <c r="F142" t="s">
        <v>39</v>
      </c>
      <c r="G142" t="s">
        <v>46</v>
      </c>
      <c r="H142">
        <v>1</v>
      </c>
      <c r="I142" s="2">
        <v>1.4645833333333333</v>
      </c>
      <c r="J142">
        <v>13</v>
      </c>
      <c r="K142">
        <v>24</v>
      </c>
      <c r="L142">
        <v>0.54200000000000004</v>
      </c>
      <c r="M142">
        <v>2</v>
      </c>
      <c r="N142">
        <v>6</v>
      </c>
      <c r="O142">
        <v>0.33300000000000002</v>
      </c>
      <c r="P142">
        <v>3</v>
      </c>
      <c r="Q142">
        <v>6</v>
      </c>
      <c r="R142">
        <v>0.5</v>
      </c>
      <c r="S142">
        <v>1</v>
      </c>
      <c r="T142">
        <v>7</v>
      </c>
      <c r="U142">
        <v>8</v>
      </c>
      <c r="V142">
        <v>7</v>
      </c>
      <c r="W142">
        <v>0</v>
      </c>
      <c r="X142">
        <v>1</v>
      </c>
      <c r="Y142">
        <v>1</v>
      </c>
      <c r="Z142">
        <v>4</v>
      </c>
      <c r="AA142">
        <v>31</v>
      </c>
      <c r="AB142">
        <v>24</v>
      </c>
      <c r="AC142">
        <v>13</v>
      </c>
    </row>
    <row r="143" spans="1:29" x14ac:dyDescent="0.3">
      <c r="A143">
        <v>66</v>
      </c>
      <c r="B143" s="1">
        <v>44053</v>
      </c>
      <c r="C143" t="s">
        <v>251</v>
      </c>
      <c r="D143" t="s">
        <v>71</v>
      </c>
      <c r="F143" t="s">
        <v>37</v>
      </c>
      <c r="G143" t="s">
        <v>49</v>
      </c>
      <c r="H143">
        <v>1</v>
      </c>
      <c r="I143" s="2">
        <v>1.5875000000000001</v>
      </c>
      <c r="J143">
        <v>9</v>
      </c>
      <c r="K143">
        <v>21</v>
      </c>
      <c r="L143">
        <v>0.42899999999999999</v>
      </c>
      <c r="M143">
        <v>5</v>
      </c>
      <c r="N143">
        <v>11</v>
      </c>
      <c r="O143">
        <v>0.45500000000000002</v>
      </c>
      <c r="P143">
        <v>6</v>
      </c>
      <c r="Q143">
        <v>10</v>
      </c>
      <c r="R143">
        <v>0.6</v>
      </c>
      <c r="S143">
        <v>0</v>
      </c>
      <c r="T143">
        <v>1</v>
      </c>
      <c r="U143">
        <v>1</v>
      </c>
      <c r="V143">
        <v>12</v>
      </c>
      <c r="W143">
        <v>0</v>
      </c>
      <c r="X143">
        <v>2</v>
      </c>
      <c r="Y143">
        <v>5</v>
      </c>
      <c r="Z143">
        <v>0</v>
      </c>
      <c r="AA143">
        <v>29</v>
      </c>
      <c r="AB143">
        <v>21.4</v>
      </c>
      <c r="AC143">
        <v>-10</v>
      </c>
    </row>
    <row r="144" spans="1:29" x14ac:dyDescent="0.3">
      <c r="A144">
        <v>67</v>
      </c>
      <c r="B144" s="1">
        <v>44056</v>
      </c>
      <c r="C144" t="s">
        <v>252</v>
      </c>
      <c r="D144" t="s">
        <v>71</v>
      </c>
      <c r="F144" t="s">
        <v>31</v>
      </c>
      <c r="G144" t="s">
        <v>32</v>
      </c>
      <c r="H144">
        <v>1</v>
      </c>
      <c r="I144" s="3">
        <v>0.60833333333333328</v>
      </c>
      <c r="J144">
        <v>6</v>
      </c>
      <c r="K144">
        <v>13</v>
      </c>
      <c r="L144">
        <v>0.46200000000000002</v>
      </c>
      <c r="M144">
        <v>2</v>
      </c>
      <c r="N144">
        <v>5</v>
      </c>
      <c r="O144">
        <v>0.4</v>
      </c>
      <c r="P144">
        <v>3</v>
      </c>
      <c r="Q144">
        <v>3</v>
      </c>
      <c r="R144">
        <v>1</v>
      </c>
      <c r="S144">
        <v>1</v>
      </c>
      <c r="T144">
        <v>2</v>
      </c>
      <c r="U144">
        <v>3</v>
      </c>
      <c r="V144">
        <v>4</v>
      </c>
      <c r="W144">
        <v>0</v>
      </c>
      <c r="X144">
        <v>0</v>
      </c>
      <c r="Y144">
        <v>3</v>
      </c>
      <c r="Z144">
        <v>0</v>
      </c>
      <c r="AA144">
        <v>17</v>
      </c>
      <c r="AB144">
        <v>11.4</v>
      </c>
      <c r="AC144">
        <v>-13</v>
      </c>
    </row>
    <row r="145" spans="2:9" x14ac:dyDescent="0.3">
      <c r="B145" s="1"/>
      <c r="I145" s="2"/>
    </row>
    <row r="146" spans="2:9" x14ac:dyDescent="0.3">
      <c r="B146" s="1"/>
      <c r="I146" s="2"/>
    </row>
    <row r="147" spans="2:9" x14ac:dyDescent="0.3">
      <c r="B147" s="1"/>
      <c r="I147" s="2"/>
    </row>
    <row r="148" spans="2:9" x14ac:dyDescent="0.3">
      <c r="B148" s="1"/>
      <c r="I148" s="2"/>
    </row>
    <row r="149" spans="2:9" x14ac:dyDescent="0.3">
      <c r="B149" s="1"/>
      <c r="I149" s="2"/>
    </row>
    <row r="150" spans="2:9" x14ac:dyDescent="0.3">
      <c r="B150" s="1"/>
      <c r="I150" s="2"/>
    </row>
    <row r="151" spans="2:9" x14ac:dyDescent="0.3">
      <c r="B151" s="1"/>
      <c r="I151" s="2"/>
    </row>
    <row r="152" spans="2:9" x14ac:dyDescent="0.3">
      <c r="B152" s="1"/>
      <c r="I152" s="2"/>
    </row>
    <row r="153" spans="2:9" x14ac:dyDescent="0.3">
      <c r="B153" s="1"/>
      <c r="I153" s="2"/>
    </row>
    <row r="154" spans="2:9" x14ac:dyDescent="0.3">
      <c r="B154" s="1"/>
      <c r="I154" s="2"/>
    </row>
    <row r="155" spans="2:9" x14ac:dyDescent="0.3">
      <c r="B155" s="1"/>
      <c r="I155" s="2"/>
    </row>
    <row r="156" spans="2:9" x14ac:dyDescent="0.3">
      <c r="B156" s="1"/>
      <c r="I156" s="2"/>
    </row>
    <row r="157" spans="2:9" x14ac:dyDescent="0.3">
      <c r="B157" s="1"/>
      <c r="I157" s="2"/>
    </row>
    <row r="158" spans="2:9" x14ac:dyDescent="0.3">
      <c r="B158" s="1"/>
      <c r="I158" s="2"/>
    </row>
    <row r="159" spans="2:9" x14ac:dyDescent="0.3">
      <c r="B159" s="1"/>
      <c r="I159" s="2"/>
    </row>
    <row r="160" spans="2:9" x14ac:dyDescent="0.3">
      <c r="B160" s="1"/>
      <c r="I160" s="2"/>
    </row>
    <row r="161" spans="2:9" x14ac:dyDescent="0.3">
      <c r="B161" s="1"/>
      <c r="I161" s="2"/>
    </row>
    <row r="162" spans="2:9" x14ac:dyDescent="0.3">
      <c r="B162" s="1"/>
      <c r="I162" s="2"/>
    </row>
    <row r="163" spans="2:9" x14ac:dyDescent="0.3">
      <c r="B163" s="1"/>
      <c r="I163" s="2"/>
    </row>
    <row r="164" spans="2:9" x14ac:dyDescent="0.3">
      <c r="B164" s="1"/>
      <c r="I164" s="2"/>
    </row>
    <row r="165" spans="2:9" x14ac:dyDescent="0.3">
      <c r="B165" s="1"/>
      <c r="I165" s="2"/>
    </row>
    <row r="166" spans="2:9" x14ac:dyDescent="0.3">
      <c r="B166" s="1"/>
      <c r="I166" s="2"/>
    </row>
    <row r="167" spans="2:9" x14ac:dyDescent="0.3">
      <c r="B167" s="1"/>
      <c r="I167" s="2"/>
    </row>
    <row r="168" spans="2:9" x14ac:dyDescent="0.3">
      <c r="B168" s="1"/>
      <c r="I168" s="2"/>
    </row>
    <row r="169" spans="2:9" x14ac:dyDescent="0.3">
      <c r="B169" s="1"/>
      <c r="I169" s="2"/>
    </row>
    <row r="170" spans="2:9" x14ac:dyDescent="0.3">
      <c r="B170" s="1"/>
      <c r="I170" s="2"/>
    </row>
    <row r="171" spans="2:9" x14ac:dyDescent="0.3">
      <c r="B171" s="1"/>
      <c r="I171" s="2"/>
    </row>
    <row r="172" spans="2:9" x14ac:dyDescent="0.3">
      <c r="B172" s="1"/>
      <c r="I172" s="2"/>
    </row>
    <row r="173" spans="2:9" x14ac:dyDescent="0.3">
      <c r="B173" s="1"/>
      <c r="I173" s="2"/>
    </row>
    <row r="174" spans="2:9" x14ac:dyDescent="0.3">
      <c r="B174" s="1"/>
      <c r="I174" s="2"/>
    </row>
    <row r="175" spans="2:9" x14ac:dyDescent="0.3">
      <c r="B175" s="1"/>
      <c r="I175" s="2"/>
    </row>
    <row r="176" spans="2:9" x14ac:dyDescent="0.3">
      <c r="B176" s="1"/>
      <c r="I176" s="2"/>
    </row>
    <row r="177" spans="2:9" x14ac:dyDescent="0.3">
      <c r="B177" s="1"/>
      <c r="I177" s="2"/>
    </row>
    <row r="178" spans="2:9" x14ac:dyDescent="0.3">
      <c r="B178" s="1"/>
      <c r="I178" s="2"/>
    </row>
    <row r="179" spans="2:9" x14ac:dyDescent="0.3">
      <c r="B179" s="1"/>
      <c r="I179" s="2"/>
    </row>
    <row r="180" spans="2:9" x14ac:dyDescent="0.3">
      <c r="B180" s="1"/>
      <c r="I180" s="2"/>
    </row>
    <row r="181" spans="2:9" x14ac:dyDescent="0.3">
      <c r="B181" s="1"/>
      <c r="I181" s="2"/>
    </row>
    <row r="182" spans="2:9" x14ac:dyDescent="0.3">
      <c r="B182" s="1"/>
      <c r="I182" s="2"/>
    </row>
    <row r="183" spans="2:9" x14ac:dyDescent="0.3">
      <c r="B183" s="1"/>
      <c r="I183" s="2"/>
    </row>
    <row r="184" spans="2:9" x14ac:dyDescent="0.3">
      <c r="B184" s="1"/>
      <c r="I184" s="2"/>
    </row>
    <row r="185" spans="2:9" x14ac:dyDescent="0.3">
      <c r="B185" s="1"/>
      <c r="I185" s="2"/>
    </row>
    <row r="186" spans="2:9" x14ac:dyDescent="0.3">
      <c r="B186" s="1"/>
      <c r="I186" s="2"/>
    </row>
    <row r="187" spans="2:9" x14ac:dyDescent="0.3">
      <c r="B187" s="1"/>
      <c r="I187" s="2"/>
    </row>
    <row r="188" spans="2:9" x14ac:dyDescent="0.3">
      <c r="B188" s="1"/>
      <c r="I188" s="2"/>
    </row>
    <row r="189" spans="2:9" x14ac:dyDescent="0.3">
      <c r="B189" s="1"/>
      <c r="I189" s="2"/>
    </row>
    <row r="190" spans="2:9" x14ac:dyDescent="0.3">
      <c r="B190" s="1"/>
      <c r="I190" s="2"/>
    </row>
    <row r="191" spans="2:9" x14ac:dyDescent="0.3">
      <c r="B191" s="1"/>
      <c r="I191" s="2"/>
    </row>
    <row r="192" spans="2:9" x14ac:dyDescent="0.3">
      <c r="B192" s="1"/>
      <c r="I192" s="2"/>
    </row>
    <row r="193" spans="2:9" x14ac:dyDescent="0.3">
      <c r="B193" s="1"/>
      <c r="I193" s="2"/>
    </row>
    <row r="194" spans="2:9" x14ac:dyDescent="0.3">
      <c r="B194" s="1"/>
      <c r="I194" s="2"/>
    </row>
    <row r="195" spans="2:9" x14ac:dyDescent="0.3">
      <c r="B195" s="1"/>
      <c r="I195" s="2"/>
    </row>
    <row r="196" spans="2:9" x14ac:dyDescent="0.3">
      <c r="B196" s="1"/>
      <c r="I196" s="2"/>
    </row>
    <row r="197" spans="2:9" x14ac:dyDescent="0.3">
      <c r="B197" s="1"/>
      <c r="I197" s="2"/>
    </row>
    <row r="198" spans="2:9" x14ac:dyDescent="0.3">
      <c r="B198" s="1"/>
      <c r="I198" s="2"/>
    </row>
    <row r="199" spans="2:9" x14ac:dyDescent="0.3">
      <c r="B199" s="1"/>
      <c r="I199" s="2"/>
    </row>
    <row r="200" spans="2:9" x14ac:dyDescent="0.3">
      <c r="B200" s="1"/>
      <c r="I200" s="2"/>
    </row>
    <row r="201" spans="2:9" x14ac:dyDescent="0.3">
      <c r="B201" s="1"/>
      <c r="I201" s="2"/>
    </row>
    <row r="202" spans="2:9" x14ac:dyDescent="0.3">
      <c r="B202" s="1"/>
      <c r="I202" s="2"/>
    </row>
    <row r="203" spans="2:9" x14ac:dyDescent="0.3">
      <c r="B203" s="1"/>
      <c r="I203" s="2"/>
    </row>
    <row r="204" spans="2:9" x14ac:dyDescent="0.3">
      <c r="B204" s="1"/>
      <c r="I204" s="2"/>
    </row>
    <row r="205" spans="2:9" x14ac:dyDescent="0.3">
      <c r="B205" s="1"/>
      <c r="I205" s="2"/>
    </row>
    <row r="206" spans="2:9" x14ac:dyDescent="0.3">
      <c r="B206" s="1"/>
      <c r="I206" s="2"/>
    </row>
    <row r="207" spans="2:9" x14ac:dyDescent="0.3">
      <c r="B207" s="1"/>
      <c r="I207" s="2"/>
    </row>
    <row r="208" spans="2:9" x14ac:dyDescent="0.3">
      <c r="B208" s="1"/>
      <c r="I208" s="2"/>
    </row>
    <row r="209" spans="2:9" x14ac:dyDescent="0.3">
      <c r="B209" s="1"/>
      <c r="I209" s="2"/>
    </row>
    <row r="210" spans="2:9" x14ac:dyDescent="0.3">
      <c r="B210" s="1"/>
      <c r="I210" s="2"/>
    </row>
    <row r="211" spans="2:9" x14ac:dyDescent="0.3">
      <c r="B211" s="1"/>
      <c r="I211" s="2"/>
    </row>
    <row r="212" spans="2:9" x14ac:dyDescent="0.3">
      <c r="B212" s="1"/>
      <c r="I212" s="2"/>
    </row>
    <row r="213" spans="2:9" x14ac:dyDescent="0.3">
      <c r="B213" s="1"/>
      <c r="I213" s="2"/>
    </row>
    <row r="214" spans="2:9" x14ac:dyDescent="0.3">
      <c r="B214" s="1"/>
      <c r="I214" s="2"/>
    </row>
    <row r="215" spans="2:9" x14ac:dyDescent="0.3">
      <c r="B215" s="1"/>
      <c r="I215" s="2"/>
    </row>
    <row r="216" spans="2:9" x14ac:dyDescent="0.3">
      <c r="B216" s="1"/>
      <c r="I216" s="2"/>
    </row>
    <row r="217" spans="2:9" x14ac:dyDescent="0.3">
      <c r="B217" s="1"/>
      <c r="I217" s="2"/>
    </row>
    <row r="218" spans="2:9" x14ac:dyDescent="0.3">
      <c r="B218" s="1"/>
      <c r="I218" s="2"/>
    </row>
    <row r="219" spans="2:9" x14ac:dyDescent="0.3">
      <c r="B219" s="1"/>
      <c r="I219" s="2"/>
    </row>
    <row r="220" spans="2:9" x14ac:dyDescent="0.3">
      <c r="B220" s="1"/>
      <c r="I220" s="2"/>
    </row>
    <row r="221" spans="2:9" x14ac:dyDescent="0.3">
      <c r="B221" s="1"/>
      <c r="I221" s="2"/>
    </row>
    <row r="222" spans="2:9" x14ac:dyDescent="0.3">
      <c r="B222" s="1"/>
      <c r="I222" s="2"/>
    </row>
    <row r="223" spans="2:9" x14ac:dyDescent="0.3">
      <c r="B223" s="1"/>
      <c r="I223" s="2"/>
    </row>
    <row r="224" spans="2:9" x14ac:dyDescent="0.3">
      <c r="B224" s="1"/>
      <c r="I224" s="2"/>
    </row>
    <row r="225" spans="2:9" x14ac:dyDescent="0.3">
      <c r="B225" s="1"/>
      <c r="I225" s="2"/>
    </row>
    <row r="226" spans="2:9" x14ac:dyDescent="0.3">
      <c r="B226" s="1"/>
      <c r="I226" s="2"/>
    </row>
    <row r="227" spans="2:9" x14ac:dyDescent="0.3">
      <c r="B227" s="1"/>
      <c r="I227" s="2"/>
    </row>
    <row r="228" spans="2:9" x14ac:dyDescent="0.3">
      <c r="B228" s="1"/>
      <c r="I228" s="2"/>
    </row>
    <row r="229" spans="2:9" x14ac:dyDescent="0.3">
      <c r="B229" s="1"/>
      <c r="I229" s="2"/>
    </row>
    <row r="230" spans="2:9" x14ac:dyDescent="0.3">
      <c r="B230" s="1"/>
      <c r="I230" s="2"/>
    </row>
    <row r="231" spans="2:9" x14ac:dyDescent="0.3">
      <c r="B231" s="1"/>
      <c r="I231" s="2"/>
    </row>
    <row r="232" spans="2:9" x14ac:dyDescent="0.3">
      <c r="B232" s="1"/>
      <c r="I232" s="2"/>
    </row>
    <row r="233" spans="2:9" x14ac:dyDescent="0.3">
      <c r="B233" s="1"/>
      <c r="I233" s="2"/>
    </row>
    <row r="234" spans="2:9" x14ac:dyDescent="0.3">
      <c r="B234" s="1"/>
      <c r="I234" s="2"/>
    </row>
    <row r="235" spans="2:9" x14ac:dyDescent="0.3">
      <c r="B235" s="1"/>
      <c r="I235" s="2"/>
    </row>
    <row r="236" spans="2:9" x14ac:dyDescent="0.3">
      <c r="B236" s="1"/>
      <c r="I236" s="2"/>
    </row>
    <row r="237" spans="2:9" x14ac:dyDescent="0.3">
      <c r="B237" s="1"/>
      <c r="I237" s="2"/>
    </row>
    <row r="238" spans="2:9" x14ac:dyDescent="0.3">
      <c r="B238" s="1"/>
      <c r="I238" s="2"/>
    </row>
    <row r="239" spans="2:9" x14ac:dyDescent="0.3">
      <c r="B239" s="1"/>
      <c r="I239" s="2"/>
    </row>
    <row r="240" spans="2:9" x14ac:dyDescent="0.3">
      <c r="B240" s="1"/>
      <c r="I240" s="2"/>
    </row>
    <row r="241" spans="2:9" x14ac:dyDescent="0.3">
      <c r="B241" s="1"/>
      <c r="I241" s="2"/>
    </row>
    <row r="242" spans="2:9" x14ac:dyDescent="0.3">
      <c r="B242" s="1"/>
      <c r="I242" s="2"/>
    </row>
    <row r="243" spans="2:9" x14ac:dyDescent="0.3">
      <c r="B243" s="1"/>
      <c r="I243" s="2"/>
    </row>
    <row r="244" spans="2:9" x14ac:dyDescent="0.3">
      <c r="B244" s="1"/>
      <c r="I244" s="2"/>
    </row>
    <row r="245" spans="2:9" x14ac:dyDescent="0.3">
      <c r="B245" s="1"/>
      <c r="I245" s="2"/>
    </row>
    <row r="246" spans="2:9" x14ac:dyDescent="0.3">
      <c r="B246" s="1"/>
      <c r="I246" s="2"/>
    </row>
    <row r="247" spans="2:9" x14ac:dyDescent="0.3">
      <c r="B247" s="1"/>
      <c r="I247" s="2"/>
    </row>
    <row r="248" spans="2:9" x14ac:dyDescent="0.3">
      <c r="B248" s="1"/>
      <c r="I248" s="2"/>
    </row>
    <row r="249" spans="2:9" x14ac:dyDescent="0.3">
      <c r="B249" s="1"/>
      <c r="I249" s="2"/>
    </row>
    <row r="250" spans="2:9" x14ac:dyDescent="0.3">
      <c r="B250" s="1"/>
      <c r="I250" s="2"/>
    </row>
    <row r="251" spans="2:9" x14ac:dyDescent="0.3">
      <c r="B251" s="1"/>
      <c r="I251" s="2"/>
    </row>
    <row r="252" spans="2:9" x14ac:dyDescent="0.3">
      <c r="B252" s="1"/>
      <c r="I252" s="2"/>
    </row>
    <row r="253" spans="2:9" x14ac:dyDescent="0.3">
      <c r="B253" s="1"/>
      <c r="I253" s="2"/>
    </row>
    <row r="254" spans="2:9" x14ac:dyDescent="0.3">
      <c r="B254" s="1"/>
      <c r="I254" s="2"/>
    </row>
    <row r="255" spans="2:9" x14ac:dyDescent="0.3">
      <c r="B255" s="1"/>
      <c r="I255" s="2"/>
    </row>
    <row r="256" spans="2:9" x14ac:dyDescent="0.3">
      <c r="B256" s="1"/>
      <c r="I256" s="2"/>
    </row>
    <row r="257" spans="2:9" x14ac:dyDescent="0.3">
      <c r="B257" s="1"/>
      <c r="I257" s="2"/>
    </row>
    <row r="258" spans="2:9" x14ac:dyDescent="0.3">
      <c r="B258" s="1"/>
      <c r="I258" s="2"/>
    </row>
    <row r="259" spans="2:9" x14ac:dyDescent="0.3">
      <c r="B259" s="1"/>
      <c r="I259" s="2"/>
    </row>
    <row r="260" spans="2:9" x14ac:dyDescent="0.3">
      <c r="B260" s="1"/>
      <c r="I260" s="2"/>
    </row>
    <row r="261" spans="2:9" x14ac:dyDescent="0.3">
      <c r="B261" s="1"/>
      <c r="I261" s="2"/>
    </row>
    <row r="262" spans="2:9" x14ac:dyDescent="0.3">
      <c r="B262" s="1"/>
      <c r="I262" s="2"/>
    </row>
    <row r="263" spans="2:9" x14ac:dyDescent="0.3">
      <c r="B263" s="1"/>
      <c r="I263" s="2"/>
    </row>
    <row r="264" spans="2:9" x14ac:dyDescent="0.3">
      <c r="B264" s="1"/>
      <c r="I264" s="2"/>
    </row>
    <row r="265" spans="2:9" x14ac:dyDescent="0.3">
      <c r="B265" s="1"/>
      <c r="I265" s="2"/>
    </row>
    <row r="266" spans="2:9" x14ac:dyDescent="0.3">
      <c r="B266" s="1"/>
      <c r="I266" s="2"/>
    </row>
    <row r="267" spans="2:9" x14ac:dyDescent="0.3">
      <c r="B267" s="1"/>
      <c r="I267" s="2"/>
    </row>
    <row r="268" spans="2:9" x14ac:dyDescent="0.3">
      <c r="B268" s="1"/>
      <c r="I268" s="2"/>
    </row>
    <row r="269" spans="2:9" x14ac:dyDescent="0.3">
      <c r="B269" s="1"/>
      <c r="I269" s="2"/>
    </row>
    <row r="270" spans="2:9" x14ac:dyDescent="0.3">
      <c r="B270" s="1"/>
      <c r="I270" s="2"/>
    </row>
    <row r="271" spans="2:9" x14ac:dyDescent="0.3">
      <c r="B271" s="1"/>
      <c r="I271" s="2"/>
    </row>
    <row r="272" spans="2:9" x14ac:dyDescent="0.3">
      <c r="B272" s="1"/>
      <c r="I272" s="2"/>
    </row>
    <row r="273" spans="2:9" x14ac:dyDescent="0.3">
      <c r="B273" s="1"/>
      <c r="I273" s="2"/>
    </row>
    <row r="274" spans="2:9" x14ac:dyDescent="0.3">
      <c r="B274" s="1"/>
      <c r="I274" s="2"/>
    </row>
    <row r="275" spans="2:9" x14ac:dyDescent="0.3">
      <c r="B275" s="1"/>
      <c r="I275" s="2"/>
    </row>
    <row r="276" spans="2:9" x14ac:dyDescent="0.3">
      <c r="B276" s="1"/>
      <c r="I276" s="2"/>
    </row>
    <row r="277" spans="2:9" x14ac:dyDescent="0.3">
      <c r="B277" s="1"/>
      <c r="I277" s="2"/>
    </row>
    <row r="278" spans="2:9" x14ac:dyDescent="0.3">
      <c r="B278" s="1"/>
      <c r="I278" s="2"/>
    </row>
    <row r="279" spans="2:9" x14ac:dyDescent="0.3">
      <c r="B279" s="1"/>
      <c r="I279" s="2"/>
    </row>
    <row r="280" spans="2:9" x14ac:dyDescent="0.3">
      <c r="B280" s="1"/>
      <c r="I280" s="2"/>
    </row>
    <row r="281" spans="2:9" x14ac:dyDescent="0.3">
      <c r="B281" s="1"/>
      <c r="I281" s="2"/>
    </row>
    <row r="282" spans="2:9" x14ac:dyDescent="0.3">
      <c r="B282" s="1"/>
      <c r="I282" s="2"/>
    </row>
    <row r="283" spans="2:9" x14ac:dyDescent="0.3">
      <c r="B283" s="1"/>
      <c r="I283" s="2"/>
    </row>
    <row r="284" spans="2:9" x14ac:dyDescent="0.3">
      <c r="B284" s="1"/>
      <c r="I284" s="2"/>
    </row>
    <row r="285" spans="2:9" x14ac:dyDescent="0.3">
      <c r="B285" s="1"/>
      <c r="I285" s="2"/>
    </row>
    <row r="286" spans="2:9" x14ac:dyDescent="0.3">
      <c r="B286" s="1"/>
      <c r="I286" s="2"/>
    </row>
    <row r="287" spans="2:9" x14ac:dyDescent="0.3">
      <c r="B287" s="1"/>
      <c r="I287" s="2"/>
    </row>
    <row r="288" spans="2:9" x14ac:dyDescent="0.3">
      <c r="B288" s="1"/>
      <c r="I288" s="2"/>
    </row>
    <row r="289" spans="2:9" x14ac:dyDescent="0.3">
      <c r="B289" s="1"/>
      <c r="I289" s="2"/>
    </row>
    <row r="290" spans="2:9" x14ac:dyDescent="0.3">
      <c r="B290" s="1"/>
      <c r="I290" s="2"/>
    </row>
    <row r="291" spans="2:9" x14ac:dyDescent="0.3">
      <c r="B291" s="1"/>
      <c r="I291" s="2"/>
    </row>
    <row r="292" spans="2:9" x14ac:dyDescent="0.3">
      <c r="B292" s="1"/>
      <c r="I292" s="2"/>
    </row>
    <row r="293" spans="2:9" x14ac:dyDescent="0.3">
      <c r="B293" s="1"/>
      <c r="I293" s="2"/>
    </row>
    <row r="294" spans="2:9" x14ac:dyDescent="0.3">
      <c r="B294" s="1"/>
      <c r="I294" s="2"/>
    </row>
    <row r="295" spans="2:9" x14ac:dyDescent="0.3">
      <c r="B295" s="1"/>
      <c r="I295" s="2"/>
    </row>
    <row r="296" spans="2:9" x14ac:dyDescent="0.3">
      <c r="B296" s="1"/>
      <c r="I296" s="2"/>
    </row>
    <row r="297" spans="2:9" x14ac:dyDescent="0.3">
      <c r="B297" s="1"/>
      <c r="I297" s="2"/>
    </row>
    <row r="298" spans="2:9" x14ac:dyDescent="0.3">
      <c r="B298" s="1"/>
      <c r="I298" s="2"/>
    </row>
    <row r="299" spans="2:9" x14ac:dyDescent="0.3">
      <c r="B299" s="1"/>
      <c r="I299" s="2"/>
    </row>
    <row r="300" spans="2:9" x14ac:dyDescent="0.3">
      <c r="B300" s="1"/>
      <c r="I300" s="2"/>
    </row>
    <row r="301" spans="2:9" x14ac:dyDescent="0.3">
      <c r="B301" s="1"/>
      <c r="I301" s="2"/>
    </row>
    <row r="302" spans="2:9" x14ac:dyDescent="0.3">
      <c r="B302" s="1"/>
      <c r="I302" s="2"/>
    </row>
    <row r="303" spans="2:9" x14ac:dyDescent="0.3">
      <c r="B303" s="1"/>
      <c r="I303" s="2"/>
    </row>
    <row r="304" spans="2:9" x14ac:dyDescent="0.3">
      <c r="B304" s="1"/>
      <c r="I304" s="2"/>
    </row>
    <row r="305" spans="2:9" x14ac:dyDescent="0.3">
      <c r="B305" s="1"/>
      <c r="I305" s="2"/>
    </row>
    <row r="306" spans="2:9" x14ac:dyDescent="0.3">
      <c r="B306" s="1"/>
      <c r="I306" s="2"/>
    </row>
    <row r="307" spans="2:9" x14ac:dyDescent="0.3">
      <c r="B307" s="1"/>
      <c r="I307" s="2"/>
    </row>
    <row r="308" spans="2:9" x14ac:dyDescent="0.3">
      <c r="B308" s="1"/>
      <c r="I308" s="2"/>
    </row>
    <row r="309" spans="2:9" x14ac:dyDescent="0.3">
      <c r="B309" s="1"/>
      <c r="I309" s="2"/>
    </row>
    <row r="310" spans="2:9" x14ac:dyDescent="0.3">
      <c r="B310" s="1"/>
      <c r="I310" s="2"/>
    </row>
    <row r="311" spans="2:9" x14ac:dyDescent="0.3">
      <c r="B311" s="1"/>
      <c r="I311" s="2"/>
    </row>
    <row r="312" spans="2:9" x14ac:dyDescent="0.3">
      <c r="B312" s="1"/>
      <c r="I312" s="2"/>
    </row>
    <row r="313" spans="2:9" x14ac:dyDescent="0.3">
      <c r="B313" s="1"/>
      <c r="I313" s="2"/>
    </row>
    <row r="314" spans="2:9" x14ac:dyDescent="0.3">
      <c r="B314" s="1"/>
      <c r="I314" s="2"/>
    </row>
    <row r="315" spans="2:9" x14ac:dyDescent="0.3">
      <c r="B315" s="1"/>
      <c r="I315" s="2"/>
    </row>
    <row r="316" spans="2:9" x14ac:dyDescent="0.3">
      <c r="B316" s="1"/>
      <c r="I316" s="2"/>
    </row>
    <row r="317" spans="2:9" x14ac:dyDescent="0.3">
      <c r="B317" s="1"/>
      <c r="I317" s="2"/>
    </row>
    <row r="318" spans="2:9" x14ac:dyDescent="0.3">
      <c r="B318" s="1"/>
      <c r="I318" s="2"/>
    </row>
    <row r="319" spans="2:9" x14ac:dyDescent="0.3">
      <c r="B319" s="1"/>
      <c r="I319" s="2"/>
    </row>
    <row r="320" spans="2:9" x14ac:dyDescent="0.3">
      <c r="B320" s="1"/>
      <c r="I320" s="2"/>
    </row>
    <row r="321" spans="2:9" x14ac:dyDescent="0.3">
      <c r="B321" s="1"/>
      <c r="I321" s="2"/>
    </row>
    <row r="322" spans="2:9" x14ac:dyDescent="0.3">
      <c r="B322" s="1"/>
      <c r="I322" s="2"/>
    </row>
    <row r="323" spans="2:9" x14ac:dyDescent="0.3">
      <c r="B323" s="1"/>
      <c r="I323" s="2"/>
    </row>
    <row r="324" spans="2:9" x14ac:dyDescent="0.3">
      <c r="B324" s="1"/>
      <c r="I324" s="2"/>
    </row>
    <row r="325" spans="2:9" x14ac:dyDescent="0.3">
      <c r="B325" s="1"/>
      <c r="I325" s="2"/>
    </row>
    <row r="326" spans="2:9" x14ac:dyDescent="0.3">
      <c r="B326" s="1"/>
      <c r="I326" s="2"/>
    </row>
    <row r="327" spans="2:9" x14ac:dyDescent="0.3">
      <c r="B327" s="1"/>
      <c r="I327" s="2"/>
    </row>
    <row r="328" spans="2:9" x14ac:dyDescent="0.3">
      <c r="B328" s="1"/>
      <c r="I328" s="2"/>
    </row>
    <row r="329" spans="2:9" x14ac:dyDescent="0.3">
      <c r="B329" s="1"/>
      <c r="I329" s="2"/>
    </row>
    <row r="330" spans="2:9" x14ac:dyDescent="0.3">
      <c r="B330" s="1"/>
      <c r="I330" s="2"/>
    </row>
    <row r="331" spans="2:9" x14ac:dyDescent="0.3">
      <c r="B331" s="1"/>
      <c r="I331" s="2"/>
    </row>
    <row r="332" spans="2:9" x14ac:dyDescent="0.3">
      <c r="B332" s="1"/>
      <c r="I332" s="2"/>
    </row>
    <row r="333" spans="2:9" x14ac:dyDescent="0.3">
      <c r="B333" s="1"/>
      <c r="I333" s="3"/>
    </row>
    <row r="334" spans="2:9" x14ac:dyDescent="0.3">
      <c r="B334" s="1"/>
      <c r="I334" s="3"/>
    </row>
    <row r="335" spans="2:9" x14ac:dyDescent="0.3">
      <c r="B335" s="1"/>
      <c r="I335" s="2"/>
    </row>
    <row r="336" spans="2:9" x14ac:dyDescent="0.3">
      <c r="B336" s="1"/>
      <c r="I336" s="2"/>
    </row>
    <row r="337" spans="2:9" x14ac:dyDescent="0.3">
      <c r="B337" s="1"/>
      <c r="I337" s="2"/>
    </row>
    <row r="338" spans="2:9" x14ac:dyDescent="0.3">
      <c r="B338" s="1"/>
      <c r="I338" s="2"/>
    </row>
    <row r="339" spans="2:9" x14ac:dyDescent="0.3">
      <c r="B339" s="1"/>
      <c r="I339" s="2"/>
    </row>
    <row r="340" spans="2:9" x14ac:dyDescent="0.3">
      <c r="B340" s="1"/>
      <c r="I340" s="2"/>
    </row>
    <row r="341" spans="2:9" x14ac:dyDescent="0.3">
      <c r="B341" s="1"/>
      <c r="I341" s="2"/>
    </row>
    <row r="342" spans="2:9" x14ac:dyDescent="0.3">
      <c r="B342" s="1"/>
      <c r="I342" s="2"/>
    </row>
    <row r="343" spans="2:9" x14ac:dyDescent="0.3">
      <c r="B343" s="1"/>
      <c r="I343" s="2"/>
    </row>
    <row r="344" spans="2:9" x14ac:dyDescent="0.3">
      <c r="B344" s="1"/>
      <c r="I344" s="2"/>
    </row>
    <row r="345" spans="2:9" x14ac:dyDescent="0.3">
      <c r="B345" s="1"/>
      <c r="I345" s="2"/>
    </row>
    <row r="346" spans="2:9" x14ac:dyDescent="0.3">
      <c r="B346" s="1"/>
      <c r="I346" s="2"/>
    </row>
    <row r="347" spans="2:9" x14ac:dyDescent="0.3">
      <c r="B347" s="1"/>
      <c r="I347" s="2"/>
    </row>
    <row r="348" spans="2:9" x14ac:dyDescent="0.3">
      <c r="B348" s="1"/>
      <c r="I348" s="2"/>
    </row>
    <row r="349" spans="2:9" x14ac:dyDescent="0.3">
      <c r="B349" s="1"/>
      <c r="I349" s="2"/>
    </row>
    <row r="350" spans="2:9" x14ac:dyDescent="0.3">
      <c r="B350" s="1"/>
      <c r="I350" s="2"/>
    </row>
    <row r="351" spans="2:9" x14ac:dyDescent="0.3">
      <c r="B351" s="1"/>
      <c r="I351" s="2"/>
    </row>
    <row r="352" spans="2:9" x14ac:dyDescent="0.3">
      <c r="B352" s="1"/>
      <c r="I352" s="2"/>
    </row>
    <row r="353" spans="2:9" x14ac:dyDescent="0.3">
      <c r="B353" s="1"/>
      <c r="I353" s="2"/>
    </row>
    <row r="354" spans="2:9" x14ac:dyDescent="0.3">
      <c r="B354" s="1"/>
      <c r="I354" s="2"/>
    </row>
    <row r="355" spans="2:9" x14ac:dyDescent="0.3">
      <c r="B355" s="1"/>
      <c r="I355" s="2"/>
    </row>
    <row r="356" spans="2:9" x14ac:dyDescent="0.3">
      <c r="B356" s="1"/>
      <c r="I356" s="2"/>
    </row>
    <row r="357" spans="2:9" x14ac:dyDescent="0.3">
      <c r="B357" s="1"/>
      <c r="I357" s="2"/>
    </row>
    <row r="358" spans="2:9" x14ac:dyDescent="0.3">
      <c r="B358" s="1"/>
      <c r="I358" s="2"/>
    </row>
    <row r="359" spans="2:9" x14ac:dyDescent="0.3">
      <c r="B359" s="1"/>
      <c r="I359" s="2"/>
    </row>
    <row r="360" spans="2:9" x14ac:dyDescent="0.3">
      <c r="B360" s="1"/>
      <c r="I360" s="2"/>
    </row>
    <row r="361" spans="2:9" x14ac:dyDescent="0.3">
      <c r="B361" s="1"/>
      <c r="I361" s="2"/>
    </row>
    <row r="362" spans="2:9" x14ac:dyDescent="0.3">
      <c r="B362" s="1"/>
      <c r="I362" s="2"/>
    </row>
    <row r="363" spans="2:9" x14ac:dyDescent="0.3">
      <c r="B363" s="1"/>
      <c r="I363" s="2"/>
    </row>
    <row r="364" spans="2:9" x14ac:dyDescent="0.3">
      <c r="B364" s="1"/>
      <c r="I364" s="2"/>
    </row>
    <row r="365" spans="2:9" x14ac:dyDescent="0.3">
      <c r="B365" s="1"/>
      <c r="I365" s="2"/>
    </row>
    <row r="366" spans="2:9" x14ac:dyDescent="0.3">
      <c r="B366" s="1"/>
      <c r="I366" s="2"/>
    </row>
    <row r="367" spans="2:9" x14ac:dyDescent="0.3">
      <c r="B367" s="1"/>
      <c r="I367" s="2"/>
    </row>
    <row r="368" spans="2:9" x14ac:dyDescent="0.3">
      <c r="B368" s="1"/>
      <c r="I368" s="2"/>
    </row>
    <row r="369" spans="2:9" x14ac:dyDescent="0.3">
      <c r="B369" s="1"/>
      <c r="I369" s="2"/>
    </row>
    <row r="370" spans="2:9" x14ac:dyDescent="0.3">
      <c r="B370" s="1"/>
      <c r="I370" s="2"/>
    </row>
    <row r="371" spans="2:9" x14ac:dyDescent="0.3">
      <c r="B371" s="1"/>
      <c r="I371" s="2"/>
    </row>
    <row r="372" spans="2:9" x14ac:dyDescent="0.3">
      <c r="B372" s="1"/>
      <c r="I372" s="2"/>
    </row>
    <row r="373" spans="2:9" x14ac:dyDescent="0.3">
      <c r="B373" s="1"/>
      <c r="I373" s="2"/>
    </row>
    <row r="374" spans="2:9" x14ac:dyDescent="0.3">
      <c r="B374" s="1"/>
      <c r="I374" s="2"/>
    </row>
    <row r="375" spans="2:9" x14ac:dyDescent="0.3">
      <c r="B375" s="1"/>
      <c r="I375" s="2"/>
    </row>
    <row r="376" spans="2:9" x14ac:dyDescent="0.3">
      <c r="B376" s="1"/>
      <c r="I376" s="2"/>
    </row>
    <row r="377" spans="2:9" x14ac:dyDescent="0.3">
      <c r="B377" s="1"/>
      <c r="I377" s="2"/>
    </row>
    <row r="378" spans="2:9" x14ac:dyDescent="0.3">
      <c r="B378" s="1"/>
      <c r="I378" s="2"/>
    </row>
    <row r="379" spans="2:9" x14ac:dyDescent="0.3">
      <c r="B379" s="1"/>
      <c r="I379" s="2"/>
    </row>
    <row r="380" spans="2:9" x14ac:dyDescent="0.3">
      <c r="B380" s="1"/>
      <c r="I380" s="2"/>
    </row>
    <row r="381" spans="2:9" x14ac:dyDescent="0.3">
      <c r="B381" s="1"/>
      <c r="I381" s="2"/>
    </row>
    <row r="382" spans="2:9" x14ac:dyDescent="0.3">
      <c r="B382" s="1"/>
      <c r="I382" s="2"/>
    </row>
    <row r="383" spans="2:9" x14ac:dyDescent="0.3">
      <c r="B383" s="1"/>
      <c r="I383" s="2"/>
    </row>
    <row r="384" spans="2:9" x14ac:dyDescent="0.3">
      <c r="B384" s="1"/>
      <c r="I384" s="2"/>
    </row>
    <row r="385" spans="2:9" x14ac:dyDescent="0.3">
      <c r="B385" s="1"/>
      <c r="I385" s="2"/>
    </row>
    <row r="386" spans="2:9" x14ac:dyDescent="0.3">
      <c r="B386" s="1"/>
      <c r="I386" s="2"/>
    </row>
    <row r="387" spans="2:9" x14ac:dyDescent="0.3">
      <c r="B387" s="1"/>
      <c r="I387" s="2"/>
    </row>
    <row r="388" spans="2:9" x14ac:dyDescent="0.3">
      <c r="B388" s="1"/>
      <c r="I388" s="2"/>
    </row>
    <row r="389" spans="2:9" x14ac:dyDescent="0.3">
      <c r="B389" s="1"/>
      <c r="I389" s="2"/>
    </row>
    <row r="390" spans="2:9" x14ac:dyDescent="0.3">
      <c r="B390" s="1"/>
      <c r="I390" s="2"/>
    </row>
    <row r="391" spans="2:9" x14ac:dyDescent="0.3">
      <c r="B391" s="1"/>
      <c r="I391" s="2"/>
    </row>
    <row r="392" spans="2:9" x14ac:dyDescent="0.3">
      <c r="B392" s="1"/>
      <c r="I392" s="2"/>
    </row>
    <row r="393" spans="2:9" x14ac:dyDescent="0.3">
      <c r="B393" s="1"/>
      <c r="I393" s="2"/>
    </row>
    <row r="394" spans="2:9" x14ac:dyDescent="0.3">
      <c r="B394" s="1"/>
      <c r="I394" s="2"/>
    </row>
    <row r="395" spans="2:9" x14ac:dyDescent="0.3">
      <c r="B395" s="1"/>
      <c r="I395" s="2"/>
    </row>
    <row r="396" spans="2:9" x14ac:dyDescent="0.3">
      <c r="B396" s="1"/>
      <c r="I396" s="2"/>
    </row>
    <row r="397" spans="2:9" x14ac:dyDescent="0.3">
      <c r="B397" s="1"/>
      <c r="I397" s="2"/>
    </row>
    <row r="398" spans="2:9" x14ac:dyDescent="0.3">
      <c r="B398" s="1"/>
      <c r="I398" s="2"/>
    </row>
    <row r="399" spans="2:9" x14ac:dyDescent="0.3">
      <c r="B399" s="1"/>
      <c r="I399" s="2"/>
    </row>
    <row r="400" spans="2:9" x14ac:dyDescent="0.3">
      <c r="B400" s="1"/>
      <c r="I400" s="2"/>
    </row>
    <row r="401" spans="2:9" x14ac:dyDescent="0.3">
      <c r="B401" s="1"/>
      <c r="I401" s="2"/>
    </row>
    <row r="402" spans="2:9" x14ac:dyDescent="0.3">
      <c r="B402" s="1"/>
      <c r="I402" s="2"/>
    </row>
    <row r="403" spans="2:9" x14ac:dyDescent="0.3">
      <c r="B403" s="1"/>
      <c r="I403" s="2"/>
    </row>
    <row r="404" spans="2:9" x14ac:dyDescent="0.3">
      <c r="B404" s="1"/>
      <c r="I404" s="2"/>
    </row>
    <row r="405" spans="2:9" x14ac:dyDescent="0.3">
      <c r="B405" s="1"/>
      <c r="I405" s="2"/>
    </row>
    <row r="406" spans="2:9" x14ac:dyDescent="0.3">
      <c r="B406" s="1"/>
      <c r="I406" s="2"/>
    </row>
    <row r="407" spans="2:9" x14ac:dyDescent="0.3">
      <c r="B407" s="1"/>
      <c r="I407" s="3"/>
    </row>
    <row r="408" spans="2:9" x14ac:dyDescent="0.3">
      <c r="B408" s="1"/>
      <c r="I408" s="2"/>
    </row>
    <row r="409" spans="2:9" x14ac:dyDescent="0.3">
      <c r="B409" s="1"/>
      <c r="I409" s="2"/>
    </row>
    <row r="410" spans="2:9" x14ac:dyDescent="0.3">
      <c r="B410" s="1"/>
      <c r="I410" s="2"/>
    </row>
    <row r="411" spans="2:9" x14ac:dyDescent="0.3">
      <c r="B411" s="1"/>
      <c r="I411" s="2"/>
    </row>
    <row r="412" spans="2:9" x14ac:dyDescent="0.3">
      <c r="B412" s="1"/>
      <c r="I412" s="2"/>
    </row>
    <row r="413" spans="2:9" x14ac:dyDescent="0.3">
      <c r="B413" s="1"/>
      <c r="I413" s="2"/>
    </row>
    <row r="414" spans="2:9" x14ac:dyDescent="0.3">
      <c r="B414" s="1"/>
      <c r="I414" s="2"/>
    </row>
    <row r="415" spans="2:9" x14ac:dyDescent="0.3">
      <c r="B415" s="1"/>
      <c r="I415" s="2"/>
    </row>
    <row r="416" spans="2:9" x14ac:dyDescent="0.3">
      <c r="B416" s="1"/>
      <c r="I416" s="2"/>
    </row>
    <row r="417" spans="2:9" x14ac:dyDescent="0.3">
      <c r="B417" s="1"/>
      <c r="I417" s="2"/>
    </row>
    <row r="418" spans="2:9" x14ac:dyDescent="0.3">
      <c r="B418" s="1"/>
      <c r="I418" s="2"/>
    </row>
    <row r="419" spans="2:9" x14ac:dyDescent="0.3">
      <c r="B419" s="1"/>
      <c r="I419" s="2"/>
    </row>
    <row r="420" spans="2:9" x14ac:dyDescent="0.3">
      <c r="B420" s="1"/>
      <c r="I420" s="2"/>
    </row>
    <row r="421" spans="2:9" x14ac:dyDescent="0.3">
      <c r="B421" s="1"/>
      <c r="I421" s="2"/>
    </row>
    <row r="422" spans="2:9" x14ac:dyDescent="0.3">
      <c r="B422" s="1"/>
      <c r="I422" s="2"/>
    </row>
    <row r="423" spans="2:9" x14ac:dyDescent="0.3">
      <c r="B423" s="1"/>
      <c r="I423" s="2"/>
    </row>
    <row r="424" spans="2:9" x14ac:dyDescent="0.3">
      <c r="B424" s="1"/>
      <c r="I424" s="2"/>
    </row>
    <row r="425" spans="2:9" x14ac:dyDescent="0.3">
      <c r="B425" s="1"/>
      <c r="I425" s="2"/>
    </row>
    <row r="426" spans="2:9" x14ac:dyDescent="0.3">
      <c r="B426" s="1"/>
      <c r="I426" s="2"/>
    </row>
    <row r="427" spans="2:9" x14ac:dyDescent="0.3">
      <c r="B427" s="1"/>
      <c r="I427" s="2"/>
    </row>
    <row r="428" spans="2:9" x14ac:dyDescent="0.3">
      <c r="B428" s="1"/>
      <c r="I428" s="2"/>
    </row>
    <row r="429" spans="2:9" x14ac:dyDescent="0.3">
      <c r="B429" s="1"/>
      <c r="I429" s="2"/>
    </row>
    <row r="430" spans="2:9" x14ac:dyDescent="0.3">
      <c r="B430" s="1"/>
      <c r="I430" s="2"/>
    </row>
    <row r="431" spans="2:9" x14ac:dyDescent="0.3">
      <c r="B431" s="1"/>
      <c r="I431" s="2"/>
    </row>
    <row r="432" spans="2:9" x14ac:dyDescent="0.3">
      <c r="B432" s="1"/>
      <c r="I432" s="2"/>
    </row>
    <row r="433" spans="2:9" x14ac:dyDescent="0.3">
      <c r="B433" s="1"/>
      <c r="I433" s="2"/>
    </row>
    <row r="434" spans="2:9" x14ac:dyDescent="0.3">
      <c r="B434" s="1"/>
      <c r="I434" s="2"/>
    </row>
    <row r="435" spans="2:9" x14ac:dyDescent="0.3">
      <c r="B435" s="1"/>
      <c r="I435" s="2"/>
    </row>
    <row r="436" spans="2:9" x14ac:dyDescent="0.3">
      <c r="B436" s="1"/>
      <c r="I436" s="2"/>
    </row>
    <row r="437" spans="2:9" x14ac:dyDescent="0.3">
      <c r="B437" s="1"/>
      <c r="I437" s="2"/>
    </row>
    <row r="438" spans="2:9" x14ac:dyDescent="0.3">
      <c r="B438" s="1"/>
      <c r="I438" s="2"/>
    </row>
    <row r="439" spans="2:9" x14ac:dyDescent="0.3">
      <c r="B439" s="1"/>
      <c r="I439" s="2"/>
    </row>
    <row r="440" spans="2:9" x14ac:dyDescent="0.3">
      <c r="B440" s="1"/>
      <c r="I440" s="2"/>
    </row>
    <row r="441" spans="2:9" x14ac:dyDescent="0.3">
      <c r="B441" s="1"/>
      <c r="I441" s="2"/>
    </row>
    <row r="442" spans="2:9" x14ac:dyDescent="0.3">
      <c r="B442" s="1"/>
      <c r="I442" s="2"/>
    </row>
    <row r="443" spans="2:9" x14ac:dyDescent="0.3">
      <c r="B443" s="1"/>
      <c r="I443" s="2"/>
    </row>
    <row r="444" spans="2:9" x14ac:dyDescent="0.3">
      <c r="B444" s="1"/>
      <c r="I444" s="2"/>
    </row>
    <row r="445" spans="2:9" x14ac:dyDescent="0.3">
      <c r="B445" s="1"/>
      <c r="I445" s="2"/>
    </row>
    <row r="446" spans="2:9" x14ac:dyDescent="0.3">
      <c r="B446" s="1"/>
      <c r="I446" s="2"/>
    </row>
    <row r="447" spans="2:9" x14ac:dyDescent="0.3">
      <c r="B447" s="1"/>
      <c r="I447" s="2"/>
    </row>
    <row r="448" spans="2:9" x14ac:dyDescent="0.3">
      <c r="B448" s="1"/>
      <c r="I448" s="2"/>
    </row>
    <row r="449" spans="2:9" x14ac:dyDescent="0.3">
      <c r="B449" s="1"/>
      <c r="I449" s="2"/>
    </row>
    <row r="450" spans="2:9" x14ac:dyDescent="0.3">
      <c r="B450" s="1"/>
      <c r="I450" s="2"/>
    </row>
    <row r="451" spans="2:9" x14ac:dyDescent="0.3">
      <c r="B451" s="1"/>
      <c r="I451" s="2"/>
    </row>
    <row r="452" spans="2:9" x14ac:dyDescent="0.3">
      <c r="B452" s="1"/>
      <c r="I452" s="2"/>
    </row>
    <row r="453" spans="2:9" x14ac:dyDescent="0.3">
      <c r="B453" s="1"/>
      <c r="I453" s="2"/>
    </row>
    <row r="454" spans="2:9" x14ac:dyDescent="0.3">
      <c r="B454" s="1"/>
      <c r="I454" s="2"/>
    </row>
    <row r="455" spans="2:9" x14ac:dyDescent="0.3">
      <c r="B455" s="1"/>
      <c r="I455" s="2"/>
    </row>
    <row r="456" spans="2:9" x14ac:dyDescent="0.3">
      <c r="B456" s="1"/>
      <c r="I456" s="2"/>
    </row>
    <row r="457" spans="2:9" x14ac:dyDescent="0.3">
      <c r="B457" s="1"/>
      <c r="I457" s="2"/>
    </row>
    <row r="458" spans="2:9" x14ac:dyDescent="0.3">
      <c r="B458" s="1"/>
      <c r="I458" s="2"/>
    </row>
    <row r="459" spans="2:9" x14ac:dyDescent="0.3">
      <c r="B459" s="1"/>
      <c r="I459" s="2"/>
    </row>
    <row r="460" spans="2:9" x14ac:dyDescent="0.3">
      <c r="B460" s="1"/>
      <c r="I460" s="2"/>
    </row>
    <row r="461" spans="2:9" x14ac:dyDescent="0.3">
      <c r="B461" s="1"/>
      <c r="I461" s="2"/>
    </row>
    <row r="462" spans="2:9" x14ac:dyDescent="0.3">
      <c r="B462" s="1"/>
      <c r="I462" s="2"/>
    </row>
    <row r="463" spans="2:9" x14ac:dyDescent="0.3">
      <c r="B463" s="1"/>
      <c r="I463" s="2"/>
    </row>
    <row r="464" spans="2:9" x14ac:dyDescent="0.3">
      <c r="B464" s="1"/>
      <c r="I464" s="2"/>
    </row>
    <row r="465" spans="2:9" x14ac:dyDescent="0.3">
      <c r="B465" s="1"/>
      <c r="I465" s="2"/>
    </row>
    <row r="466" spans="2:9" x14ac:dyDescent="0.3">
      <c r="B466" s="1"/>
      <c r="I466" s="2"/>
    </row>
    <row r="467" spans="2:9" x14ac:dyDescent="0.3">
      <c r="B467" s="1"/>
      <c r="I467" s="2"/>
    </row>
    <row r="468" spans="2:9" x14ac:dyDescent="0.3">
      <c r="B468" s="1"/>
      <c r="I468" s="2"/>
    </row>
    <row r="469" spans="2:9" x14ac:dyDescent="0.3">
      <c r="B469" s="1"/>
      <c r="I469" s="2"/>
    </row>
    <row r="470" spans="2:9" x14ac:dyDescent="0.3">
      <c r="B470" s="1"/>
      <c r="I470" s="2"/>
    </row>
    <row r="471" spans="2:9" x14ac:dyDescent="0.3">
      <c r="B471" s="1"/>
      <c r="I471" s="2"/>
    </row>
    <row r="472" spans="2:9" x14ac:dyDescent="0.3">
      <c r="B472" s="1"/>
      <c r="I472" s="2"/>
    </row>
    <row r="473" spans="2:9" x14ac:dyDescent="0.3">
      <c r="B473" s="1"/>
      <c r="I473" s="2"/>
    </row>
    <row r="474" spans="2:9" x14ac:dyDescent="0.3">
      <c r="B474" s="1"/>
      <c r="I474" s="2"/>
    </row>
    <row r="475" spans="2:9" x14ac:dyDescent="0.3">
      <c r="B475" s="1"/>
      <c r="I475" s="2"/>
    </row>
    <row r="476" spans="2:9" x14ac:dyDescent="0.3">
      <c r="B476" s="1"/>
      <c r="I476" s="2"/>
    </row>
    <row r="477" spans="2:9" x14ac:dyDescent="0.3">
      <c r="B477" s="1"/>
      <c r="I477" s="2"/>
    </row>
    <row r="478" spans="2:9" x14ac:dyDescent="0.3">
      <c r="B478" s="1"/>
      <c r="I478" s="2"/>
    </row>
    <row r="479" spans="2:9" x14ac:dyDescent="0.3">
      <c r="B479" s="1"/>
      <c r="I479" s="2"/>
    </row>
    <row r="480" spans="2:9" x14ac:dyDescent="0.3">
      <c r="B480" s="1"/>
      <c r="I480" s="2"/>
    </row>
    <row r="481" spans="2:9" x14ac:dyDescent="0.3">
      <c r="B481" s="1"/>
      <c r="I481" s="2"/>
    </row>
    <row r="482" spans="2:9" x14ac:dyDescent="0.3">
      <c r="B482" s="1"/>
      <c r="I482" s="2"/>
    </row>
    <row r="483" spans="2:9" x14ac:dyDescent="0.3">
      <c r="B483" s="1"/>
      <c r="I483" s="2"/>
    </row>
    <row r="484" spans="2:9" x14ac:dyDescent="0.3">
      <c r="B484" s="1"/>
      <c r="I484" s="2"/>
    </row>
    <row r="485" spans="2:9" x14ac:dyDescent="0.3">
      <c r="B485" s="1"/>
      <c r="I485" s="2"/>
    </row>
    <row r="486" spans="2:9" x14ac:dyDescent="0.3">
      <c r="B486" s="1"/>
      <c r="I486" s="2"/>
    </row>
    <row r="487" spans="2:9" x14ac:dyDescent="0.3">
      <c r="B487" s="1"/>
      <c r="I487" s="2"/>
    </row>
    <row r="488" spans="2:9" x14ac:dyDescent="0.3">
      <c r="B488" s="1"/>
      <c r="I488" s="2"/>
    </row>
    <row r="489" spans="2:9" x14ac:dyDescent="0.3">
      <c r="B489" s="1"/>
      <c r="I489" s="2"/>
    </row>
    <row r="490" spans="2:9" x14ac:dyDescent="0.3">
      <c r="B490" s="1"/>
      <c r="I490" s="2"/>
    </row>
    <row r="491" spans="2:9" x14ac:dyDescent="0.3">
      <c r="B491" s="1"/>
      <c r="I491" s="2"/>
    </row>
    <row r="492" spans="2:9" x14ac:dyDescent="0.3">
      <c r="B492" s="1"/>
      <c r="I492" s="2"/>
    </row>
    <row r="493" spans="2:9" x14ac:dyDescent="0.3">
      <c r="B493" s="1"/>
      <c r="I493" s="2"/>
    </row>
    <row r="494" spans="2:9" x14ac:dyDescent="0.3">
      <c r="B494" s="1"/>
      <c r="I494" s="2"/>
    </row>
    <row r="495" spans="2:9" x14ac:dyDescent="0.3">
      <c r="B495" s="1"/>
      <c r="I495" s="2"/>
    </row>
    <row r="496" spans="2:9" x14ac:dyDescent="0.3">
      <c r="B496" s="1"/>
      <c r="I496" s="2"/>
    </row>
    <row r="497" spans="2:9" x14ac:dyDescent="0.3">
      <c r="B497" s="1"/>
      <c r="I497" s="2"/>
    </row>
    <row r="498" spans="2:9" x14ac:dyDescent="0.3">
      <c r="B498" s="1"/>
      <c r="I498" s="2"/>
    </row>
    <row r="499" spans="2:9" x14ac:dyDescent="0.3">
      <c r="B499" s="1"/>
      <c r="I499" s="2"/>
    </row>
    <row r="500" spans="2:9" x14ac:dyDescent="0.3">
      <c r="B500" s="1"/>
      <c r="I500" s="2"/>
    </row>
    <row r="501" spans="2:9" x14ac:dyDescent="0.3">
      <c r="B501" s="1"/>
      <c r="I501" s="2"/>
    </row>
    <row r="502" spans="2:9" x14ac:dyDescent="0.3">
      <c r="B502" s="1"/>
      <c r="I502" s="2"/>
    </row>
    <row r="503" spans="2:9" x14ac:dyDescent="0.3">
      <c r="B503" s="1"/>
      <c r="I503" s="2"/>
    </row>
    <row r="504" spans="2:9" x14ac:dyDescent="0.3">
      <c r="B504" s="1"/>
      <c r="I504" s="2"/>
    </row>
    <row r="505" spans="2:9" x14ac:dyDescent="0.3">
      <c r="B505" s="1"/>
      <c r="I505" s="2"/>
    </row>
    <row r="506" spans="2:9" x14ac:dyDescent="0.3">
      <c r="B506" s="1"/>
      <c r="I506" s="2"/>
    </row>
    <row r="507" spans="2:9" x14ac:dyDescent="0.3">
      <c r="B507" s="1"/>
      <c r="I507" s="2"/>
    </row>
    <row r="508" spans="2:9" x14ac:dyDescent="0.3">
      <c r="B508" s="1"/>
      <c r="I508" s="2"/>
    </row>
    <row r="509" spans="2:9" x14ac:dyDescent="0.3">
      <c r="B509" s="1"/>
      <c r="I509" s="2"/>
    </row>
    <row r="510" spans="2:9" x14ac:dyDescent="0.3">
      <c r="B510" s="1"/>
      <c r="I510" s="2"/>
    </row>
    <row r="511" spans="2:9" x14ac:dyDescent="0.3">
      <c r="B511" s="1"/>
      <c r="I511" s="2"/>
    </row>
    <row r="512" spans="2:9" x14ac:dyDescent="0.3">
      <c r="B512" s="1"/>
      <c r="I512" s="2"/>
    </row>
    <row r="513" spans="2:9" x14ac:dyDescent="0.3">
      <c r="B513" s="1"/>
      <c r="I513" s="2"/>
    </row>
    <row r="514" spans="2:9" x14ac:dyDescent="0.3">
      <c r="B514" s="1"/>
      <c r="I514" s="2"/>
    </row>
    <row r="515" spans="2:9" x14ac:dyDescent="0.3">
      <c r="B515" s="1"/>
      <c r="I515" s="2"/>
    </row>
    <row r="516" spans="2:9" x14ac:dyDescent="0.3">
      <c r="B516" s="1"/>
      <c r="I516" s="2"/>
    </row>
    <row r="517" spans="2:9" x14ac:dyDescent="0.3">
      <c r="B517" s="1"/>
      <c r="I517" s="2"/>
    </row>
    <row r="518" spans="2:9" x14ac:dyDescent="0.3">
      <c r="B518" s="1"/>
      <c r="I518" s="2"/>
    </row>
    <row r="519" spans="2:9" x14ac:dyDescent="0.3">
      <c r="B519" s="1"/>
      <c r="I519" s="2"/>
    </row>
    <row r="520" spans="2:9" x14ac:dyDescent="0.3">
      <c r="B520" s="1"/>
      <c r="I520" s="2"/>
    </row>
    <row r="521" spans="2:9" x14ac:dyDescent="0.3">
      <c r="B521" s="1"/>
      <c r="I521" s="2"/>
    </row>
    <row r="522" spans="2:9" x14ac:dyDescent="0.3">
      <c r="B522" s="1"/>
      <c r="I522" s="2"/>
    </row>
    <row r="523" spans="2:9" x14ac:dyDescent="0.3">
      <c r="B523" s="1"/>
      <c r="I523" s="2"/>
    </row>
    <row r="524" spans="2:9" x14ac:dyDescent="0.3">
      <c r="B524" s="1"/>
      <c r="I524" s="2"/>
    </row>
    <row r="525" spans="2:9" x14ac:dyDescent="0.3">
      <c r="B525" s="1"/>
      <c r="I525" s="2"/>
    </row>
    <row r="526" spans="2:9" x14ac:dyDescent="0.3">
      <c r="B526" s="1"/>
      <c r="I526" s="2"/>
    </row>
    <row r="527" spans="2:9" x14ac:dyDescent="0.3">
      <c r="B527" s="1"/>
      <c r="I527" s="2"/>
    </row>
    <row r="528" spans="2:9" x14ac:dyDescent="0.3">
      <c r="B528" s="1"/>
      <c r="I528" s="2"/>
    </row>
    <row r="529" spans="2:9" x14ac:dyDescent="0.3">
      <c r="B529" s="1"/>
      <c r="I529" s="2"/>
    </row>
    <row r="530" spans="2:9" x14ac:dyDescent="0.3">
      <c r="B530" s="1"/>
      <c r="I530" s="2"/>
    </row>
    <row r="531" spans="2:9" x14ac:dyDescent="0.3">
      <c r="B531" s="1"/>
      <c r="I531" s="2"/>
    </row>
    <row r="532" spans="2:9" x14ac:dyDescent="0.3">
      <c r="B532" s="1"/>
      <c r="I532" s="2"/>
    </row>
    <row r="533" spans="2:9" x14ac:dyDescent="0.3">
      <c r="B533" s="1"/>
      <c r="I533" s="2"/>
    </row>
    <row r="534" spans="2:9" x14ac:dyDescent="0.3">
      <c r="B534" s="1"/>
      <c r="I534" s="2"/>
    </row>
    <row r="535" spans="2:9" x14ac:dyDescent="0.3">
      <c r="B535" s="1"/>
      <c r="I535" s="2"/>
    </row>
    <row r="536" spans="2:9" x14ac:dyDescent="0.3">
      <c r="B536" s="1"/>
      <c r="I536" s="2"/>
    </row>
    <row r="537" spans="2:9" x14ac:dyDescent="0.3">
      <c r="B537" s="1"/>
      <c r="I537" s="2"/>
    </row>
    <row r="538" spans="2:9" x14ac:dyDescent="0.3">
      <c r="B538" s="1"/>
      <c r="I538" s="2"/>
    </row>
    <row r="539" spans="2:9" x14ac:dyDescent="0.3">
      <c r="B539" s="1"/>
      <c r="I539" s="2"/>
    </row>
    <row r="540" spans="2:9" x14ac:dyDescent="0.3">
      <c r="B540" s="1"/>
      <c r="I540" s="2"/>
    </row>
    <row r="541" spans="2:9" x14ac:dyDescent="0.3">
      <c r="B541" s="1"/>
      <c r="I541" s="2"/>
    </row>
    <row r="542" spans="2:9" x14ac:dyDescent="0.3">
      <c r="B542" s="1"/>
      <c r="I542" s="2"/>
    </row>
    <row r="543" spans="2:9" x14ac:dyDescent="0.3">
      <c r="B543" s="1"/>
      <c r="I543" s="2"/>
    </row>
    <row r="544" spans="2:9" x14ac:dyDescent="0.3">
      <c r="B544" s="1"/>
      <c r="I544" s="2"/>
    </row>
    <row r="545" spans="2:9" x14ac:dyDescent="0.3">
      <c r="B545" s="1"/>
      <c r="I545" s="2"/>
    </row>
    <row r="546" spans="2:9" x14ac:dyDescent="0.3">
      <c r="B546" s="1"/>
      <c r="I546" s="2"/>
    </row>
    <row r="547" spans="2:9" x14ac:dyDescent="0.3">
      <c r="B547" s="1"/>
      <c r="I547" s="2"/>
    </row>
    <row r="548" spans="2:9" x14ac:dyDescent="0.3">
      <c r="B548" s="1"/>
      <c r="I548" s="2"/>
    </row>
    <row r="549" spans="2:9" x14ac:dyDescent="0.3">
      <c r="B549" s="1"/>
      <c r="I549" s="2"/>
    </row>
    <row r="550" spans="2:9" x14ac:dyDescent="0.3">
      <c r="B550" s="1"/>
      <c r="I550" s="2"/>
    </row>
    <row r="551" spans="2:9" x14ac:dyDescent="0.3">
      <c r="B551" s="1"/>
      <c r="I551" s="2"/>
    </row>
    <row r="552" spans="2:9" x14ac:dyDescent="0.3">
      <c r="B552" s="1"/>
      <c r="I552" s="2"/>
    </row>
    <row r="553" spans="2:9" x14ac:dyDescent="0.3">
      <c r="B553" s="1"/>
      <c r="I553" s="2"/>
    </row>
    <row r="554" spans="2:9" x14ac:dyDescent="0.3">
      <c r="B554" s="1"/>
      <c r="I554" s="2"/>
    </row>
    <row r="555" spans="2:9" x14ac:dyDescent="0.3">
      <c r="B555" s="1"/>
      <c r="I555" s="2"/>
    </row>
    <row r="556" spans="2:9" x14ac:dyDescent="0.3">
      <c r="B556" s="1"/>
      <c r="I556" s="2"/>
    </row>
    <row r="557" spans="2:9" x14ac:dyDescent="0.3">
      <c r="B557" s="1"/>
      <c r="I557" s="2"/>
    </row>
    <row r="558" spans="2:9" x14ac:dyDescent="0.3">
      <c r="B558" s="1"/>
      <c r="I558" s="2"/>
    </row>
    <row r="559" spans="2:9" x14ac:dyDescent="0.3">
      <c r="B559" s="1"/>
      <c r="I559" s="2"/>
    </row>
    <row r="560" spans="2:9" x14ac:dyDescent="0.3">
      <c r="B560" s="1"/>
      <c r="I560" s="3"/>
    </row>
    <row r="561" spans="2:9" x14ac:dyDescent="0.3">
      <c r="B561" s="1"/>
      <c r="I561" s="2"/>
    </row>
    <row r="562" spans="2:9" x14ac:dyDescent="0.3">
      <c r="B562" s="1"/>
      <c r="I562" s="2"/>
    </row>
    <row r="563" spans="2:9" x14ac:dyDescent="0.3">
      <c r="B563" s="1"/>
      <c r="I563" s="2"/>
    </row>
    <row r="564" spans="2:9" x14ac:dyDescent="0.3">
      <c r="B564" s="1"/>
      <c r="I564" s="2"/>
    </row>
    <row r="565" spans="2:9" x14ac:dyDescent="0.3">
      <c r="B565" s="1"/>
      <c r="I565" s="2"/>
    </row>
    <row r="566" spans="2:9" x14ac:dyDescent="0.3">
      <c r="B566" s="1"/>
      <c r="I566" s="2"/>
    </row>
    <row r="567" spans="2:9" x14ac:dyDescent="0.3">
      <c r="B567" s="1"/>
      <c r="I567" s="2"/>
    </row>
    <row r="568" spans="2:9" x14ac:dyDescent="0.3">
      <c r="B568" s="1"/>
      <c r="I568" s="2"/>
    </row>
    <row r="569" spans="2:9" x14ac:dyDescent="0.3">
      <c r="B569" s="1"/>
      <c r="I569" s="2"/>
    </row>
    <row r="570" spans="2:9" x14ac:dyDescent="0.3">
      <c r="B570" s="1"/>
      <c r="I570" s="2"/>
    </row>
    <row r="571" spans="2:9" x14ac:dyDescent="0.3">
      <c r="B571" s="1"/>
      <c r="I571" s="2"/>
    </row>
    <row r="572" spans="2:9" x14ac:dyDescent="0.3">
      <c r="B572" s="1"/>
      <c r="I572" s="2"/>
    </row>
    <row r="573" spans="2:9" x14ac:dyDescent="0.3">
      <c r="B573" s="1"/>
      <c r="I573" s="2"/>
    </row>
    <row r="574" spans="2:9" x14ac:dyDescent="0.3">
      <c r="B574" s="1"/>
      <c r="I574" s="2"/>
    </row>
    <row r="575" spans="2:9" x14ac:dyDescent="0.3">
      <c r="B575" s="1"/>
      <c r="I575" s="2"/>
    </row>
    <row r="576" spans="2:9" x14ac:dyDescent="0.3">
      <c r="B576" s="1"/>
      <c r="I576" s="2"/>
    </row>
    <row r="577" spans="2:9" x14ac:dyDescent="0.3">
      <c r="B577" s="1"/>
      <c r="I577" s="2"/>
    </row>
    <row r="578" spans="2:9" x14ac:dyDescent="0.3">
      <c r="B578" s="1"/>
      <c r="I578" s="2"/>
    </row>
    <row r="579" spans="2:9" x14ac:dyDescent="0.3">
      <c r="B579" s="1"/>
      <c r="I579" s="2"/>
    </row>
    <row r="580" spans="2:9" x14ac:dyDescent="0.3">
      <c r="B580" s="1"/>
      <c r="I580" s="2"/>
    </row>
    <row r="581" spans="2:9" x14ac:dyDescent="0.3">
      <c r="B581" s="1"/>
      <c r="I581" s="2"/>
    </row>
    <row r="582" spans="2:9" x14ac:dyDescent="0.3">
      <c r="B582" s="1"/>
      <c r="I582" s="2"/>
    </row>
    <row r="583" spans="2:9" x14ac:dyDescent="0.3">
      <c r="B583" s="1"/>
      <c r="I583" s="2"/>
    </row>
    <row r="584" spans="2:9" x14ac:dyDescent="0.3">
      <c r="B584" s="1"/>
      <c r="I584" s="2"/>
    </row>
    <row r="585" spans="2:9" x14ac:dyDescent="0.3">
      <c r="B585" s="1"/>
      <c r="I585" s="2"/>
    </row>
    <row r="586" spans="2:9" x14ac:dyDescent="0.3">
      <c r="B586" s="1"/>
      <c r="I586" s="2"/>
    </row>
    <row r="587" spans="2:9" x14ac:dyDescent="0.3">
      <c r="B587" s="1"/>
      <c r="I587" s="2"/>
    </row>
    <row r="588" spans="2:9" x14ac:dyDescent="0.3">
      <c r="B588" s="1"/>
      <c r="I588" s="2"/>
    </row>
    <row r="589" spans="2:9" x14ac:dyDescent="0.3">
      <c r="B589" s="1"/>
      <c r="I589" s="2"/>
    </row>
    <row r="590" spans="2:9" x14ac:dyDescent="0.3">
      <c r="B590" s="1"/>
      <c r="I590" s="2"/>
    </row>
    <row r="591" spans="2:9" x14ac:dyDescent="0.3">
      <c r="B591" s="1"/>
      <c r="I591" s="2"/>
    </row>
    <row r="592" spans="2:9" x14ac:dyDescent="0.3">
      <c r="B592" s="1"/>
      <c r="I592" s="2"/>
    </row>
    <row r="593" spans="2:9" x14ac:dyDescent="0.3">
      <c r="B593" s="1"/>
      <c r="I593" s="2"/>
    </row>
    <row r="594" spans="2:9" x14ac:dyDescent="0.3">
      <c r="B594" s="1"/>
      <c r="I594" s="2"/>
    </row>
    <row r="595" spans="2:9" x14ac:dyDescent="0.3">
      <c r="B595" s="1"/>
      <c r="I595" s="2"/>
    </row>
    <row r="596" spans="2:9" x14ac:dyDescent="0.3">
      <c r="B596" s="1"/>
      <c r="I596" s="2"/>
    </row>
    <row r="597" spans="2:9" x14ac:dyDescent="0.3">
      <c r="B597" s="1"/>
      <c r="I597" s="2"/>
    </row>
    <row r="598" spans="2:9" x14ac:dyDescent="0.3">
      <c r="B598" s="1"/>
      <c r="I598" s="2"/>
    </row>
    <row r="599" spans="2:9" x14ac:dyDescent="0.3">
      <c r="B599" s="1"/>
      <c r="I599" s="2"/>
    </row>
    <row r="600" spans="2:9" x14ac:dyDescent="0.3">
      <c r="B600" s="1"/>
      <c r="I600" s="2"/>
    </row>
    <row r="601" spans="2:9" x14ac:dyDescent="0.3">
      <c r="B601" s="1"/>
      <c r="I601" s="2"/>
    </row>
    <row r="602" spans="2:9" x14ac:dyDescent="0.3">
      <c r="B602" s="1"/>
      <c r="I602" s="2"/>
    </row>
    <row r="603" spans="2:9" x14ac:dyDescent="0.3">
      <c r="B603" s="1"/>
      <c r="I603" s="2"/>
    </row>
    <row r="604" spans="2:9" x14ac:dyDescent="0.3">
      <c r="B604" s="1"/>
      <c r="I604" s="2"/>
    </row>
    <row r="605" spans="2:9" x14ac:dyDescent="0.3">
      <c r="B605" s="1"/>
      <c r="I605" s="2"/>
    </row>
    <row r="606" spans="2:9" x14ac:dyDescent="0.3">
      <c r="B606" s="1"/>
      <c r="I606" s="2"/>
    </row>
    <row r="607" spans="2:9" x14ac:dyDescent="0.3">
      <c r="B607" s="1"/>
      <c r="I607" s="2"/>
    </row>
    <row r="608" spans="2:9" x14ac:dyDescent="0.3">
      <c r="B608" s="1"/>
      <c r="I608" s="2"/>
    </row>
    <row r="609" spans="2:9" x14ac:dyDescent="0.3">
      <c r="B609" s="1"/>
      <c r="I609" s="2"/>
    </row>
    <row r="610" spans="2:9" x14ac:dyDescent="0.3">
      <c r="B610" s="1"/>
      <c r="I610" s="2"/>
    </row>
    <row r="611" spans="2:9" x14ac:dyDescent="0.3">
      <c r="B611" s="1"/>
      <c r="I611" s="2"/>
    </row>
    <row r="612" spans="2:9" x14ac:dyDescent="0.3">
      <c r="B612" s="1"/>
      <c r="I612" s="2"/>
    </row>
    <row r="613" spans="2:9" x14ac:dyDescent="0.3">
      <c r="B613" s="1"/>
      <c r="I613" s="2"/>
    </row>
    <row r="614" spans="2:9" x14ac:dyDescent="0.3">
      <c r="B614" s="1"/>
      <c r="I614" s="2"/>
    </row>
    <row r="615" spans="2:9" x14ac:dyDescent="0.3">
      <c r="B615" s="1"/>
      <c r="I615" s="2"/>
    </row>
    <row r="616" spans="2:9" x14ac:dyDescent="0.3">
      <c r="B616" s="1"/>
      <c r="I616" s="2"/>
    </row>
    <row r="617" spans="2:9" x14ac:dyDescent="0.3">
      <c r="B617" s="1"/>
      <c r="I617" s="2"/>
    </row>
    <row r="618" spans="2:9" x14ac:dyDescent="0.3">
      <c r="B618" s="1"/>
      <c r="I618" s="2"/>
    </row>
    <row r="619" spans="2:9" x14ac:dyDescent="0.3">
      <c r="B619" s="1"/>
      <c r="I619" s="2"/>
    </row>
    <row r="620" spans="2:9" x14ac:dyDescent="0.3">
      <c r="B620" s="1"/>
      <c r="I620" s="2"/>
    </row>
    <row r="621" spans="2:9" x14ac:dyDescent="0.3">
      <c r="B621" s="1"/>
      <c r="I621" s="2"/>
    </row>
    <row r="622" spans="2:9" x14ac:dyDescent="0.3">
      <c r="B622" s="1"/>
      <c r="I622" s="2"/>
    </row>
    <row r="623" spans="2:9" x14ac:dyDescent="0.3">
      <c r="B623" s="1"/>
      <c r="I623" s="2"/>
    </row>
    <row r="624" spans="2:9" x14ac:dyDescent="0.3">
      <c r="B624" s="1"/>
      <c r="I624" s="2"/>
    </row>
    <row r="625" spans="2:9" x14ac:dyDescent="0.3">
      <c r="B625" s="1"/>
      <c r="I625" s="2"/>
    </row>
    <row r="626" spans="2:9" x14ac:dyDescent="0.3">
      <c r="B626" s="1"/>
      <c r="I626" s="2"/>
    </row>
    <row r="627" spans="2:9" x14ac:dyDescent="0.3">
      <c r="B627" s="1"/>
      <c r="I627" s="2"/>
    </row>
    <row r="628" spans="2:9" x14ac:dyDescent="0.3">
      <c r="B628" s="1"/>
      <c r="I628" s="2"/>
    </row>
    <row r="629" spans="2:9" x14ac:dyDescent="0.3">
      <c r="B629" s="1"/>
      <c r="I629" s="2"/>
    </row>
    <row r="630" spans="2:9" x14ac:dyDescent="0.3">
      <c r="B630" s="1"/>
      <c r="I630" s="2"/>
    </row>
    <row r="631" spans="2:9" x14ac:dyDescent="0.3">
      <c r="B631" s="1"/>
      <c r="I631" s="2"/>
    </row>
    <row r="632" spans="2:9" x14ac:dyDescent="0.3">
      <c r="B632" s="1"/>
      <c r="I632" s="2"/>
    </row>
    <row r="633" spans="2:9" x14ac:dyDescent="0.3">
      <c r="B633" s="1"/>
      <c r="I633" s="2"/>
    </row>
    <row r="634" spans="2:9" x14ac:dyDescent="0.3">
      <c r="B634" s="1"/>
      <c r="I634" s="2"/>
    </row>
    <row r="635" spans="2:9" x14ac:dyDescent="0.3">
      <c r="B635" s="1"/>
      <c r="I635" s="2"/>
    </row>
    <row r="636" spans="2:9" x14ac:dyDescent="0.3">
      <c r="B636" s="1"/>
      <c r="I636" s="2"/>
    </row>
    <row r="637" spans="2:9" x14ac:dyDescent="0.3">
      <c r="B637" s="1"/>
      <c r="I637" s="2"/>
    </row>
    <row r="638" spans="2:9" x14ac:dyDescent="0.3">
      <c r="B638" s="1"/>
      <c r="I638" s="2"/>
    </row>
    <row r="639" spans="2:9" x14ac:dyDescent="0.3">
      <c r="B639" s="1"/>
      <c r="I639" s="2"/>
    </row>
    <row r="640" spans="2:9" x14ac:dyDescent="0.3">
      <c r="B640" s="1"/>
      <c r="I640" s="2"/>
    </row>
    <row r="641" spans="2:9" x14ac:dyDescent="0.3">
      <c r="B641" s="1"/>
      <c r="I641" s="2"/>
    </row>
    <row r="642" spans="2:9" x14ac:dyDescent="0.3">
      <c r="B642" s="1"/>
      <c r="I642" s="2"/>
    </row>
    <row r="643" spans="2:9" x14ac:dyDescent="0.3">
      <c r="B643" s="1"/>
      <c r="I643" s="2"/>
    </row>
    <row r="644" spans="2:9" x14ac:dyDescent="0.3">
      <c r="B644" s="1"/>
      <c r="I644" s="2"/>
    </row>
    <row r="645" spans="2:9" x14ac:dyDescent="0.3">
      <c r="B645" s="1"/>
      <c r="I645" s="2"/>
    </row>
    <row r="646" spans="2:9" x14ac:dyDescent="0.3">
      <c r="B646" s="1"/>
      <c r="I646" s="2"/>
    </row>
    <row r="647" spans="2:9" x14ac:dyDescent="0.3">
      <c r="B647" s="1"/>
      <c r="I647" s="2"/>
    </row>
    <row r="648" spans="2:9" x14ac:dyDescent="0.3">
      <c r="B648" s="1"/>
      <c r="I648" s="2"/>
    </row>
    <row r="649" spans="2:9" x14ac:dyDescent="0.3">
      <c r="B649" s="1"/>
      <c r="I649" s="2"/>
    </row>
    <row r="650" spans="2:9" x14ac:dyDescent="0.3">
      <c r="B650" s="1"/>
      <c r="I650" s="2"/>
    </row>
    <row r="651" spans="2:9" x14ac:dyDescent="0.3">
      <c r="B651" s="1"/>
      <c r="I651" s="2"/>
    </row>
    <row r="652" spans="2:9" x14ac:dyDescent="0.3">
      <c r="B652" s="1"/>
      <c r="I652" s="2"/>
    </row>
    <row r="653" spans="2:9" x14ac:dyDescent="0.3">
      <c r="B653" s="1"/>
      <c r="I653" s="2"/>
    </row>
    <row r="654" spans="2:9" x14ac:dyDescent="0.3">
      <c r="B654" s="1"/>
      <c r="I654" s="2"/>
    </row>
    <row r="655" spans="2:9" x14ac:dyDescent="0.3">
      <c r="B655" s="1"/>
      <c r="I655" s="2"/>
    </row>
    <row r="656" spans="2:9" x14ac:dyDescent="0.3">
      <c r="B656" s="1"/>
      <c r="I656" s="2"/>
    </row>
    <row r="657" spans="2:9" x14ac:dyDescent="0.3">
      <c r="B657" s="1"/>
      <c r="I657" s="2"/>
    </row>
    <row r="658" spans="2:9" x14ac:dyDescent="0.3">
      <c r="B658" s="1"/>
      <c r="I658" s="2"/>
    </row>
    <row r="659" spans="2:9" x14ac:dyDescent="0.3">
      <c r="B659" s="1"/>
      <c r="I659" s="2"/>
    </row>
    <row r="660" spans="2:9" x14ac:dyDescent="0.3">
      <c r="B660" s="1"/>
      <c r="I660" s="2"/>
    </row>
    <row r="661" spans="2:9" x14ac:dyDescent="0.3">
      <c r="B661" s="1"/>
      <c r="I661" s="2"/>
    </row>
    <row r="662" spans="2:9" x14ac:dyDescent="0.3">
      <c r="B662" s="1"/>
      <c r="I662" s="2"/>
    </row>
    <row r="663" spans="2:9" x14ac:dyDescent="0.3">
      <c r="B663" s="1"/>
      <c r="I663" s="2"/>
    </row>
    <row r="664" spans="2:9" x14ac:dyDescent="0.3">
      <c r="B664" s="1"/>
      <c r="I664" s="2"/>
    </row>
    <row r="665" spans="2:9" x14ac:dyDescent="0.3">
      <c r="B665" s="1"/>
      <c r="I665" s="2"/>
    </row>
    <row r="666" spans="2:9" x14ac:dyDescent="0.3">
      <c r="B666" s="1"/>
      <c r="I666" s="2"/>
    </row>
    <row r="667" spans="2:9" x14ac:dyDescent="0.3">
      <c r="B667" s="1"/>
      <c r="I667" s="2"/>
    </row>
    <row r="668" spans="2:9" x14ac:dyDescent="0.3">
      <c r="B668" s="1"/>
      <c r="I668" s="2"/>
    </row>
    <row r="669" spans="2:9" x14ac:dyDescent="0.3">
      <c r="B669" s="1"/>
      <c r="I669" s="2"/>
    </row>
    <row r="670" spans="2:9" x14ac:dyDescent="0.3">
      <c r="B670" s="1"/>
      <c r="I670" s="2"/>
    </row>
    <row r="671" spans="2:9" x14ac:dyDescent="0.3">
      <c r="B671" s="1"/>
      <c r="I671" s="2"/>
    </row>
    <row r="672" spans="2:9" x14ac:dyDescent="0.3">
      <c r="B672" s="1"/>
      <c r="I672" s="2"/>
    </row>
    <row r="673" spans="2:9" x14ac:dyDescent="0.3">
      <c r="B673" s="1"/>
      <c r="I673" s="2"/>
    </row>
    <row r="674" spans="2:9" x14ac:dyDescent="0.3">
      <c r="B674" s="1"/>
      <c r="I674" s="2"/>
    </row>
    <row r="675" spans="2:9" x14ac:dyDescent="0.3">
      <c r="B675" s="1"/>
      <c r="I675" s="2"/>
    </row>
    <row r="676" spans="2:9" x14ac:dyDescent="0.3">
      <c r="B676" s="1"/>
      <c r="I676" s="2"/>
    </row>
    <row r="677" spans="2:9" x14ac:dyDescent="0.3">
      <c r="B677" s="1"/>
      <c r="I677" s="2"/>
    </row>
    <row r="678" spans="2:9" x14ac:dyDescent="0.3">
      <c r="B678" s="1"/>
      <c r="I678" s="2"/>
    </row>
    <row r="679" spans="2:9" x14ac:dyDescent="0.3">
      <c r="B679" s="1"/>
      <c r="I679" s="2"/>
    </row>
    <row r="680" spans="2:9" x14ac:dyDescent="0.3">
      <c r="B680" s="1"/>
      <c r="I680" s="2"/>
    </row>
    <row r="681" spans="2:9" x14ac:dyDescent="0.3">
      <c r="B681" s="1"/>
      <c r="I681" s="2"/>
    </row>
    <row r="682" spans="2:9" x14ac:dyDescent="0.3">
      <c r="B682" s="1"/>
      <c r="I682" s="2"/>
    </row>
    <row r="683" spans="2:9" x14ac:dyDescent="0.3">
      <c r="B683" s="1"/>
      <c r="I683" s="2"/>
    </row>
    <row r="684" spans="2:9" x14ac:dyDescent="0.3">
      <c r="B684" s="1"/>
      <c r="I684" s="2"/>
    </row>
    <row r="685" spans="2:9" x14ac:dyDescent="0.3">
      <c r="B685" s="1"/>
      <c r="I685" s="2"/>
    </row>
    <row r="686" spans="2:9" x14ac:dyDescent="0.3">
      <c r="B686" s="1"/>
      <c r="I686" s="2"/>
    </row>
    <row r="687" spans="2:9" x14ac:dyDescent="0.3">
      <c r="B687" s="1"/>
      <c r="I687" s="2"/>
    </row>
    <row r="688" spans="2:9" x14ac:dyDescent="0.3">
      <c r="B688" s="1"/>
      <c r="I688" s="2"/>
    </row>
    <row r="689" spans="2:9" x14ac:dyDescent="0.3">
      <c r="B689" s="1"/>
      <c r="I689" s="2"/>
    </row>
    <row r="690" spans="2:9" x14ac:dyDescent="0.3">
      <c r="B690" s="1"/>
      <c r="I690" s="2"/>
    </row>
    <row r="691" spans="2:9" x14ac:dyDescent="0.3">
      <c r="B691" s="1"/>
      <c r="I691" s="2"/>
    </row>
    <row r="692" spans="2:9" x14ac:dyDescent="0.3">
      <c r="B692" s="1"/>
      <c r="I692" s="2"/>
    </row>
    <row r="693" spans="2:9" x14ac:dyDescent="0.3">
      <c r="B693" s="1"/>
      <c r="I693" s="2"/>
    </row>
    <row r="694" spans="2:9" x14ac:dyDescent="0.3">
      <c r="B694" s="1"/>
      <c r="I694" s="2"/>
    </row>
    <row r="695" spans="2:9" x14ac:dyDescent="0.3">
      <c r="B695" s="1"/>
      <c r="I695" s="2"/>
    </row>
    <row r="696" spans="2:9" x14ac:dyDescent="0.3">
      <c r="B696" s="1"/>
      <c r="I696" s="2"/>
    </row>
    <row r="697" spans="2:9" x14ac:dyDescent="0.3">
      <c r="B697" s="1"/>
      <c r="I697" s="2"/>
    </row>
    <row r="698" spans="2:9" x14ac:dyDescent="0.3">
      <c r="B698" s="1"/>
      <c r="I698" s="2"/>
    </row>
    <row r="699" spans="2:9" x14ac:dyDescent="0.3">
      <c r="B699" s="1"/>
      <c r="I699" s="2"/>
    </row>
    <row r="700" spans="2:9" x14ac:dyDescent="0.3">
      <c r="B700" s="1"/>
      <c r="I700" s="2"/>
    </row>
    <row r="701" spans="2:9" x14ac:dyDescent="0.3">
      <c r="B701" s="1"/>
      <c r="I701" s="2"/>
    </row>
    <row r="702" spans="2:9" x14ac:dyDescent="0.3">
      <c r="B702" s="1"/>
      <c r="I702" s="2"/>
    </row>
    <row r="703" spans="2:9" x14ac:dyDescent="0.3">
      <c r="B703" s="1"/>
      <c r="I703" s="2"/>
    </row>
    <row r="704" spans="2:9" x14ac:dyDescent="0.3">
      <c r="B704" s="1"/>
      <c r="I704" s="2"/>
    </row>
    <row r="705" spans="2:9" x14ac:dyDescent="0.3">
      <c r="B705" s="1"/>
      <c r="I705" s="2"/>
    </row>
    <row r="706" spans="2:9" x14ac:dyDescent="0.3">
      <c r="B706" s="1"/>
      <c r="I706" s="2"/>
    </row>
    <row r="707" spans="2:9" x14ac:dyDescent="0.3">
      <c r="B707" s="1"/>
      <c r="I707" s="2"/>
    </row>
    <row r="708" spans="2:9" x14ac:dyDescent="0.3">
      <c r="B708" s="1"/>
      <c r="I708" s="2"/>
    </row>
    <row r="709" spans="2:9" x14ac:dyDescent="0.3">
      <c r="B709" s="1"/>
      <c r="I709" s="2"/>
    </row>
    <row r="710" spans="2:9" x14ac:dyDescent="0.3">
      <c r="B710" s="1"/>
      <c r="I710" s="2"/>
    </row>
    <row r="711" spans="2:9" x14ac:dyDescent="0.3">
      <c r="B711" s="1"/>
      <c r="I711" s="2"/>
    </row>
    <row r="712" spans="2:9" x14ac:dyDescent="0.3">
      <c r="B712" s="1"/>
      <c r="I712" s="2"/>
    </row>
    <row r="713" spans="2:9" x14ac:dyDescent="0.3">
      <c r="B713" s="1"/>
      <c r="I713" s="2"/>
    </row>
    <row r="714" spans="2:9" x14ac:dyDescent="0.3">
      <c r="B714" s="1"/>
      <c r="I714" s="2"/>
    </row>
    <row r="715" spans="2:9" x14ac:dyDescent="0.3">
      <c r="B715" s="1"/>
      <c r="I715" s="2"/>
    </row>
    <row r="716" spans="2:9" x14ac:dyDescent="0.3">
      <c r="B716" s="1"/>
      <c r="I716" s="2"/>
    </row>
    <row r="717" spans="2:9" x14ac:dyDescent="0.3">
      <c r="B717" s="1"/>
      <c r="I717" s="2"/>
    </row>
    <row r="718" spans="2:9" x14ac:dyDescent="0.3">
      <c r="B718" s="1"/>
      <c r="I718" s="2"/>
    </row>
    <row r="719" spans="2:9" x14ac:dyDescent="0.3">
      <c r="B719" s="1"/>
      <c r="I719" s="2"/>
    </row>
    <row r="720" spans="2:9" x14ac:dyDescent="0.3">
      <c r="B720" s="1"/>
      <c r="I720" s="2"/>
    </row>
    <row r="721" spans="2:9" x14ac:dyDescent="0.3">
      <c r="B721" s="1"/>
      <c r="I721" s="2"/>
    </row>
    <row r="722" spans="2:9" x14ac:dyDescent="0.3">
      <c r="B722" s="1"/>
      <c r="I722" s="2"/>
    </row>
    <row r="723" spans="2:9" x14ac:dyDescent="0.3">
      <c r="B723" s="1"/>
      <c r="I723" s="2"/>
    </row>
    <row r="724" spans="2:9" x14ac:dyDescent="0.3">
      <c r="B724" s="1"/>
      <c r="I724" s="2"/>
    </row>
    <row r="725" spans="2:9" x14ac:dyDescent="0.3">
      <c r="B725" s="1"/>
      <c r="I725" s="2"/>
    </row>
    <row r="726" spans="2:9" x14ac:dyDescent="0.3">
      <c r="B726" s="1"/>
      <c r="I726" s="2"/>
    </row>
    <row r="727" spans="2:9" x14ac:dyDescent="0.3">
      <c r="B727" s="1"/>
      <c r="I727" s="2"/>
    </row>
    <row r="728" spans="2:9" x14ac:dyDescent="0.3">
      <c r="B728" s="1"/>
      <c r="I728" s="2"/>
    </row>
    <row r="729" spans="2:9" x14ac:dyDescent="0.3">
      <c r="B729" s="1"/>
      <c r="I729" s="2"/>
    </row>
    <row r="730" spans="2:9" x14ac:dyDescent="0.3">
      <c r="B730" s="1"/>
      <c r="I730" s="2"/>
    </row>
    <row r="731" spans="2:9" x14ac:dyDescent="0.3">
      <c r="B731" s="1"/>
      <c r="I731" s="2"/>
    </row>
    <row r="732" spans="2:9" x14ac:dyDescent="0.3">
      <c r="B732" s="1"/>
      <c r="I732" s="2"/>
    </row>
    <row r="733" spans="2:9" x14ac:dyDescent="0.3">
      <c r="B733" s="1"/>
      <c r="I733" s="2"/>
    </row>
    <row r="734" spans="2:9" x14ac:dyDescent="0.3">
      <c r="B734" s="1"/>
      <c r="I734" s="2"/>
    </row>
    <row r="735" spans="2:9" x14ac:dyDescent="0.3">
      <c r="B735" s="1"/>
      <c r="I735" s="2"/>
    </row>
    <row r="736" spans="2:9" x14ac:dyDescent="0.3">
      <c r="B736" s="1"/>
      <c r="I736" s="2"/>
    </row>
    <row r="737" spans="2:9" x14ac:dyDescent="0.3">
      <c r="B737" s="1"/>
      <c r="I737" s="2"/>
    </row>
    <row r="738" spans="2:9" x14ac:dyDescent="0.3">
      <c r="B738" s="1"/>
      <c r="I738" s="2"/>
    </row>
    <row r="739" spans="2:9" x14ac:dyDescent="0.3">
      <c r="B739" s="1"/>
      <c r="I739" s="2"/>
    </row>
    <row r="740" spans="2:9" x14ac:dyDescent="0.3">
      <c r="B740" s="1"/>
      <c r="I740" s="2"/>
    </row>
    <row r="741" spans="2:9" x14ac:dyDescent="0.3">
      <c r="B741" s="1"/>
      <c r="I741" s="2"/>
    </row>
    <row r="742" spans="2:9" x14ac:dyDescent="0.3">
      <c r="B742" s="1"/>
      <c r="I742" s="2"/>
    </row>
    <row r="743" spans="2:9" x14ac:dyDescent="0.3">
      <c r="B743" s="1"/>
      <c r="I743" s="2"/>
    </row>
    <row r="744" spans="2:9" x14ac:dyDescent="0.3">
      <c r="B744" s="1"/>
      <c r="I744" s="2"/>
    </row>
    <row r="745" spans="2:9" x14ac:dyDescent="0.3">
      <c r="B745" s="1"/>
      <c r="I745" s="2"/>
    </row>
    <row r="746" spans="2:9" x14ac:dyDescent="0.3">
      <c r="B746" s="1"/>
      <c r="I746" s="2"/>
    </row>
    <row r="747" spans="2:9" x14ac:dyDescent="0.3">
      <c r="B747" s="1"/>
      <c r="I747" s="2"/>
    </row>
    <row r="748" spans="2:9" x14ac:dyDescent="0.3">
      <c r="B748" s="1"/>
      <c r="I748" s="2"/>
    </row>
    <row r="749" spans="2:9" x14ac:dyDescent="0.3">
      <c r="B749" s="1"/>
      <c r="I749" s="2"/>
    </row>
    <row r="750" spans="2:9" x14ac:dyDescent="0.3">
      <c r="B750" s="1"/>
      <c r="I750" s="2"/>
    </row>
    <row r="751" spans="2:9" x14ac:dyDescent="0.3">
      <c r="B751" s="1"/>
      <c r="I751" s="2"/>
    </row>
    <row r="752" spans="2:9" x14ac:dyDescent="0.3">
      <c r="B752" s="1"/>
      <c r="I752" s="2"/>
    </row>
    <row r="753" spans="2:9" x14ac:dyDescent="0.3">
      <c r="B753" s="1"/>
      <c r="I753" s="2"/>
    </row>
    <row r="754" spans="2:9" x14ac:dyDescent="0.3">
      <c r="B754" s="1"/>
      <c r="I754" s="2"/>
    </row>
    <row r="755" spans="2:9" x14ac:dyDescent="0.3">
      <c r="B755" s="1"/>
      <c r="I755" s="2"/>
    </row>
    <row r="756" spans="2:9" x14ac:dyDescent="0.3">
      <c r="B756" s="1"/>
      <c r="I756" s="2"/>
    </row>
    <row r="757" spans="2:9" x14ac:dyDescent="0.3">
      <c r="B757" s="1"/>
      <c r="I757" s="2"/>
    </row>
    <row r="758" spans="2:9" x14ac:dyDescent="0.3">
      <c r="B758" s="1"/>
      <c r="I758" s="2"/>
    </row>
    <row r="759" spans="2:9" x14ac:dyDescent="0.3">
      <c r="B759" s="1"/>
      <c r="I759" s="2"/>
    </row>
    <row r="760" spans="2:9" x14ac:dyDescent="0.3">
      <c r="B760" s="1"/>
      <c r="I760" s="2"/>
    </row>
    <row r="761" spans="2:9" x14ac:dyDescent="0.3">
      <c r="B761" s="1"/>
      <c r="I761" s="2"/>
    </row>
    <row r="762" spans="2:9" x14ac:dyDescent="0.3">
      <c r="B762" s="1"/>
      <c r="I762" s="2"/>
    </row>
    <row r="763" spans="2:9" x14ac:dyDescent="0.3">
      <c r="B763" s="1"/>
      <c r="I763" s="2"/>
    </row>
    <row r="764" spans="2:9" x14ac:dyDescent="0.3">
      <c r="B764" s="1"/>
      <c r="I764" s="2"/>
    </row>
    <row r="765" spans="2:9" x14ac:dyDescent="0.3">
      <c r="B765" s="1"/>
      <c r="I765" s="2"/>
    </row>
    <row r="766" spans="2:9" x14ac:dyDescent="0.3">
      <c r="B766" s="1"/>
      <c r="I766" s="2"/>
    </row>
    <row r="767" spans="2:9" x14ac:dyDescent="0.3">
      <c r="B767" s="1"/>
      <c r="I767" s="2"/>
    </row>
    <row r="768" spans="2:9" x14ac:dyDescent="0.3">
      <c r="B768" s="1"/>
      <c r="I768" s="2"/>
    </row>
    <row r="769" spans="2:9" x14ac:dyDescent="0.3">
      <c r="B769" s="1"/>
      <c r="I769" s="2"/>
    </row>
    <row r="770" spans="2:9" x14ac:dyDescent="0.3">
      <c r="B770" s="1"/>
      <c r="I770" s="2"/>
    </row>
    <row r="771" spans="2:9" x14ac:dyDescent="0.3">
      <c r="B771" s="1"/>
      <c r="I771" s="2"/>
    </row>
    <row r="772" spans="2:9" x14ac:dyDescent="0.3">
      <c r="B772" s="1"/>
      <c r="I772" s="2"/>
    </row>
    <row r="773" spans="2:9" x14ac:dyDescent="0.3">
      <c r="B773" s="1"/>
      <c r="I773" s="2"/>
    </row>
    <row r="774" spans="2:9" x14ac:dyDescent="0.3">
      <c r="B774" s="1"/>
      <c r="I774" s="2"/>
    </row>
    <row r="775" spans="2:9" x14ac:dyDescent="0.3">
      <c r="B775" s="1"/>
      <c r="I775" s="2"/>
    </row>
    <row r="776" spans="2:9" x14ac:dyDescent="0.3">
      <c r="B776" s="1"/>
      <c r="I776" s="2"/>
    </row>
    <row r="777" spans="2:9" x14ac:dyDescent="0.3">
      <c r="B777" s="1"/>
      <c r="I777" s="2"/>
    </row>
    <row r="778" spans="2:9" x14ac:dyDescent="0.3">
      <c r="B778" s="1"/>
      <c r="I778" s="2"/>
    </row>
    <row r="779" spans="2:9" x14ac:dyDescent="0.3">
      <c r="B779" s="1"/>
      <c r="I779" s="2"/>
    </row>
    <row r="780" spans="2:9" x14ac:dyDescent="0.3">
      <c r="B780" s="1"/>
      <c r="I780" s="2"/>
    </row>
    <row r="781" spans="2:9" x14ac:dyDescent="0.3">
      <c r="B781" s="1"/>
      <c r="I781" s="2"/>
    </row>
    <row r="782" spans="2:9" x14ac:dyDescent="0.3">
      <c r="B782" s="1"/>
      <c r="I782" s="2"/>
    </row>
    <row r="783" spans="2:9" x14ac:dyDescent="0.3">
      <c r="B783" s="1"/>
      <c r="I783" s="2"/>
    </row>
    <row r="784" spans="2:9" x14ac:dyDescent="0.3">
      <c r="B784" s="1"/>
      <c r="I784" s="2"/>
    </row>
    <row r="785" spans="2:9" x14ac:dyDescent="0.3">
      <c r="B785" s="1"/>
      <c r="I785" s="2"/>
    </row>
    <row r="786" spans="2:9" x14ac:dyDescent="0.3">
      <c r="B786" s="1"/>
      <c r="I786" s="2"/>
    </row>
    <row r="787" spans="2:9" x14ac:dyDescent="0.3">
      <c r="B787" s="1"/>
      <c r="I787" s="2"/>
    </row>
    <row r="788" spans="2:9" x14ac:dyDescent="0.3">
      <c r="B788" s="1"/>
      <c r="I788" s="2"/>
    </row>
    <row r="789" spans="2:9" x14ac:dyDescent="0.3">
      <c r="B789" s="1"/>
      <c r="I789" s="2"/>
    </row>
    <row r="790" spans="2:9" x14ac:dyDescent="0.3">
      <c r="B790" s="1"/>
      <c r="I790" s="2"/>
    </row>
    <row r="791" spans="2:9" x14ac:dyDescent="0.3">
      <c r="B791" s="1"/>
      <c r="I791" s="2"/>
    </row>
    <row r="792" spans="2:9" x14ac:dyDescent="0.3">
      <c r="B792" s="1"/>
      <c r="I792" s="2"/>
    </row>
    <row r="793" spans="2:9" x14ac:dyDescent="0.3">
      <c r="B793" s="1"/>
      <c r="I793" s="2"/>
    </row>
    <row r="794" spans="2:9" x14ac:dyDescent="0.3">
      <c r="B794" s="1"/>
      <c r="I794" s="2"/>
    </row>
    <row r="795" spans="2:9" x14ac:dyDescent="0.3">
      <c r="B795" s="1"/>
      <c r="I795" s="2"/>
    </row>
    <row r="796" spans="2:9" x14ac:dyDescent="0.3">
      <c r="B796" s="1"/>
      <c r="I796" s="2"/>
    </row>
    <row r="797" spans="2:9" x14ac:dyDescent="0.3">
      <c r="B797" s="1"/>
      <c r="I797" s="2"/>
    </row>
    <row r="798" spans="2:9" x14ac:dyDescent="0.3">
      <c r="B798" s="1"/>
      <c r="I798" s="2"/>
    </row>
    <row r="799" spans="2:9" x14ac:dyDescent="0.3">
      <c r="B799" s="1"/>
      <c r="I799" s="2"/>
    </row>
    <row r="800" spans="2:9" x14ac:dyDescent="0.3">
      <c r="B800" s="1"/>
      <c r="I800" s="2"/>
    </row>
    <row r="801" spans="2:9" x14ac:dyDescent="0.3">
      <c r="B801" s="1"/>
      <c r="I801" s="2"/>
    </row>
    <row r="802" spans="2:9" x14ac:dyDescent="0.3">
      <c r="B802" s="1"/>
      <c r="I802" s="2"/>
    </row>
    <row r="803" spans="2:9" x14ac:dyDescent="0.3">
      <c r="B803" s="1"/>
      <c r="I803" s="2"/>
    </row>
    <row r="804" spans="2:9" x14ac:dyDescent="0.3">
      <c r="B804" s="1"/>
      <c r="I804" s="2"/>
    </row>
    <row r="805" spans="2:9" x14ac:dyDescent="0.3">
      <c r="B805" s="1"/>
      <c r="I805" s="2"/>
    </row>
    <row r="806" spans="2:9" x14ac:dyDescent="0.3">
      <c r="B806" s="1"/>
      <c r="I806" s="2"/>
    </row>
    <row r="807" spans="2:9" x14ac:dyDescent="0.3">
      <c r="B807" s="1"/>
      <c r="I807" s="2"/>
    </row>
    <row r="808" spans="2:9" x14ac:dyDescent="0.3">
      <c r="B808" s="1"/>
      <c r="I808" s="2"/>
    </row>
    <row r="809" spans="2:9" x14ac:dyDescent="0.3">
      <c r="B809" s="1"/>
      <c r="I809" s="2"/>
    </row>
    <row r="810" spans="2:9" x14ac:dyDescent="0.3">
      <c r="B810" s="1"/>
      <c r="I810" s="2"/>
    </row>
    <row r="811" spans="2:9" x14ac:dyDescent="0.3">
      <c r="B811" s="1"/>
      <c r="I811" s="2"/>
    </row>
    <row r="812" spans="2:9" x14ac:dyDescent="0.3">
      <c r="B812" s="1"/>
      <c r="I812" s="2"/>
    </row>
    <row r="813" spans="2:9" x14ac:dyDescent="0.3">
      <c r="B813" s="1"/>
      <c r="I813" s="2"/>
    </row>
    <row r="814" spans="2:9" x14ac:dyDescent="0.3">
      <c r="B814" s="1"/>
      <c r="I814" s="2"/>
    </row>
    <row r="815" spans="2:9" x14ac:dyDescent="0.3">
      <c r="B815" s="1"/>
      <c r="I815" s="2"/>
    </row>
    <row r="816" spans="2:9" x14ac:dyDescent="0.3">
      <c r="B816" s="1"/>
      <c r="I816" s="2"/>
    </row>
    <row r="817" spans="2:9" x14ac:dyDescent="0.3">
      <c r="B817" s="1"/>
      <c r="I817" s="2"/>
    </row>
    <row r="818" spans="2:9" x14ac:dyDescent="0.3">
      <c r="B818" s="1"/>
      <c r="I818" s="2"/>
    </row>
    <row r="819" spans="2:9" x14ac:dyDescent="0.3">
      <c r="B819" s="1"/>
      <c r="I819" s="2"/>
    </row>
    <row r="820" spans="2:9" x14ac:dyDescent="0.3">
      <c r="B820" s="1"/>
      <c r="I820" s="2"/>
    </row>
    <row r="821" spans="2:9" x14ac:dyDescent="0.3">
      <c r="B821" s="1"/>
      <c r="I821" s="2"/>
    </row>
    <row r="822" spans="2:9" x14ac:dyDescent="0.3">
      <c r="B822" s="1"/>
      <c r="I822" s="2"/>
    </row>
    <row r="823" spans="2:9" x14ac:dyDescent="0.3">
      <c r="B823" s="1"/>
      <c r="I823" s="2"/>
    </row>
    <row r="824" spans="2:9" x14ac:dyDescent="0.3">
      <c r="B824" s="1"/>
      <c r="I824" s="2"/>
    </row>
    <row r="825" spans="2:9" x14ac:dyDescent="0.3">
      <c r="B825" s="1"/>
      <c r="I825" s="2"/>
    </row>
    <row r="826" spans="2:9" x14ac:dyDescent="0.3">
      <c r="B826" s="1"/>
      <c r="I826" s="2"/>
    </row>
    <row r="827" spans="2:9" x14ac:dyDescent="0.3">
      <c r="B827" s="1"/>
      <c r="I827" s="2"/>
    </row>
    <row r="828" spans="2:9" x14ac:dyDescent="0.3">
      <c r="B828" s="1"/>
      <c r="I828" s="2"/>
    </row>
    <row r="829" spans="2:9" x14ac:dyDescent="0.3">
      <c r="B829" s="1"/>
      <c r="I829" s="2"/>
    </row>
    <row r="830" spans="2:9" x14ac:dyDescent="0.3">
      <c r="B830" s="1"/>
      <c r="I830" s="2"/>
    </row>
    <row r="831" spans="2:9" x14ac:dyDescent="0.3">
      <c r="B831" s="1"/>
      <c r="I831" s="2"/>
    </row>
    <row r="832" spans="2:9" x14ac:dyDescent="0.3">
      <c r="B832" s="1"/>
      <c r="I832" s="2"/>
    </row>
    <row r="833" spans="2:9" x14ac:dyDescent="0.3">
      <c r="B833" s="1"/>
      <c r="I833" s="2"/>
    </row>
    <row r="834" spans="2:9" x14ac:dyDescent="0.3">
      <c r="B834" s="1"/>
      <c r="I834" s="2"/>
    </row>
    <row r="835" spans="2:9" x14ac:dyDescent="0.3">
      <c r="B835" s="1"/>
      <c r="I835" s="2"/>
    </row>
    <row r="836" spans="2:9" x14ac:dyDescent="0.3">
      <c r="B836" s="1"/>
      <c r="I836" s="2"/>
    </row>
    <row r="837" spans="2:9" x14ac:dyDescent="0.3">
      <c r="B837" s="1"/>
      <c r="I837" s="2"/>
    </row>
    <row r="838" spans="2:9" x14ac:dyDescent="0.3">
      <c r="B838" s="1"/>
      <c r="I838" s="2"/>
    </row>
    <row r="839" spans="2:9" x14ac:dyDescent="0.3">
      <c r="B839" s="1"/>
      <c r="I839" s="2"/>
    </row>
    <row r="840" spans="2:9" x14ac:dyDescent="0.3">
      <c r="B840" s="1"/>
      <c r="I840" s="2"/>
    </row>
    <row r="841" spans="2:9" x14ac:dyDescent="0.3">
      <c r="B841" s="1"/>
      <c r="I841" s="2"/>
    </row>
    <row r="842" spans="2:9" x14ac:dyDescent="0.3">
      <c r="B842" s="1"/>
      <c r="I842" s="2"/>
    </row>
    <row r="843" spans="2:9" x14ac:dyDescent="0.3">
      <c r="B843" s="1"/>
      <c r="I843" s="2"/>
    </row>
    <row r="844" spans="2:9" x14ac:dyDescent="0.3">
      <c r="B844" s="1"/>
      <c r="I844" s="2"/>
    </row>
    <row r="845" spans="2:9" x14ac:dyDescent="0.3">
      <c r="B845" s="1"/>
      <c r="I845" s="2"/>
    </row>
    <row r="846" spans="2:9" x14ac:dyDescent="0.3">
      <c r="B846" s="1"/>
      <c r="I846" s="2"/>
    </row>
    <row r="847" spans="2:9" x14ac:dyDescent="0.3">
      <c r="B847" s="1"/>
      <c r="I847" s="2"/>
    </row>
    <row r="848" spans="2:9" x14ac:dyDescent="0.3">
      <c r="B848" s="1"/>
      <c r="I848" s="2"/>
    </row>
    <row r="849" spans="2:9" x14ac:dyDescent="0.3">
      <c r="B849" s="1"/>
      <c r="I849" s="2"/>
    </row>
    <row r="850" spans="2:9" x14ac:dyDescent="0.3">
      <c r="B850" s="1"/>
      <c r="I850" s="2"/>
    </row>
    <row r="851" spans="2:9" x14ac:dyDescent="0.3">
      <c r="B851" s="1"/>
      <c r="I851" s="2"/>
    </row>
    <row r="852" spans="2:9" x14ac:dyDescent="0.3">
      <c r="B852" s="1"/>
      <c r="I852" s="2"/>
    </row>
    <row r="853" spans="2:9" x14ac:dyDescent="0.3">
      <c r="B853" s="1"/>
      <c r="I853" s="2"/>
    </row>
    <row r="854" spans="2:9" x14ac:dyDescent="0.3">
      <c r="B854" s="1"/>
      <c r="I854" s="2"/>
    </row>
    <row r="855" spans="2:9" x14ac:dyDescent="0.3">
      <c r="B855" s="1"/>
      <c r="I855" s="2"/>
    </row>
    <row r="856" spans="2:9" x14ac:dyDescent="0.3">
      <c r="B856" s="1"/>
      <c r="I856" s="2"/>
    </row>
    <row r="857" spans="2:9" x14ac:dyDescent="0.3">
      <c r="B857" s="1"/>
      <c r="I857" s="2"/>
    </row>
    <row r="858" spans="2:9" x14ac:dyDescent="0.3">
      <c r="B858" s="1"/>
      <c r="I858" s="2"/>
    </row>
    <row r="859" spans="2:9" x14ac:dyDescent="0.3">
      <c r="B859" s="1"/>
      <c r="I859" s="2"/>
    </row>
    <row r="860" spans="2:9" x14ac:dyDescent="0.3">
      <c r="B860" s="1"/>
      <c r="I860" s="2"/>
    </row>
    <row r="861" spans="2:9" x14ac:dyDescent="0.3">
      <c r="B861" s="1"/>
      <c r="I861" s="2"/>
    </row>
    <row r="862" spans="2:9" x14ac:dyDescent="0.3">
      <c r="B862" s="1"/>
      <c r="I862" s="2"/>
    </row>
    <row r="863" spans="2:9" x14ac:dyDescent="0.3">
      <c r="B863" s="1"/>
      <c r="I863" s="2"/>
    </row>
    <row r="864" spans="2:9" x14ac:dyDescent="0.3">
      <c r="B864" s="1"/>
      <c r="I864" s="2"/>
    </row>
    <row r="865" spans="2:9" x14ac:dyDescent="0.3">
      <c r="B865" s="1"/>
      <c r="I865" s="2"/>
    </row>
    <row r="866" spans="2:9" x14ac:dyDescent="0.3">
      <c r="B866" s="1"/>
      <c r="I866" s="2"/>
    </row>
    <row r="867" spans="2:9" x14ac:dyDescent="0.3">
      <c r="B867" s="1"/>
      <c r="I867" s="2"/>
    </row>
    <row r="868" spans="2:9" x14ac:dyDescent="0.3">
      <c r="B868" s="1"/>
      <c r="I868" s="2"/>
    </row>
    <row r="869" spans="2:9" x14ac:dyDescent="0.3">
      <c r="B869" s="1"/>
      <c r="I869" s="2"/>
    </row>
    <row r="870" spans="2:9" x14ac:dyDescent="0.3">
      <c r="B870" s="1"/>
      <c r="I870" s="2"/>
    </row>
    <row r="871" spans="2:9" x14ac:dyDescent="0.3">
      <c r="B871" s="1"/>
      <c r="I871" s="2"/>
    </row>
    <row r="872" spans="2:9" x14ac:dyDescent="0.3">
      <c r="B872" s="1"/>
      <c r="I872" s="2"/>
    </row>
    <row r="873" spans="2:9" x14ac:dyDescent="0.3">
      <c r="B873" s="1"/>
      <c r="I873" s="2"/>
    </row>
    <row r="874" spans="2:9" x14ac:dyDescent="0.3">
      <c r="B874" s="1"/>
      <c r="I874" s="2"/>
    </row>
    <row r="875" spans="2:9" x14ac:dyDescent="0.3">
      <c r="B875" s="1"/>
      <c r="I875" s="2"/>
    </row>
    <row r="876" spans="2:9" x14ac:dyDescent="0.3">
      <c r="B876" s="1"/>
      <c r="I876" s="2"/>
    </row>
    <row r="877" spans="2:9" x14ac:dyDescent="0.3">
      <c r="B877" s="1"/>
      <c r="I877" s="2"/>
    </row>
    <row r="878" spans="2:9" x14ac:dyDescent="0.3">
      <c r="B878" s="1"/>
      <c r="I878" s="2"/>
    </row>
    <row r="879" spans="2:9" x14ac:dyDescent="0.3">
      <c r="B879" s="1"/>
      <c r="I879" s="2"/>
    </row>
    <row r="880" spans="2:9" x14ac:dyDescent="0.3">
      <c r="B880" s="1"/>
      <c r="I880" s="2"/>
    </row>
    <row r="881" spans="2:9" x14ac:dyDescent="0.3">
      <c r="B881" s="1"/>
      <c r="I881" s="2"/>
    </row>
    <row r="882" spans="2:9" x14ac:dyDescent="0.3">
      <c r="B882" s="1"/>
      <c r="I882" s="2"/>
    </row>
    <row r="883" spans="2:9" x14ac:dyDescent="0.3">
      <c r="B883" s="1"/>
      <c r="I883" s="2"/>
    </row>
    <row r="884" spans="2:9" x14ac:dyDescent="0.3">
      <c r="B884" s="1"/>
      <c r="I884" s="2"/>
    </row>
    <row r="885" spans="2:9" x14ac:dyDescent="0.3">
      <c r="B885" s="1"/>
      <c r="I885" s="2"/>
    </row>
    <row r="886" spans="2:9" x14ac:dyDescent="0.3">
      <c r="B886" s="1"/>
      <c r="I886" s="2"/>
    </row>
    <row r="887" spans="2:9" x14ac:dyDescent="0.3">
      <c r="B887" s="1"/>
      <c r="I887" s="2"/>
    </row>
    <row r="888" spans="2:9" x14ac:dyDescent="0.3">
      <c r="B888" s="1"/>
      <c r="I888" s="2"/>
    </row>
    <row r="889" spans="2:9" x14ac:dyDescent="0.3">
      <c r="B889" s="1"/>
      <c r="I889" s="2"/>
    </row>
    <row r="890" spans="2:9" x14ac:dyDescent="0.3">
      <c r="B890" s="1"/>
      <c r="I890" s="2"/>
    </row>
    <row r="891" spans="2:9" x14ac:dyDescent="0.3">
      <c r="B891" s="1"/>
      <c r="I891" s="2"/>
    </row>
    <row r="892" spans="2:9" x14ac:dyDescent="0.3">
      <c r="B892" s="1"/>
      <c r="I892" s="2"/>
    </row>
    <row r="893" spans="2:9" x14ac:dyDescent="0.3">
      <c r="B893" s="1"/>
      <c r="I893" s="2"/>
    </row>
    <row r="894" spans="2:9" x14ac:dyDescent="0.3">
      <c r="B894" s="1"/>
      <c r="I894" s="2"/>
    </row>
    <row r="895" spans="2:9" x14ac:dyDescent="0.3">
      <c r="B895" s="1"/>
      <c r="I895" s="2"/>
    </row>
    <row r="896" spans="2:9" x14ac:dyDescent="0.3">
      <c r="B896" s="1"/>
      <c r="I896" s="2"/>
    </row>
    <row r="897" spans="2:9" x14ac:dyDescent="0.3">
      <c r="B897" s="1"/>
      <c r="I897" s="2"/>
    </row>
    <row r="898" spans="2:9" x14ac:dyDescent="0.3">
      <c r="B898" s="1"/>
      <c r="I898" s="2"/>
    </row>
    <row r="899" spans="2:9" x14ac:dyDescent="0.3">
      <c r="B899" s="1"/>
      <c r="I899" s="2"/>
    </row>
    <row r="900" spans="2:9" x14ac:dyDescent="0.3">
      <c r="B900" s="1"/>
      <c r="I900" s="2"/>
    </row>
    <row r="901" spans="2:9" x14ac:dyDescent="0.3">
      <c r="B901" s="1"/>
      <c r="I901" s="2"/>
    </row>
    <row r="902" spans="2:9" x14ac:dyDescent="0.3">
      <c r="B902" s="1"/>
      <c r="I902" s="2"/>
    </row>
    <row r="903" spans="2:9" x14ac:dyDescent="0.3">
      <c r="B903" s="1"/>
      <c r="I903" s="2"/>
    </row>
    <row r="904" spans="2:9" x14ac:dyDescent="0.3">
      <c r="B904" s="1"/>
      <c r="I904" s="2"/>
    </row>
    <row r="905" spans="2:9" x14ac:dyDescent="0.3">
      <c r="B905" s="1"/>
      <c r="I905" s="2"/>
    </row>
    <row r="906" spans="2:9" x14ac:dyDescent="0.3">
      <c r="B906" s="1"/>
      <c r="I906" s="2"/>
    </row>
    <row r="907" spans="2:9" x14ac:dyDescent="0.3">
      <c r="B907" s="1"/>
      <c r="I907" s="2"/>
    </row>
    <row r="908" spans="2:9" x14ac:dyDescent="0.3">
      <c r="B908" s="1"/>
      <c r="I908" s="2"/>
    </row>
    <row r="909" spans="2:9" x14ac:dyDescent="0.3">
      <c r="B909" s="1"/>
      <c r="I909" s="2"/>
    </row>
    <row r="910" spans="2:9" x14ac:dyDescent="0.3">
      <c r="B910" s="1"/>
      <c r="I910" s="2"/>
    </row>
    <row r="911" spans="2:9" x14ac:dyDescent="0.3">
      <c r="B911" s="1"/>
      <c r="I911" s="2"/>
    </row>
    <row r="912" spans="2:9" x14ac:dyDescent="0.3">
      <c r="B912" s="1"/>
      <c r="I912" s="2"/>
    </row>
    <row r="913" spans="2:9" x14ac:dyDescent="0.3">
      <c r="B913" s="1"/>
      <c r="I913" s="2"/>
    </row>
    <row r="914" spans="2:9" x14ac:dyDescent="0.3">
      <c r="B914" s="1"/>
      <c r="I914" s="2"/>
    </row>
    <row r="915" spans="2:9" x14ac:dyDescent="0.3">
      <c r="B915" s="1"/>
      <c r="I915" s="2"/>
    </row>
    <row r="916" spans="2:9" x14ac:dyDescent="0.3">
      <c r="B916" s="1"/>
      <c r="I916" s="2"/>
    </row>
    <row r="917" spans="2:9" x14ac:dyDescent="0.3">
      <c r="B917" s="1"/>
      <c r="I917" s="2"/>
    </row>
    <row r="918" spans="2:9" x14ac:dyDescent="0.3">
      <c r="B918" s="1"/>
      <c r="I918" s="2"/>
    </row>
    <row r="919" spans="2:9" x14ac:dyDescent="0.3">
      <c r="B919" s="1"/>
      <c r="I919" s="2"/>
    </row>
    <row r="920" spans="2:9" x14ac:dyDescent="0.3">
      <c r="B920" s="1"/>
      <c r="I920" s="2"/>
    </row>
    <row r="921" spans="2:9" x14ac:dyDescent="0.3">
      <c r="B921" s="1"/>
      <c r="I921" s="2"/>
    </row>
    <row r="922" spans="2:9" x14ac:dyDescent="0.3">
      <c r="B922" s="1"/>
      <c r="I922" s="2"/>
    </row>
    <row r="923" spans="2:9" x14ac:dyDescent="0.3">
      <c r="B923" s="1"/>
      <c r="I923" s="2"/>
    </row>
    <row r="924" spans="2:9" x14ac:dyDescent="0.3">
      <c r="B924" s="1"/>
      <c r="I924" s="2"/>
    </row>
    <row r="925" spans="2:9" x14ac:dyDescent="0.3">
      <c r="B925" s="1"/>
      <c r="I925" s="2"/>
    </row>
    <row r="926" spans="2:9" x14ac:dyDescent="0.3">
      <c r="B926" s="1"/>
      <c r="I926" s="2"/>
    </row>
    <row r="927" spans="2:9" x14ac:dyDescent="0.3">
      <c r="B927" s="1"/>
      <c r="I927" s="2"/>
    </row>
    <row r="928" spans="2:9" x14ac:dyDescent="0.3">
      <c r="B928" s="1"/>
      <c r="I928" s="2"/>
    </row>
    <row r="929" spans="2:9" x14ac:dyDescent="0.3">
      <c r="B929" s="1"/>
      <c r="I929" s="2"/>
    </row>
    <row r="930" spans="2:9" x14ac:dyDescent="0.3">
      <c r="B930" s="1"/>
      <c r="I930" s="2"/>
    </row>
    <row r="931" spans="2:9" x14ac:dyDescent="0.3">
      <c r="B931" s="1"/>
      <c r="I931" s="2"/>
    </row>
    <row r="932" spans="2:9" x14ac:dyDescent="0.3">
      <c r="B932" s="1"/>
      <c r="I932" s="2"/>
    </row>
    <row r="933" spans="2:9" x14ac:dyDescent="0.3">
      <c r="B933" s="1"/>
      <c r="I933" s="2"/>
    </row>
    <row r="934" spans="2:9" x14ac:dyDescent="0.3">
      <c r="B934" s="1"/>
      <c r="I934" s="2"/>
    </row>
    <row r="935" spans="2:9" x14ac:dyDescent="0.3">
      <c r="B935" s="1"/>
      <c r="I935" s="2"/>
    </row>
    <row r="936" spans="2:9" x14ac:dyDescent="0.3">
      <c r="B936" s="1"/>
      <c r="I936" s="2"/>
    </row>
    <row r="937" spans="2:9" x14ac:dyDescent="0.3">
      <c r="B937" s="1"/>
      <c r="I937" s="2"/>
    </row>
    <row r="938" spans="2:9" x14ac:dyDescent="0.3">
      <c r="B938" s="1"/>
      <c r="I938" s="2"/>
    </row>
    <row r="939" spans="2:9" x14ac:dyDescent="0.3">
      <c r="B939" s="1"/>
      <c r="I939" s="2"/>
    </row>
    <row r="940" spans="2:9" x14ac:dyDescent="0.3">
      <c r="B940" s="1"/>
      <c r="I940" s="2"/>
    </row>
    <row r="941" spans="2:9" x14ac:dyDescent="0.3">
      <c r="B941" s="1"/>
      <c r="I941" s="2"/>
    </row>
    <row r="942" spans="2:9" x14ac:dyDescent="0.3">
      <c r="B942" s="1"/>
      <c r="I942" s="2"/>
    </row>
    <row r="943" spans="2:9" x14ac:dyDescent="0.3">
      <c r="B943" s="1"/>
      <c r="I943" s="2"/>
    </row>
    <row r="944" spans="2:9" x14ac:dyDescent="0.3">
      <c r="B944" s="1"/>
      <c r="I944" s="2"/>
    </row>
    <row r="945" spans="2:9" x14ac:dyDescent="0.3">
      <c r="B945" s="1"/>
      <c r="I945" s="2"/>
    </row>
    <row r="946" spans="2:9" x14ac:dyDescent="0.3">
      <c r="B946" s="1"/>
      <c r="I946" s="2"/>
    </row>
    <row r="947" spans="2:9" x14ac:dyDescent="0.3">
      <c r="B947" s="1"/>
      <c r="I947" s="2"/>
    </row>
    <row r="948" spans="2:9" x14ac:dyDescent="0.3">
      <c r="B948" s="1"/>
      <c r="I948" s="2"/>
    </row>
    <row r="949" spans="2:9" x14ac:dyDescent="0.3">
      <c r="B949" s="1"/>
      <c r="I949" s="2"/>
    </row>
    <row r="950" spans="2:9" x14ac:dyDescent="0.3">
      <c r="B950" s="1"/>
      <c r="I950" s="2"/>
    </row>
    <row r="951" spans="2:9" x14ac:dyDescent="0.3">
      <c r="B951" s="1"/>
      <c r="I951" s="2"/>
    </row>
    <row r="952" spans="2:9" x14ac:dyDescent="0.3">
      <c r="B952" s="1"/>
      <c r="I952" s="2"/>
    </row>
    <row r="953" spans="2:9" x14ac:dyDescent="0.3">
      <c r="B953" s="1"/>
      <c r="I953" s="2"/>
    </row>
    <row r="954" spans="2:9" x14ac:dyDescent="0.3">
      <c r="B954" s="1"/>
      <c r="I954" s="2"/>
    </row>
    <row r="955" spans="2:9" x14ac:dyDescent="0.3">
      <c r="B955" s="1"/>
      <c r="I955" s="2"/>
    </row>
    <row r="956" spans="2:9" x14ac:dyDescent="0.3">
      <c r="B956" s="1"/>
      <c r="I956" s="2"/>
    </row>
    <row r="957" spans="2:9" x14ac:dyDescent="0.3">
      <c r="B957" s="1"/>
      <c r="I957" s="2"/>
    </row>
    <row r="958" spans="2:9" x14ac:dyDescent="0.3">
      <c r="B958" s="1"/>
      <c r="I958" s="2"/>
    </row>
    <row r="959" spans="2:9" x14ac:dyDescent="0.3">
      <c r="B959" s="1"/>
      <c r="I959" s="2"/>
    </row>
    <row r="960" spans="2:9" x14ac:dyDescent="0.3">
      <c r="B960" s="1"/>
      <c r="I960" s="2"/>
    </row>
    <row r="961" spans="2:9" x14ac:dyDescent="0.3">
      <c r="B961" s="1"/>
      <c r="I961" s="2"/>
    </row>
    <row r="962" spans="2:9" x14ac:dyDescent="0.3">
      <c r="B962" s="1"/>
      <c r="I962" s="2"/>
    </row>
    <row r="963" spans="2:9" x14ac:dyDescent="0.3">
      <c r="B963" s="1"/>
      <c r="I963" s="2"/>
    </row>
    <row r="964" spans="2:9" x14ac:dyDescent="0.3">
      <c r="B964" s="1"/>
      <c r="I964" s="2"/>
    </row>
    <row r="965" spans="2:9" x14ac:dyDescent="0.3">
      <c r="B965" s="1"/>
      <c r="I965" s="2"/>
    </row>
    <row r="966" spans="2:9" x14ac:dyDescent="0.3">
      <c r="B966" s="1"/>
      <c r="I966" s="2"/>
    </row>
    <row r="967" spans="2:9" x14ac:dyDescent="0.3">
      <c r="B967" s="1"/>
      <c r="I967" s="2"/>
    </row>
    <row r="968" spans="2:9" x14ac:dyDescent="0.3">
      <c r="B968" s="1"/>
      <c r="I968" s="2"/>
    </row>
    <row r="969" spans="2:9" x14ac:dyDescent="0.3">
      <c r="B969" s="1"/>
      <c r="I969" s="2"/>
    </row>
    <row r="970" spans="2:9" x14ac:dyDescent="0.3">
      <c r="B970" s="1"/>
      <c r="I970" s="2"/>
    </row>
    <row r="971" spans="2:9" x14ac:dyDescent="0.3">
      <c r="B971" s="1"/>
      <c r="I971" s="2"/>
    </row>
    <row r="972" spans="2:9" x14ac:dyDescent="0.3">
      <c r="B972" s="1"/>
      <c r="I972" s="2"/>
    </row>
    <row r="973" spans="2:9" x14ac:dyDescent="0.3">
      <c r="B973" s="1"/>
      <c r="I973" s="2"/>
    </row>
    <row r="974" spans="2:9" x14ac:dyDescent="0.3">
      <c r="B974" s="1"/>
      <c r="I974" s="2"/>
    </row>
    <row r="975" spans="2:9" x14ac:dyDescent="0.3">
      <c r="B975" s="1"/>
      <c r="I975" s="2"/>
    </row>
    <row r="976" spans="2:9" x14ac:dyDescent="0.3">
      <c r="B976" s="1"/>
      <c r="I976" s="2"/>
    </row>
    <row r="977" spans="2:9" x14ac:dyDescent="0.3">
      <c r="B977" s="1"/>
      <c r="I977" s="2"/>
    </row>
    <row r="978" spans="2:9" x14ac:dyDescent="0.3">
      <c r="B978" s="1"/>
      <c r="I978" s="2"/>
    </row>
    <row r="979" spans="2:9" x14ac:dyDescent="0.3">
      <c r="B979" s="1"/>
      <c r="I979" s="2"/>
    </row>
    <row r="980" spans="2:9" x14ac:dyDescent="0.3">
      <c r="B980" s="1"/>
      <c r="I980" s="2"/>
    </row>
    <row r="981" spans="2:9" x14ac:dyDescent="0.3">
      <c r="B981" s="1"/>
      <c r="I981" s="2"/>
    </row>
    <row r="982" spans="2:9" x14ac:dyDescent="0.3">
      <c r="B982" s="1"/>
      <c r="I982" s="2"/>
    </row>
    <row r="983" spans="2:9" x14ac:dyDescent="0.3">
      <c r="B983" s="1"/>
      <c r="I983" s="2"/>
    </row>
    <row r="984" spans="2:9" x14ac:dyDescent="0.3">
      <c r="B984" s="1"/>
      <c r="I984" s="2"/>
    </row>
    <row r="985" spans="2:9" x14ac:dyDescent="0.3">
      <c r="B985" s="1"/>
      <c r="I985" s="2"/>
    </row>
    <row r="986" spans="2:9" x14ac:dyDescent="0.3">
      <c r="B986" s="1"/>
      <c r="I986" s="2"/>
    </row>
    <row r="987" spans="2:9" x14ac:dyDescent="0.3">
      <c r="B987" s="1"/>
      <c r="I987" s="2"/>
    </row>
    <row r="988" spans="2:9" x14ac:dyDescent="0.3">
      <c r="B988" s="1"/>
      <c r="I988" s="2"/>
    </row>
    <row r="989" spans="2:9" x14ac:dyDescent="0.3">
      <c r="B989" s="1"/>
      <c r="I989" s="2"/>
    </row>
    <row r="990" spans="2:9" x14ac:dyDescent="0.3">
      <c r="B990" s="1"/>
      <c r="I990" s="2"/>
    </row>
    <row r="991" spans="2:9" x14ac:dyDescent="0.3">
      <c r="B991" s="1"/>
      <c r="I991" s="2"/>
    </row>
    <row r="992" spans="2:9" x14ac:dyDescent="0.3">
      <c r="B992" s="1"/>
      <c r="I992" s="2"/>
    </row>
    <row r="993" spans="2:9" x14ac:dyDescent="0.3">
      <c r="B993" s="1"/>
      <c r="I993" s="2"/>
    </row>
    <row r="994" spans="2:9" x14ac:dyDescent="0.3">
      <c r="B994" s="1"/>
      <c r="I994" s="2"/>
    </row>
    <row r="995" spans="2:9" x14ac:dyDescent="0.3">
      <c r="B995" s="1"/>
      <c r="I995" s="2"/>
    </row>
    <row r="996" spans="2:9" x14ac:dyDescent="0.3">
      <c r="B996" s="1"/>
      <c r="I996" s="2"/>
    </row>
    <row r="997" spans="2:9" x14ac:dyDescent="0.3">
      <c r="B997" s="1"/>
      <c r="I997" s="2"/>
    </row>
    <row r="998" spans="2:9" x14ac:dyDescent="0.3">
      <c r="B998" s="1"/>
      <c r="I998" s="2"/>
    </row>
    <row r="999" spans="2:9" x14ac:dyDescent="0.3">
      <c r="B999" s="1"/>
      <c r="I999" s="2"/>
    </row>
    <row r="1000" spans="2:9" x14ac:dyDescent="0.3">
      <c r="B1000" s="1"/>
      <c r="I1000" s="2"/>
    </row>
    <row r="1001" spans="2:9" x14ac:dyDescent="0.3">
      <c r="B1001" s="1"/>
      <c r="I1001" s="2"/>
    </row>
    <row r="1002" spans="2:9" x14ac:dyDescent="0.3">
      <c r="B1002" s="1"/>
      <c r="I1002" s="2"/>
    </row>
    <row r="1003" spans="2:9" x14ac:dyDescent="0.3">
      <c r="B1003" s="1"/>
      <c r="I1003" s="2"/>
    </row>
    <row r="1004" spans="2:9" x14ac:dyDescent="0.3">
      <c r="B1004" s="1"/>
      <c r="I1004" s="2"/>
    </row>
    <row r="1005" spans="2:9" x14ac:dyDescent="0.3">
      <c r="B1005" s="1"/>
      <c r="I1005" s="2"/>
    </row>
    <row r="1006" spans="2:9" x14ac:dyDescent="0.3">
      <c r="B1006" s="1"/>
      <c r="I1006" s="2"/>
    </row>
    <row r="1007" spans="2:9" x14ac:dyDescent="0.3">
      <c r="B1007" s="1"/>
      <c r="I1007" s="2"/>
    </row>
    <row r="1008" spans="2:9" x14ac:dyDescent="0.3">
      <c r="B1008" s="1"/>
      <c r="I1008" s="2"/>
    </row>
    <row r="1009" spans="2:9" x14ac:dyDescent="0.3">
      <c r="B1009" s="1"/>
      <c r="I1009" s="2"/>
    </row>
    <row r="1010" spans="2:9" x14ac:dyDescent="0.3">
      <c r="B1010" s="1"/>
      <c r="I1010" s="2"/>
    </row>
    <row r="1011" spans="2:9" x14ac:dyDescent="0.3">
      <c r="B1011" s="1"/>
      <c r="I1011" s="2"/>
    </row>
    <row r="1012" spans="2:9" x14ac:dyDescent="0.3">
      <c r="B1012" s="1"/>
      <c r="I1012" s="2"/>
    </row>
    <row r="1013" spans="2:9" x14ac:dyDescent="0.3">
      <c r="B1013" s="1"/>
      <c r="I1013" s="2"/>
    </row>
    <row r="1014" spans="2:9" x14ac:dyDescent="0.3">
      <c r="B1014" s="1"/>
      <c r="I1014" s="2"/>
    </row>
    <row r="1015" spans="2:9" x14ac:dyDescent="0.3">
      <c r="B1015" s="1"/>
      <c r="I1015" s="2"/>
    </row>
    <row r="1016" spans="2:9" x14ac:dyDescent="0.3">
      <c r="B1016" s="1"/>
      <c r="I1016" s="2"/>
    </row>
    <row r="1017" spans="2:9" x14ac:dyDescent="0.3">
      <c r="B1017" s="1"/>
      <c r="I1017" s="2"/>
    </row>
    <row r="1018" spans="2:9" x14ac:dyDescent="0.3">
      <c r="B1018" s="1"/>
      <c r="I1018" s="2"/>
    </row>
    <row r="1019" spans="2:9" x14ac:dyDescent="0.3">
      <c r="B1019" s="1"/>
      <c r="I1019" s="2"/>
    </row>
    <row r="1020" spans="2:9" x14ac:dyDescent="0.3">
      <c r="B1020" s="1"/>
      <c r="I1020" s="2"/>
    </row>
    <row r="1021" spans="2:9" x14ac:dyDescent="0.3">
      <c r="B1021" s="1"/>
      <c r="I1021" s="2"/>
    </row>
    <row r="1022" spans="2:9" x14ac:dyDescent="0.3">
      <c r="B1022" s="1"/>
      <c r="I1022" s="2"/>
    </row>
    <row r="1023" spans="2:9" x14ac:dyDescent="0.3">
      <c r="B1023" s="1"/>
      <c r="I1023" s="2"/>
    </row>
    <row r="1024" spans="2:9" x14ac:dyDescent="0.3">
      <c r="B1024" s="1"/>
      <c r="I1024" s="2"/>
    </row>
    <row r="1025" spans="2:9" x14ac:dyDescent="0.3">
      <c r="B1025" s="1"/>
      <c r="I1025" s="2"/>
    </row>
    <row r="1026" spans="2:9" x14ac:dyDescent="0.3">
      <c r="B1026" s="1"/>
      <c r="I1026" s="2"/>
    </row>
    <row r="1027" spans="2:9" x14ac:dyDescent="0.3">
      <c r="B1027" s="1"/>
      <c r="I1027" s="2"/>
    </row>
    <row r="1028" spans="2:9" x14ac:dyDescent="0.3">
      <c r="B1028" s="1"/>
      <c r="I1028" s="2"/>
    </row>
    <row r="1029" spans="2:9" x14ac:dyDescent="0.3">
      <c r="B1029" s="1"/>
      <c r="I1029" s="2"/>
    </row>
    <row r="1030" spans="2:9" x14ac:dyDescent="0.3">
      <c r="B1030" s="1"/>
      <c r="I1030" s="2"/>
    </row>
    <row r="1031" spans="2:9" x14ac:dyDescent="0.3">
      <c r="B1031" s="1"/>
      <c r="I1031" s="2"/>
    </row>
    <row r="1032" spans="2:9" x14ac:dyDescent="0.3">
      <c r="B1032" s="1"/>
      <c r="I1032" s="2"/>
    </row>
    <row r="1033" spans="2:9" x14ac:dyDescent="0.3">
      <c r="B1033" s="1"/>
      <c r="I1033" s="2"/>
    </row>
    <row r="1034" spans="2:9" x14ac:dyDescent="0.3">
      <c r="B1034" s="1"/>
      <c r="I1034" s="2"/>
    </row>
    <row r="1035" spans="2:9" x14ac:dyDescent="0.3">
      <c r="B1035" s="1"/>
      <c r="I1035" s="2"/>
    </row>
    <row r="1036" spans="2:9" x14ac:dyDescent="0.3">
      <c r="B1036" s="1"/>
      <c r="I1036" s="2"/>
    </row>
    <row r="1037" spans="2:9" x14ac:dyDescent="0.3">
      <c r="B1037" s="1"/>
      <c r="I1037" s="2"/>
    </row>
    <row r="1038" spans="2:9" x14ac:dyDescent="0.3">
      <c r="B1038" s="1"/>
      <c r="I1038" s="2"/>
    </row>
    <row r="1039" spans="2:9" x14ac:dyDescent="0.3">
      <c r="B1039" s="1"/>
      <c r="I1039" s="2"/>
    </row>
    <row r="1040" spans="2:9" x14ac:dyDescent="0.3">
      <c r="B1040" s="1"/>
      <c r="I1040" s="2"/>
    </row>
    <row r="1041" spans="2:9" x14ac:dyDescent="0.3">
      <c r="B1041" s="1"/>
      <c r="I1041" s="2"/>
    </row>
    <row r="1042" spans="2:9" x14ac:dyDescent="0.3">
      <c r="B1042" s="1"/>
      <c r="I1042" s="2"/>
    </row>
    <row r="1043" spans="2:9" x14ac:dyDescent="0.3">
      <c r="B1043" s="1"/>
      <c r="I1043" s="2"/>
    </row>
    <row r="1044" spans="2:9" x14ac:dyDescent="0.3">
      <c r="B1044" s="1"/>
      <c r="I1044" s="2"/>
    </row>
    <row r="1045" spans="2:9" x14ac:dyDescent="0.3">
      <c r="B1045" s="1"/>
      <c r="I1045" s="2"/>
    </row>
    <row r="1046" spans="2:9" x14ac:dyDescent="0.3">
      <c r="B1046" s="1"/>
      <c r="I1046" s="2"/>
    </row>
    <row r="1047" spans="2:9" x14ac:dyDescent="0.3">
      <c r="B1047" s="1"/>
      <c r="I1047" s="2"/>
    </row>
    <row r="1048" spans="2:9" x14ac:dyDescent="0.3">
      <c r="B1048" s="1"/>
      <c r="I1048" s="2"/>
    </row>
    <row r="1049" spans="2:9" x14ac:dyDescent="0.3">
      <c r="B1049" s="1"/>
      <c r="I1049" s="2"/>
    </row>
    <row r="1050" spans="2:9" x14ac:dyDescent="0.3">
      <c r="B1050" s="1"/>
      <c r="I1050" s="2"/>
    </row>
    <row r="1051" spans="2:9" x14ac:dyDescent="0.3">
      <c r="B1051" s="1"/>
      <c r="I1051" s="2"/>
    </row>
    <row r="1052" spans="2:9" x14ac:dyDescent="0.3">
      <c r="B1052" s="1"/>
      <c r="I1052" s="2"/>
    </row>
    <row r="1053" spans="2:9" x14ac:dyDescent="0.3">
      <c r="B1053" s="1"/>
      <c r="I1053" s="2"/>
    </row>
    <row r="1054" spans="2:9" x14ac:dyDescent="0.3">
      <c r="B1054" s="1"/>
      <c r="I1054" s="2"/>
    </row>
    <row r="1055" spans="2:9" x14ac:dyDescent="0.3">
      <c r="B1055" s="1"/>
      <c r="I1055" s="2"/>
    </row>
    <row r="1056" spans="2:9" x14ac:dyDescent="0.3">
      <c r="B1056" s="1"/>
      <c r="I1056" s="2"/>
    </row>
    <row r="1057" spans="2:9" x14ac:dyDescent="0.3">
      <c r="B1057" s="1"/>
      <c r="I1057" s="2"/>
    </row>
    <row r="1058" spans="2:9" x14ac:dyDescent="0.3">
      <c r="B1058" s="1"/>
      <c r="I1058" s="2"/>
    </row>
    <row r="1059" spans="2:9" x14ac:dyDescent="0.3">
      <c r="B1059" s="1"/>
      <c r="I1059" s="2"/>
    </row>
    <row r="1060" spans="2:9" x14ac:dyDescent="0.3">
      <c r="B1060" s="1"/>
      <c r="I1060" s="2"/>
    </row>
    <row r="1061" spans="2:9" x14ac:dyDescent="0.3">
      <c r="B1061" s="1"/>
      <c r="I1061" s="2"/>
    </row>
    <row r="1062" spans="2:9" x14ac:dyDescent="0.3">
      <c r="B1062" s="1"/>
      <c r="I1062" s="2"/>
    </row>
    <row r="1063" spans="2:9" x14ac:dyDescent="0.3">
      <c r="B1063" s="1"/>
      <c r="I1063" s="2"/>
    </row>
    <row r="1064" spans="2:9" x14ac:dyDescent="0.3">
      <c r="B1064" s="1"/>
      <c r="I1064" s="2"/>
    </row>
    <row r="1065" spans="2:9" x14ac:dyDescent="0.3">
      <c r="B1065" s="1"/>
      <c r="I1065" s="2"/>
    </row>
    <row r="1066" spans="2:9" x14ac:dyDescent="0.3">
      <c r="B1066" s="1"/>
      <c r="I1066" s="2"/>
    </row>
    <row r="1067" spans="2:9" x14ac:dyDescent="0.3">
      <c r="B1067" s="1"/>
      <c r="I1067" s="2"/>
    </row>
    <row r="1068" spans="2:9" x14ac:dyDescent="0.3">
      <c r="B1068" s="1"/>
      <c r="I1068" s="2"/>
    </row>
    <row r="1069" spans="2:9" x14ac:dyDescent="0.3">
      <c r="B1069" s="1"/>
      <c r="I1069" s="2"/>
    </row>
    <row r="1070" spans="2:9" x14ac:dyDescent="0.3">
      <c r="B1070" s="1"/>
      <c r="I1070" s="2"/>
    </row>
    <row r="1071" spans="2:9" x14ac:dyDescent="0.3">
      <c r="B1071" s="1"/>
      <c r="I1071" s="2"/>
    </row>
    <row r="1072" spans="2:9" x14ac:dyDescent="0.3">
      <c r="B1072" s="1"/>
      <c r="I1072" s="2"/>
    </row>
    <row r="1073" spans="2:9" x14ac:dyDescent="0.3">
      <c r="B1073" s="1"/>
      <c r="I1073" s="2"/>
    </row>
    <row r="1074" spans="2:9" x14ac:dyDescent="0.3">
      <c r="B1074" s="1"/>
      <c r="I1074" s="2"/>
    </row>
    <row r="1075" spans="2:9" x14ac:dyDescent="0.3">
      <c r="B1075" s="1"/>
      <c r="I1075" s="2"/>
    </row>
    <row r="1076" spans="2:9" x14ac:dyDescent="0.3">
      <c r="B1076" s="1"/>
      <c r="I1076" s="2"/>
    </row>
    <row r="1077" spans="2:9" x14ac:dyDescent="0.3">
      <c r="B1077" s="1"/>
      <c r="I1077" s="2"/>
    </row>
    <row r="1078" spans="2:9" x14ac:dyDescent="0.3">
      <c r="B1078" s="1"/>
      <c r="I1078" s="2"/>
    </row>
    <row r="1079" spans="2:9" x14ac:dyDescent="0.3">
      <c r="B1079" s="1"/>
      <c r="I1079" s="2"/>
    </row>
    <row r="1080" spans="2:9" x14ac:dyDescent="0.3">
      <c r="B1080" s="1"/>
      <c r="I1080" s="2"/>
    </row>
    <row r="1081" spans="2:9" x14ac:dyDescent="0.3">
      <c r="B1081" s="1"/>
      <c r="I1081" s="2"/>
    </row>
    <row r="1082" spans="2:9" x14ac:dyDescent="0.3">
      <c r="B1082" s="1"/>
      <c r="I1082" s="2"/>
    </row>
    <row r="1083" spans="2:9" x14ac:dyDescent="0.3">
      <c r="B1083" s="1"/>
      <c r="I1083" s="2"/>
    </row>
    <row r="1084" spans="2:9" x14ac:dyDescent="0.3">
      <c r="B1084" s="1"/>
      <c r="I1084" s="2"/>
    </row>
    <row r="1085" spans="2:9" x14ac:dyDescent="0.3">
      <c r="B1085" s="1"/>
      <c r="I1085" s="2"/>
    </row>
    <row r="1086" spans="2:9" x14ac:dyDescent="0.3">
      <c r="B1086" s="1"/>
      <c r="I1086" s="2"/>
    </row>
    <row r="1087" spans="2:9" x14ac:dyDescent="0.3">
      <c r="B1087" s="1"/>
      <c r="I1087" s="2"/>
    </row>
    <row r="1088" spans="2:9" x14ac:dyDescent="0.3">
      <c r="B1088" s="1"/>
      <c r="I1088" s="2"/>
    </row>
    <row r="1089" spans="2:9" x14ac:dyDescent="0.3">
      <c r="B1089" s="1"/>
      <c r="I1089" s="2"/>
    </row>
    <row r="1090" spans="2:9" x14ac:dyDescent="0.3">
      <c r="B1090" s="1"/>
      <c r="I1090" s="2"/>
    </row>
    <row r="1091" spans="2:9" x14ac:dyDescent="0.3">
      <c r="B1091" s="1"/>
      <c r="I1091" s="2"/>
    </row>
    <row r="1092" spans="2:9" x14ac:dyDescent="0.3">
      <c r="B1092" s="1"/>
      <c r="I1092" s="2"/>
    </row>
    <row r="1093" spans="2:9" x14ac:dyDescent="0.3">
      <c r="B1093" s="1"/>
      <c r="I1093" s="2"/>
    </row>
    <row r="1094" spans="2:9" x14ac:dyDescent="0.3">
      <c r="B1094" s="1"/>
      <c r="I1094" s="2"/>
    </row>
    <row r="1095" spans="2:9" x14ac:dyDescent="0.3">
      <c r="B1095" s="1"/>
      <c r="I1095" s="2"/>
    </row>
    <row r="1096" spans="2:9" x14ac:dyDescent="0.3">
      <c r="B1096" s="1"/>
      <c r="I1096" s="2"/>
    </row>
    <row r="1097" spans="2:9" x14ac:dyDescent="0.3">
      <c r="B1097" s="1"/>
      <c r="I1097" s="2"/>
    </row>
    <row r="1098" spans="2:9" x14ac:dyDescent="0.3">
      <c r="B1098" s="1"/>
      <c r="I1098" s="2"/>
    </row>
    <row r="1099" spans="2:9" x14ac:dyDescent="0.3">
      <c r="B1099" s="1"/>
      <c r="I1099" s="2"/>
    </row>
    <row r="1100" spans="2:9" x14ac:dyDescent="0.3">
      <c r="B1100" s="1"/>
      <c r="I1100" s="2"/>
    </row>
    <row r="1101" spans="2:9" x14ac:dyDescent="0.3">
      <c r="B1101" s="1"/>
      <c r="I1101" s="2"/>
    </row>
    <row r="1102" spans="2:9" x14ac:dyDescent="0.3">
      <c r="B1102" s="1"/>
      <c r="I1102" s="2"/>
    </row>
    <row r="1103" spans="2:9" x14ac:dyDescent="0.3">
      <c r="B1103" s="1"/>
      <c r="I1103" s="2"/>
    </row>
    <row r="1104" spans="2:9" x14ac:dyDescent="0.3">
      <c r="B1104" s="1"/>
      <c r="I1104" s="2"/>
    </row>
    <row r="1105" spans="2:9" x14ac:dyDescent="0.3">
      <c r="B1105" s="1"/>
      <c r="I1105" s="2"/>
    </row>
    <row r="1106" spans="2:9" x14ac:dyDescent="0.3">
      <c r="B1106" s="1"/>
      <c r="I1106" s="2"/>
    </row>
    <row r="1107" spans="2:9" x14ac:dyDescent="0.3">
      <c r="B1107" s="1"/>
      <c r="I1107" s="2"/>
    </row>
    <row r="1108" spans="2:9" x14ac:dyDescent="0.3">
      <c r="B1108" s="1"/>
      <c r="I1108" s="2"/>
    </row>
    <row r="1109" spans="2:9" x14ac:dyDescent="0.3">
      <c r="B1109" s="1"/>
      <c r="I1109" s="2"/>
    </row>
    <row r="1110" spans="2:9" x14ac:dyDescent="0.3">
      <c r="B1110" s="1"/>
      <c r="I1110" s="2"/>
    </row>
    <row r="1111" spans="2:9" x14ac:dyDescent="0.3">
      <c r="B1111" s="1"/>
      <c r="I1111" s="2"/>
    </row>
    <row r="1112" spans="2:9" x14ac:dyDescent="0.3">
      <c r="B1112" s="1"/>
      <c r="I1112" s="2"/>
    </row>
    <row r="1113" spans="2:9" x14ac:dyDescent="0.3">
      <c r="B1113" s="1"/>
      <c r="I1113" s="2"/>
    </row>
    <row r="1114" spans="2:9" x14ac:dyDescent="0.3">
      <c r="B1114" s="1"/>
      <c r="I1114" s="2"/>
    </row>
    <row r="1115" spans="2:9" x14ac:dyDescent="0.3">
      <c r="B1115" s="1"/>
      <c r="I1115" s="2"/>
    </row>
    <row r="1116" spans="2:9" x14ac:dyDescent="0.3">
      <c r="B1116" s="1"/>
      <c r="I1116" s="2"/>
    </row>
    <row r="1117" spans="2:9" x14ac:dyDescent="0.3">
      <c r="B1117" s="1"/>
      <c r="I1117" s="2"/>
    </row>
    <row r="1118" spans="2:9" x14ac:dyDescent="0.3">
      <c r="B1118" s="1"/>
      <c r="I1118" s="2"/>
    </row>
    <row r="1119" spans="2:9" x14ac:dyDescent="0.3">
      <c r="B1119" s="1"/>
      <c r="I1119" s="2"/>
    </row>
    <row r="1120" spans="2:9" x14ac:dyDescent="0.3">
      <c r="B1120" s="1"/>
      <c r="I1120" s="2"/>
    </row>
    <row r="1121" spans="2:9" x14ac:dyDescent="0.3">
      <c r="B1121" s="1"/>
      <c r="I1121" s="2"/>
    </row>
    <row r="1122" spans="2:9" x14ac:dyDescent="0.3">
      <c r="B1122" s="1"/>
      <c r="I1122" s="2"/>
    </row>
    <row r="1123" spans="2:9" x14ac:dyDescent="0.3">
      <c r="B1123" s="1"/>
      <c r="I1123" s="2"/>
    </row>
    <row r="1124" spans="2:9" x14ac:dyDescent="0.3">
      <c r="B1124" s="1"/>
      <c r="I1124" s="2"/>
    </row>
    <row r="1125" spans="2:9" x14ac:dyDescent="0.3">
      <c r="B1125" s="1"/>
      <c r="I1125" s="2"/>
    </row>
    <row r="1126" spans="2:9" x14ac:dyDescent="0.3">
      <c r="B1126" s="1"/>
      <c r="I1126" s="2"/>
    </row>
    <row r="1127" spans="2:9" x14ac:dyDescent="0.3">
      <c r="B1127" s="1"/>
      <c r="I1127" s="2"/>
    </row>
    <row r="1128" spans="2:9" x14ac:dyDescent="0.3">
      <c r="B1128" s="1"/>
      <c r="I1128" s="2"/>
    </row>
    <row r="1129" spans="2:9" x14ac:dyDescent="0.3">
      <c r="B1129" s="1"/>
      <c r="I1129" s="2"/>
    </row>
    <row r="1130" spans="2:9" x14ac:dyDescent="0.3">
      <c r="B1130" s="1"/>
      <c r="I1130" s="2"/>
    </row>
    <row r="1131" spans="2:9" x14ac:dyDescent="0.3">
      <c r="B1131" s="1"/>
      <c r="I1131" s="2"/>
    </row>
    <row r="1132" spans="2:9" x14ac:dyDescent="0.3">
      <c r="B1132" s="1"/>
      <c r="I1132" s="2"/>
    </row>
    <row r="1133" spans="2:9" x14ac:dyDescent="0.3">
      <c r="B1133" s="1"/>
      <c r="I1133" s="2"/>
    </row>
    <row r="1134" spans="2:9" x14ac:dyDescent="0.3">
      <c r="B1134" s="1"/>
      <c r="I1134" s="2"/>
    </row>
    <row r="1135" spans="2:9" x14ac:dyDescent="0.3">
      <c r="B1135" s="1"/>
      <c r="I1135" s="2"/>
    </row>
    <row r="1136" spans="2:9" x14ac:dyDescent="0.3">
      <c r="B1136" s="1"/>
      <c r="I1136" s="2"/>
    </row>
    <row r="1137" spans="2:9" x14ac:dyDescent="0.3">
      <c r="B1137" s="1"/>
      <c r="I1137" s="2"/>
    </row>
    <row r="1138" spans="2:9" x14ac:dyDescent="0.3">
      <c r="B1138" s="1"/>
      <c r="I1138" s="2"/>
    </row>
    <row r="1139" spans="2:9" x14ac:dyDescent="0.3">
      <c r="B1139" s="1"/>
      <c r="I1139" s="2"/>
    </row>
    <row r="1140" spans="2:9" x14ac:dyDescent="0.3">
      <c r="B1140" s="1"/>
      <c r="I1140" s="2"/>
    </row>
    <row r="1141" spans="2:9" x14ac:dyDescent="0.3">
      <c r="B1141" s="1"/>
      <c r="I1141" s="2"/>
    </row>
    <row r="1142" spans="2:9" x14ac:dyDescent="0.3">
      <c r="B1142" s="1"/>
      <c r="I1142" s="2"/>
    </row>
    <row r="1143" spans="2:9" x14ac:dyDescent="0.3">
      <c r="B1143" s="1"/>
      <c r="I1143" s="2"/>
    </row>
    <row r="1144" spans="2:9" x14ac:dyDescent="0.3">
      <c r="B1144" s="1"/>
      <c r="I1144" s="3"/>
    </row>
    <row r="1145" spans="2:9" x14ac:dyDescent="0.3">
      <c r="B1145" s="1"/>
      <c r="I1145" s="2"/>
    </row>
    <row r="1146" spans="2:9" x14ac:dyDescent="0.3">
      <c r="B1146" s="1"/>
      <c r="I1146" s="2"/>
    </row>
    <row r="1147" spans="2:9" x14ac:dyDescent="0.3">
      <c r="B1147" s="1"/>
      <c r="I1147" s="2"/>
    </row>
    <row r="1148" spans="2:9" x14ac:dyDescent="0.3">
      <c r="B1148" s="1"/>
      <c r="I1148" s="2"/>
    </row>
    <row r="1149" spans="2:9" x14ac:dyDescent="0.3">
      <c r="B1149" s="1"/>
      <c r="I1149" s="2"/>
    </row>
    <row r="1150" spans="2:9" x14ac:dyDescent="0.3">
      <c r="B1150" s="1"/>
      <c r="I1150" s="2"/>
    </row>
    <row r="1151" spans="2:9" x14ac:dyDescent="0.3">
      <c r="B1151" s="1"/>
      <c r="I1151" s="2"/>
    </row>
    <row r="1152" spans="2:9" x14ac:dyDescent="0.3">
      <c r="B1152" s="1"/>
      <c r="I1152" s="2"/>
    </row>
    <row r="1153" spans="2:9" x14ac:dyDescent="0.3">
      <c r="B1153" s="1"/>
      <c r="I1153" s="2"/>
    </row>
    <row r="1154" spans="2:9" x14ac:dyDescent="0.3">
      <c r="B1154" s="1"/>
      <c r="I1154" s="2"/>
    </row>
    <row r="1155" spans="2:9" x14ac:dyDescent="0.3">
      <c r="B1155" s="1"/>
      <c r="I1155" s="2"/>
    </row>
    <row r="1156" spans="2:9" x14ac:dyDescent="0.3">
      <c r="B1156" s="1"/>
      <c r="I1156" s="2"/>
    </row>
    <row r="1157" spans="2:9" x14ac:dyDescent="0.3">
      <c r="B1157" s="1"/>
      <c r="I1157" s="2"/>
    </row>
    <row r="1158" spans="2:9" x14ac:dyDescent="0.3">
      <c r="B1158" s="1"/>
      <c r="I1158" s="2"/>
    </row>
    <row r="1159" spans="2:9" x14ac:dyDescent="0.3">
      <c r="B1159" s="1"/>
      <c r="I1159" s="2"/>
    </row>
    <row r="1160" spans="2:9" x14ac:dyDescent="0.3">
      <c r="B1160" s="1"/>
      <c r="I1160" s="2"/>
    </row>
    <row r="1161" spans="2:9" x14ac:dyDescent="0.3">
      <c r="B1161" s="1"/>
      <c r="I1161" s="2"/>
    </row>
    <row r="1162" spans="2:9" x14ac:dyDescent="0.3">
      <c r="B1162" s="1"/>
      <c r="I1162" s="2"/>
    </row>
    <row r="1163" spans="2:9" x14ac:dyDescent="0.3">
      <c r="B1163" s="1"/>
      <c r="I1163" s="2"/>
    </row>
    <row r="1164" spans="2:9" x14ac:dyDescent="0.3">
      <c r="B1164" s="1"/>
      <c r="I1164" s="2"/>
    </row>
    <row r="1165" spans="2:9" x14ac:dyDescent="0.3">
      <c r="B1165" s="1"/>
      <c r="I1165" s="2"/>
    </row>
    <row r="1166" spans="2:9" x14ac:dyDescent="0.3">
      <c r="B1166" s="1"/>
      <c r="I1166" s="2"/>
    </row>
    <row r="1167" spans="2:9" x14ac:dyDescent="0.3">
      <c r="B1167" s="1"/>
      <c r="I1167" s="2"/>
    </row>
    <row r="1168" spans="2:9" x14ac:dyDescent="0.3">
      <c r="B1168" s="1"/>
      <c r="I1168" s="2"/>
    </row>
    <row r="1169" spans="2:9" x14ac:dyDescent="0.3">
      <c r="B1169" s="1"/>
      <c r="I1169" s="2"/>
    </row>
    <row r="1170" spans="2:9" x14ac:dyDescent="0.3">
      <c r="B1170" s="1"/>
      <c r="I1170" s="2"/>
    </row>
    <row r="1171" spans="2:9" x14ac:dyDescent="0.3">
      <c r="B1171" s="1"/>
      <c r="I1171" s="2"/>
    </row>
    <row r="1172" spans="2:9" x14ac:dyDescent="0.3">
      <c r="B1172" s="1"/>
      <c r="I1172" s="2"/>
    </row>
    <row r="1173" spans="2:9" x14ac:dyDescent="0.3">
      <c r="B1173" s="1"/>
      <c r="I1173" s="2"/>
    </row>
    <row r="1174" spans="2:9" x14ac:dyDescent="0.3">
      <c r="B1174" s="1"/>
      <c r="I1174" s="2"/>
    </row>
    <row r="1175" spans="2:9" x14ac:dyDescent="0.3">
      <c r="B1175" s="1"/>
      <c r="I1175" s="2"/>
    </row>
    <row r="1176" spans="2:9" x14ac:dyDescent="0.3">
      <c r="B1176" s="1"/>
      <c r="I1176" s="2"/>
    </row>
    <row r="1177" spans="2:9" x14ac:dyDescent="0.3">
      <c r="B1177" s="1"/>
      <c r="I1177" s="2"/>
    </row>
    <row r="1178" spans="2:9" x14ac:dyDescent="0.3">
      <c r="B1178" s="1"/>
      <c r="I1178" s="3"/>
    </row>
    <row r="1179" spans="2:9" x14ac:dyDescent="0.3">
      <c r="B1179" s="1"/>
      <c r="I1179" s="2"/>
    </row>
    <row r="1180" spans="2:9" x14ac:dyDescent="0.3">
      <c r="B1180" s="1"/>
      <c r="I1180" s="2"/>
    </row>
    <row r="1181" spans="2:9" x14ac:dyDescent="0.3">
      <c r="B1181" s="1"/>
      <c r="I1181" s="2"/>
    </row>
    <row r="1182" spans="2:9" x14ac:dyDescent="0.3">
      <c r="B1182" s="1"/>
      <c r="I1182" s="2"/>
    </row>
    <row r="1183" spans="2:9" x14ac:dyDescent="0.3">
      <c r="B1183" s="1"/>
      <c r="I1183" s="2"/>
    </row>
    <row r="1184" spans="2:9" x14ac:dyDescent="0.3">
      <c r="B1184" s="1"/>
      <c r="I1184" s="2"/>
    </row>
    <row r="1185" spans="2:9" x14ac:dyDescent="0.3">
      <c r="B1185" s="1"/>
      <c r="I1185" s="2"/>
    </row>
    <row r="1186" spans="2:9" x14ac:dyDescent="0.3">
      <c r="B1186" s="1"/>
      <c r="I1186" s="2"/>
    </row>
    <row r="1187" spans="2:9" x14ac:dyDescent="0.3">
      <c r="B1187" s="1"/>
      <c r="I1187" s="2"/>
    </row>
    <row r="1188" spans="2:9" x14ac:dyDescent="0.3">
      <c r="B1188" s="1"/>
      <c r="I1188" s="2"/>
    </row>
    <row r="1189" spans="2:9" x14ac:dyDescent="0.3">
      <c r="B1189" s="1"/>
      <c r="I1189" s="2"/>
    </row>
    <row r="1190" spans="2:9" x14ac:dyDescent="0.3">
      <c r="B1190" s="1"/>
      <c r="I1190" s="2"/>
    </row>
    <row r="1191" spans="2:9" x14ac:dyDescent="0.3">
      <c r="B1191" s="1"/>
      <c r="I1191" s="2"/>
    </row>
    <row r="1192" spans="2:9" x14ac:dyDescent="0.3">
      <c r="B1192" s="1"/>
      <c r="I1192" s="2"/>
    </row>
    <row r="1193" spans="2:9" x14ac:dyDescent="0.3">
      <c r="B1193" s="1"/>
      <c r="I1193" s="2"/>
    </row>
    <row r="1194" spans="2:9" x14ac:dyDescent="0.3">
      <c r="B1194" s="1"/>
      <c r="I1194" s="2"/>
    </row>
    <row r="1195" spans="2:9" x14ac:dyDescent="0.3">
      <c r="B1195" s="1"/>
      <c r="I1195" s="2"/>
    </row>
    <row r="1196" spans="2:9" x14ac:dyDescent="0.3">
      <c r="B1196" s="1"/>
      <c r="I1196" s="2"/>
    </row>
    <row r="1197" spans="2:9" x14ac:dyDescent="0.3">
      <c r="B1197" s="1"/>
      <c r="I1197" s="2"/>
    </row>
    <row r="1198" spans="2:9" x14ac:dyDescent="0.3">
      <c r="B1198" s="1"/>
      <c r="I1198" s="2"/>
    </row>
    <row r="1199" spans="2:9" x14ac:dyDescent="0.3">
      <c r="B1199" s="1"/>
      <c r="I1199" s="2"/>
    </row>
    <row r="1200" spans="2:9" x14ac:dyDescent="0.3">
      <c r="B1200" s="1"/>
      <c r="I1200" s="2"/>
    </row>
    <row r="1201" spans="2:9" x14ac:dyDescent="0.3">
      <c r="B1201" s="1"/>
      <c r="I1201" s="2"/>
    </row>
    <row r="1202" spans="2:9" x14ac:dyDescent="0.3">
      <c r="B1202" s="1"/>
      <c r="I1202" s="2"/>
    </row>
    <row r="1203" spans="2:9" x14ac:dyDescent="0.3">
      <c r="B1203" s="1"/>
      <c r="I1203" s="2"/>
    </row>
    <row r="1204" spans="2:9" x14ac:dyDescent="0.3">
      <c r="B1204" s="1"/>
      <c r="I1204" s="2"/>
    </row>
    <row r="1205" spans="2:9" x14ac:dyDescent="0.3">
      <c r="B1205" s="1"/>
      <c r="I1205" s="2"/>
    </row>
    <row r="1206" spans="2:9" x14ac:dyDescent="0.3">
      <c r="B1206" s="1"/>
      <c r="I1206" s="2"/>
    </row>
    <row r="1207" spans="2:9" x14ac:dyDescent="0.3">
      <c r="B1207" s="1"/>
      <c r="I1207" s="2"/>
    </row>
    <row r="1208" spans="2:9" x14ac:dyDescent="0.3">
      <c r="B1208" s="1"/>
      <c r="I1208" s="2"/>
    </row>
    <row r="1209" spans="2:9" x14ac:dyDescent="0.3">
      <c r="B1209" s="1"/>
      <c r="I1209" s="2"/>
    </row>
    <row r="1210" spans="2:9" x14ac:dyDescent="0.3">
      <c r="B1210" s="1"/>
      <c r="I1210" s="2"/>
    </row>
    <row r="1211" spans="2:9" x14ac:dyDescent="0.3">
      <c r="B1211" s="1"/>
      <c r="I1211" s="2"/>
    </row>
    <row r="1212" spans="2:9" x14ac:dyDescent="0.3">
      <c r="B1212" s="1"/>
      <c r="I1212" s="2"/>
    </row>
    <row r="1213" spans="2:9" x14ac:dyDescent="0.3">
      <c r="B1213" s="1"/>
      <c r="I1213" s="2"/>
    </row>
    <row r="1214" spans="2:9" x14ac:dyDescent="0.3">
      <c r="B1214" s="1"/>
      <c r="I1214" s="2"/>
    </row>
    <row r="1215" spans="2:9" x14ac:dyDescent="0.3">
      <c r="B1215" s="1"/>
      <c r="I1215" s="2"/>
    </row>
    <row r="1216" spans="2:9" x14ac:dyDescent="0.3">
      <c r="B1216" s="1"/>
      <c r="I1216" s="2"/>
    </row>
    <row r="1217" spans="2:9" x14ac:dyDescent="0.3">
      <c r="B1217" s="1"/>
      <c r="I1217" s="2"/>
    </row>
    <row r="1218" spans="2:9" x14ac:dyDescent="0.3">
      <c r="B1218" s="1"/>
      <c r="I1218" s="2"/>
    </row>
    <row r="1219" spans="2:9" x14ac:dyDescent="0.3">
      <c r="B1219" s="1"/>
      <c r="I1219" s="2"/>
    </row>
    <row r="1220" spans="2:9" x14ac:dyDescent="0.3">
      <c r="B1220" s="1"/>
      <c r="I1220" s="2"/>
    </row>
    <row r="1221" spans="2:9" x14ac:dyDescent="0.3">
      <c r="B1221" s="1"/>
      <c r="I1221" s="2"/>
    </row>
    <row r="1222" spans="2:9" x14ac:dyDescent="0.3">
      <c r="B1222" s="1"/>
      <c r="I1222" s="2"/>
    </row>
    <row r="1223" spans="2:9" x14ac:dyDescent="0.3">
      <c r="B1223" s="1"/>
      <c r="I1223" s="2"/>
    </row>
    <row r="1224" spans="2:9" x14ac:dyDescent="0.3">
      <c r="B1224" s="1"/>
      <c r="I1224" s="2"/>
    </row>
    <row r="1225" spans="2:9" x14ac:dyDescent="0.3">
      <c r="B1225" s="1"/>
      <c r="I1225" s="2"/>
    </row>
    <row r="1226" spans="2:9" x14ac:dyDescent="0.3">
      <c r="B1226" s="1"/>
      <c r="I1226" s="2"/>
    </row>
    <row r="1227" spans="2:9" x14ac:dyDescent="0.3">
      <c r="B1227" s="1"/>
      <c r="I1227" s="2"/>
    </row>
    <row r="1228" spans="2:9" x14ac:dyDescent="0.3">
      <c r="B1228" s="1"/>
      <c r="I1228" s="2"/>
    </row>
    <row r="1229" spans="2:9" x14ac:dyDescent="0.3">
      <c r="B1229" s="1"/>
      <c r="I1229" s="2"/>
    </row>
    <row r="1230" spans="2:9" x14ac:dyDescent="0.3">
      <c r="B1230" s="1"/>
      <c r="I1230" s="2"/>
    </row>
    <row r="1231" spans="2:9" x14ac:dyDescent="0.3">
      <c r="B1231" s="1"/>
      <c r="I1231" s="2"/>
    </row>
    <row r="1232" spans="2:9" x14ac:dyDescent="0.3">
      <c r="B1232" s="1"/>
      <c r="I1232" s="2"/>
    </row>
    <row r="1233" spans="2:9" x14ac:dyDescent="0.3">
      <c r="B1233" s="1"/>
      <c r="I1233" s="2"/>
    </row>
    <row r="1234" spans="2:9" x14ac:dyDescent="0.3">
      <c r="B1234" s="1"/>
      <c r="I1234" s="2"/>
    </row>
    <row r="1235" spans="2:9" x14ac:dyDescent="0.3">
      <c r="B1235" s="1"/>
      <c r="I1235" s="2"/>
    </row>
    <row r="1236" spans="2:9" x14ac:dyDescent="0.3">
      <c r="B1236" s="1"/>
      <c r="I1236" s="2"/>
    </row>
    <row r="1237" spans="2:9" x14ac:dyDescent="0.3">
      <c r="B1237" s="1"/>
      <c r="I1237" s="2"/>
    </row>
    <row r="1238" spans="2:9" x14ac:dyDescent="0.3">
      <c r="B1238" s="1"/>
      <c r="I1238" s="2"/>
    </row>
    <row r="1239" spans="2:9" x14ac:dyDescent="0.3">
      <c r="B1239" s="1"/>
      <c r="I1239" s="2"/>
    </row>
    <row r="1240" spans="2:9" x14ac:dyDescent="0.3">
      <c r="B1240" s="1"/>
      <c r="I1240" s="2"/>
    </row>
    <row r="1241" spans="2:9" x14ac:dyDescent="0.3">
      <c r="B1241" s="1"/>
      <c r="I1241" s="2"/>
    </row>
    <row r="1242" spans="2:9" x14ac:dyDescent="0.3">
      <c r="B1242" s="1"/>
      <c r="I1242" s="2"/>
    </row>
    <row r="1243" spans="2:9" x14ac:dyDescent="0.3">
      <c r="B1243" s="1"/>
      <c r="I1243" s="2"/>
    </row>
    <row r="1244" spans="2:9" x14ac:dyDescent="0.3">
      <c r="B1244" s="1"/>
      <c r="I1244" s="2"/>
    </row>
    <row r="1245" spans="2:9" x14ac:dyDescent="0.3">
      <c r="B1245" s="1"/>
      <c r="I1245" s="2"/>
    </row>
    <row r="1246" spans="2:9" x14ac:dyDescent="0.3">
      <c r="B1246" s="1"/>
      <c r="I1246" s="2"/>
    </row>
    <row r="1247" spans="2:9" x14ac:dyDescent="0.3">
      <c r="B1247" s="1"/>
      <c r="I1247" s="2"/>
    </row>
    <row r="1248" spans="2:9" x14ac:dyDescent="0.3">
      <c r="B1248" s="1"/>
      <c r="I1248" s="2"/>
    </row>
    <row r="1249" spans="2:9" x14ac:dyDescent="0.3">
      <c r="B1249" s="1"/>
      <c r="I1249" s="2"/>
    </row>
    <row r="1250" spans="2:9" x14ac:dyDescent="0.3">
      <c r="B1250" s="1"/>
      <c r="I1250" s="2"/>
    </row>
    <row r="1251" spans="2:9" x14ac:dyDescent="0.3">
      <c r="B1251" s="1"/>
      <c r="I1251" s="2"/>
    </row>
    <row r="1252" spans="2:9" x14ac:dyDescent="0.3">
      <c r="B1252" s="1"/>
      <c r="I1252" s="2"/>
    </row>
    <row r="1253" spans="2:9" x14ac:dyDescent="0.3">
      <c r="B1253" s="1"/>
      <c r="I1253" s="2"/>
    </row>
    <row r="1254" spans="2:9" x14ac:dyDescent="0.3">
      <c r="B1254" s="1"/>
      <c r="I1254" s="2"/>
    </row>
    <row r="1255" spans="2:9" x14ac:dyDescent="0.3">
      <c r="B1255" s="1"/>
      <c r="I1255" s="2"/>
    </row>
    <row r="1256" spans="2:9" x14ac:dyDescent="0.3">
      <c r="B1256" s="1"/>
      <c r="I1256" s="2"/>
    </row>
    <row r="1257" spans="2:9" x14ac:dyDescent="0.3">
      <c r="B1257" s="1"/>
      <c r="I1257" s="2"/>
    </row>
    <row r="1258" spans="2:9" x14ac:dyDescent="0.3">
      <c r="B1258" s="1"/>
      <c r="I1258" s="2"/>
    </row>
    <row r="1259" spans="2:9" x14ac:dyDescent="0.3">
      <c r="B1259" s="1"/>
      <c r="I1259" s="2"/>
    </row>
    <row r="1260" spans="2:9" x14ac:dyDescent="0.3">
      <c r="B1260" s="1"/>
      <c r="I1260" s="2"/>
    </row>
    <row r="1261" spans="2:9" x14ac:dyDescent="0.3">
      <c r="B1261" s="1"/>
      <c r="I1261" s="2"/>
    </row>
    <row r="1262" spans="2:9" x14ac:dyDescent="0.3">
      <c r="B1262" s="1"/>
      <c r="I1262" s="2"/>
    </row>
    <row r="1263" spans="2:9" x14ac:dyDescent="0.3">
      <c r="B1263" s="1"/>
      <c r="I1263" s="2"/>
    </row>
    <row r="1264" spans="2:9" x14ac:dyDescent="0.3">
      <c r="B1264" s="1"/>
      <c r="I1264" s="2"/>
    </row>
    <row r="1265" spans="2:9" x14ac:dyDescent="0.3">
      <c r="B1265" s="1"/>
      <c r="I1265" s="2"/>
    </row>
    <row r="1266" spans="2:9" x14ac:dyDescent="0.3">
      <c r="B1266" s="1"/>
      <c r="I1266" s="3"/>
    </row>
    <row r="1267" spans="2:9" x14ac:dyDescent="0.3">
      <c r="B1267" s="1"/>
      <c r="I1267" s="2"/>
    </row>
    <row r="1268" spans="2:9" x14ac:dyDescent="0.3">
      <c r="B1268" s="1"/>
      <c r="I1268" s="2"/>
    </row>
    <row r="1269" spans="2:9" x14ac:dyDescent="0.3">
      <c r="B1269" s="1"/>
      <c r="I1269" s="2"/>
    </row>
    <row r="1270" spans="2:9" x14ac:dyDescent="0.3">
      <c r="B1270" s="1"/>
      <c r="I1270" s="2"/>
    </row>
    <row r="1271" spans="2:9" x14ac:dyDescent="0.3">
      <c r="B1271" s="1"/>
      <c r="I1271" s="2"/>
    </row>
    <row r="1272" spans="2:9" x14ac:dyDescent="0.3">
      <c r="B1272" s="1"/>
      <c r="I1272" s="2"/>
    </row>
    <row r="1273" spans="2:9" x14ac:dyDescent="0.3">
      <c r="B1273" s="1"/>
      <c r="I1273" s="2"/>
    </row>
    <row r="1274" spans="2:9" x14ac:dyDescent="0.3">
      <c r="B1274" s="1"/>
      <c r="I1274" s="2"/>
    </row>
    <row r="1275" spans="2:9" x14ac:dyDescent="0.3">
      <c r="B1275" s="1"/>
      <c r="I1275" s="2"/>
    </row>
    <row r="1276" spans="2:9" x14ac:dyDescent="0.3">
      <c r="B1276" s="1"/>
      <c r="I1276" s="2"/>
    </row>
    <row r="1277" spans="2:9" x14ac:dyDescent="0.3">
      <c r="B1277" s="1"/>
      <c r="I1277" s="2"/>
    </row>
    <row r="1278" spans="2:9" x14ac:dyDescent="0.3">
      <c r="B1278" s="1"/>
      <c r="I1278" s="2"/>
    </row>
    <row r="1279" spans="2:9" x14ac:dyDescent="0.3">
      <c r="B1279" s="1"/>
      <c r="I1279" s="2"/>
    </row>
    <row r="1280" spans="2:9" x14ac:dyDescent="0.3">
      <c r="B1280" s="1"/>
      <c r="I1280" s="2"/>
    </row>
    <row r="1281" spans="2:9" x14ac:dyDescent="0.3">
      <c r="B1281" s="1"/>
      <c r="I1281" s="2"/>
    </row>
    <row r="1282" spans="2:9" x14ac:dyDescent="0.3">
      <c r="B1282" s="1"/>
      <c r="I1282" s="2"/>
    </row>
    <row r="1283" spans="2:9" x14ac:dyDescent="0.3">
      <c r="B1283" s="1"/>
      <c r="I1283" s="2"/>
    </row>
    <row r="1284" spans="2:9" x14ac:dyDescent="0.3">
      <c r="B1284" s="1"/>
      <c r="I1284" s="2"/>
    </row>
    <row r="1285" spans="2:9" x14ac:dyDescent="0.3">
      <c r="B1285" s="1"/>
      <c r="I1285" s="2"/>
    </row>
    <row r="1286" spans="2:9" x14ac:dyDescent="0.3">
      <c r="B1286" s="1"/>
      <c r="I1286" s="2"/>
    </row>
    <row r="1287" spans="2:9" x14ac:dyDescent="0.3">
      <c r="B1287" s="1"/>
      <c r="I1287" s="2"/>
    </row>
    <row r="1288" spans="2:9" x14ac:dyDescent="0.3">
      <c r="B1288" s="1"/>
      <c r="I1288" s="2"/>
    </row>
    <row r="1289" spans="2:9" x14ac:dyDescent="0.3">
      <c r="B1289" s="1"/>
      <c r="I1289" s="2"/>
    </row>
    <row r="1290" spans="2:9" x14ac:dyDescent="0.3">
      <c r="B1290" s="1"/>
      <c r="I1290" s="2"/>
    </row>
    <row r="1291" spans="2:9" x14ac:dyDescent="0.3">
      <c r="B1291" s="1"/>
      <c r="I1291" s="2"/>
    </row>
    <row r="1292" spans="2:9" x14ac:dyDescent="0.3">
      <c r="B1292" s="1"/>
      <c r="I1292" s="2"/>
    </row>
    <row r="1293" spans="2:9" x14ac:dyDescent="0.3">
      <c r="B1293" s="1"/>
      <c r="I1293" s="2"/>
    </row>
    <row r="1294" spans="2:9" x14ac:dyDescent="0.3">
      <c r="B1294" s="1"/>
      <c r="I1294" s="2"/>
    </row>
    <row r="1295" spans="2:9" x14ac:dyDescent="0.3">
      <c r="B1295" s="1"/>
      <c r="I1295" s="2"/>
    </row>
    <row r="1296" spans="2:9" x14ac:dyDescent="0.3">
      <c r="B1296" s="1"/>
      <c r="I1296" s="2"/>
    </row>
    <row r="1297" spans="2:9" x14ac:dyDescent="0.3">
      <c r="B1297" s="1"/>
      <c r="I1297" s="2"/>
    </row>
    <row r="1298" spans="2:9" x14ac:dyDescent="0.3">
      <c r="B1298" s="1"/>
      <c r="I1298" s="2"/>
    </row>
    <row r="1299" spans="2:9" x14ac:dyDescent="0.3">
      <c r="B1299" s="1"/>
      <c r="I1299" s="2"/>
    </row>
    <row r="1300" spans="2:9" x14ac:dyDescent="0.3">
      <c r="B1300" s="1"/>
      <c r="I1300" s="2"/>
    </row>
    <row r="1301" spans="2:9" x14ac:dyDescent="0.3">
      <c r="B1301" s="1"/>
      <c r="I1301" s="2"/>
    </row>
    <row r="1302" spans="2:9" x14ac:dyDescent="0.3">
      <c r="B1302" s="1"/>
      <c r="I1302" s="2"/>
    </row>
    <row r="1303" spans="2:9" x14ac:dyDescent="0.3">
      <c r="B1303" s="1"/>
      <c r="I1303" s="2"/>
    </row>
    <row r="1304" spans="2:9" x14ac:dyDescent="0.3">
      <c r="B1304" s="1"/>
      <c r="I1304" s="2"/>
    </row>
    <row r="1305" spans="2:9" x14ac:dyDescent="0.3">
      <c r="B1305" s="1"/>
      <c r="I1305" s="2"/>
    </row>
    <row r="1306" spans="2:9" x14ac:dyDescent="0.3">
      <c r="B1306" s="1"/>
      <c r="I1306" s="2"/>
    </row>
    <row r="1307" spans="2:9" x14ac:dyDescent="0.3">
      <c r="B1307" s="1"/>
      <c r="I1307" s="3"/>
    </row>
    <row r="1308" spans="2:9" x14ac:dyDescent="0.3">
      <c r="B1308" s="1"/>
      <c r="I1308" s="2"/>
    </row>
    <row r="1309" spans="2:9" x14ac:dyDescent="0.3">
      <c r="B1309" s="1"/>
      <c r="I1309" s="2"/>
    </row>
    <row r="1310" spans="2:9" x14ac:dyDescent="0.3">
      <c r="B1310" s="1"/>
      <c r="I1310" s="2"/>
    </row>
    <row r="1311" spans="2:9" x14ac:dyDescent="0.3">
      <c r="B1311" s="1"/>
      <c r="I1311" s="2"/>
    </row>
    <row r="1312" spans="2:9" x14ac:dyDescent="0.3">
      <c r="B1312" s="1"/>
      <c r="I1312" s="2"/>
    </row>
    <row r="1313" spans="2:9" x14ac:dyDescent="0.3">
      <c r="B1313" s="1"/>
      <c r="I1313" s="2"/>
    </row>
    <row r="1314" spans="2:9" x14ac:dyDescent="0.3">
      <c r="B1314" s="1"/>
      <c r="I1314" s="2"/>
    </row>
    <row r="1315" spans="2:9" x14ac:dyDescent="0.3">
      <c r="B1315" s="1"/>
      <c r="I1315" s="2"/>
    </row>
    <row r="1316" spans="2:9" x14ac:dyDescent="0.3">
      <c r="B1316" s="1"/>
      <c r="I1316" s="2"/>
    </row>
    <row r="1317" spans="2:9" x14ac:dyDescent="0.3">
      <c r="B1317" s="1"/>
      <c r="I1317" s="2"/>
    </row>
    <row r="1318" spans="2:9" x14ac:dyDescent="0.3">
      <c r="B1318" s="1"/>
      <c r="I1318" s="2"/>
    </row>
    <row r="1319" spans="2:9" x14ac:dyDescent="0.3">
      <c r="B1319" s="1"/>
      <c r="I1319" s="3"/>
    </row>
    <row r="1320" spans="2:9" x14ac:dyDescent="0.3">
      <c r="B1320" s="1"/>
      <c r="I1320" s="2"/>
    </row>
    <row r="1321" spans="2:9" x14ac:dyDescent="0.3">
      <c r="B1321" s="1"/>
      <c r="I1321" s="2"/>
    </row>
    <row r="1322" spans="2:9" x14ac:dyDescent="0.3">
      <c r="B1322" s="1"/>
      <c r="I1322" s="2"/>
    </row>
    <row r="1323" spans="2:9" x14ac:dyDescent="0.3">
      <c r="B1323" s="1"/>
      <c r="I1323" s="2"/>
    </row>
    <row r="1324" spans="2:9" x14ac:dyDescent="0.3">
      <c r="B1324" s="1"/>
      <c r="I1324" s="2"/>
    </row>
    <row r="1325" spans="2:9" x14ac:dyDescent="0.3">
      <c r="B1325" s="1"/>
      <c r="I1325" s="2"/>
    </row>
    <row r="1326" spans="2:9" x14ac:dyDescent="0.3">
      <c r="B1326" s="1"/>
      <c r="I1326" s="2"/>
    </row>
    <row r="1327" spans="2:9" x14ac:dyDescent="0.3">
      <c r="B1327" s="1"/>
      <c r="I1327" s="2"/>
    </row>
    <row r="1328" spans="2:9" x14ac:dyDescent="0.3">
      <c r="B1328" s="1"/>
      <c r="I1328" s="2"/>
    </row>
    <row r="1329" spans="2:9" x14ac:dyDescent="0.3">
      <c r="B1329" s="1"/>
      <c r="I1329" s="2"/>
    </row>
    <row r="1330" spans="2:9" x14ac:dyDescent="0.3">
      <c r="B1330" s="1"/>
      <c r="I1330" s="2"/>
    </row>
    <row r="1331" spans="2:9" x14ac:dyDescent="0.3">
      <c r="B1331" s="1"/>
      <c r="I1331" s="2"/>
    </row>
    <row r="1332" spans="2:9" x14ac:dyDescent="0.3">
      <c r="B1332" s="1"/>
      <c r="I1332" s="2"/>
    </row>
    <row r="1333" spans="2:9" x14ac:dyDescent="0.3">
      <c r="B1333" s="1"/>
      <c r="I1333" s="2"/>
    </row>
    <row r="1334" spans="2:9" x14ac:dyDescent="0.3">
      <c r="B1334" s="1"/>
      <c r="I1334" s="2"/>
    </row>
    <row r="1335" spans="2:9" x14ac:dyDescent="0.3">
      <c r="B1335" s="1"/>
      <c r="I1335" s="2"/>
    </row>
    <row r="1336" spans="2:9" x14ac:dyDescent="0.3">
      <c r="B1336" s="1"/>
      <c r="I1336" s="2"/>
    </row>
    <row r="1337" spans="2:9" x14ac:dyDescent="0.3">
      <c r="B1337" s="1"/>
      <c r="I1337" s="2"/>
    </row>
    <row r="1338" spans="2:9" x14ac:dyDescent="0.3">
      <c r="B1338" s="1"/>
      <c r="I1338" s="2"/>
    </row>
    <row r="1339" spans="2:9" x14ac:dyDescent="0.3">
      <c r="B1339" s="1"/>
      <c r="I1339" s="2"/>
    </row>
    <row r="1340" spans="2:9" x14ac:dyDescent="0.3">
      <c r="B1340" s="1"/>
      <c r="I1340" s="2"/>
    </row>
    <row r="1341" spans="2:9" x14ac:dyDescent="0.3">
      <c r="B1341" s="1"/>
      <c r="I1341" s="2"/>
    </row>
    <row r="1342" spans="2:9" x14ac:dyDescent="0.3">
      <c r="B1342" s="1"/>
      <c r="I1342" s="2"/>
    </row>
    <row r="1343" spans="2:9" x14ac:dyDescent="0.3">
      <c r="B1343" s="1"/>
      <c r="I1343" s="2"/>
    </row>
    <row r="1344" spans="2:9" x14ac:dyDescent="0.3">
      <c r="B1344" s="1"/>
      <c r="I1344" s="2"/>
    </row>
    <row r="1345" spans="2:9" x14ac:dyDescent="0.3">
      <c r="B1345" s="1"/>
      <c r="I1345" s="2"/>
    </row>
    <row r="1346" spans="2:9" x14ac:dyDescent="0.3">
      <c r="B1346" s="1"/>
      <c r="I1346" s="2"/>
    </row>
    <row r="1347" spans="2:9" x14ac:dyDescent="0.3">
      <c r="B1347" s="1"/>
      <c r="I1347" s="2"/>
    </row>
    <row r="1348" spans="2:9" x14ac:dyDescent="0.3">
      <c r="B1348" s="1"/>
      <c r="I1348" s="2"/>
    </row>
    <row r="1349" spans="2:9" x14ac:dyDescent="0.3">
      <c r="B1349" s="1"/>
      <c r="I1349" s="2"/>
    </row>
    <row r="1350" spans="2:9" x14ac:dyDescent="0.3">
      <c r="B1350" s="1"/>
      <c r="I1350" s="2"/>
    </row>
    <row r="1351" spans="2:9" x14ac:dyDescent="0.3">
      <c r="B1351" s="1"/>
      <c r="I1351" s="2"/>
    </row>
    <row r="1352" spans="2:9" x14ac:dyDescent="0.3">
      <c r="B1352" s="1"/>
      <c r="I1352" s="2"/>
    </row>
    <row r="1353" spans="2:9" x14ac:dyDescent="0.3">
      <c r="B1353" s="1"/>
      <c r="I1353" s="2"/>
    </row>
    <row r="1354" spans="2:9" x14ac:dyDescent="0.3">
      <c r="B1354" s="1"/>
      <c r="I1354" s="2"/>
    </row>
    <row r="1355" spans="2:9" x14ac:dyDescent="0.3">
      <c r="B1355" s="1"/>
      <c r="I1355" s="2"/>
    </row>
    <row r="1356" spans="2:9" x14ac:dyDescent="0.3">
      <c r="B1356" s="1"/>
      <c r="I1356" s="2"/>
    </row>
    <row r="1357" spans="2:9" x14ac:dyDescent="0.3">
      <c r="B1357" s="1"/>
      <c r="I1357" s="2"/>
    </row>
    <row r="1358" spans="2:9" x14ac:dyDescent="0.3">
      <c r="B1358" s="1"/>
      <c r="I1358" s="2"/>
    </row>
    <row r="1359" spans="2:9" x14ac:dyDescent="0.3">
      <c r="B1359" s="1"/>
      <c r="I1359" s="2"/>
    </row>
    <row r="1360" spans="2:9" x14ac:dyDescent="0.3">
      <c r="B1360" s="1"/>
      <c r="I1360" s="2"/>
    </row>
    <row r="1361" spans="2:9" x14ac:dyDescent="0.3">
      <c r="B1361" s="1"/>
      <c r="I1361" s="2"/>
    </row>
    <row r="1362" spans="2:9" x14ac:dyDescent="0.3">
      <c r="B1362" s="1"/>
      <c r="I1362" s="2"/>
    </row>
    <row r="1363" spans="2:9" x14ac:dyDescent="0.3">
      <c r="B1363" s="1"/>
      <c r="I1363" s="2"/>
    </row>
    <row r="1364" spans="2:9" x14ac:dyDescent="0.3">
      <c r="B1364" s="1"/>
      <c r="I1364" s="2"/>
    </row>
    <row r="1365" spans="2:9" x14ac:dyDescent="0.3">
      <c r="B1365" s="1"/>
      <c r="I1365" s="2"/>
    </row>
    <row r="1366" spans="2:9" x14ac:dyDescent="0.3">
      <c r="B1366" s="1"/>
      <c r="I1366" s="2"/>
    </row>
    <row r="1367" spans="2:9" x14ac:dyDescent="0.3">
      <c r="B1367" s="1"/>
      <c r="I1367" s="2"/>
    </row>
    <row r="1368" spans="2:9" x14ac:dyDescent="0.3">
      <c r="B1368" s="1"/>
      <c r="I1368" s="2"/>
    </row>
    <row r="1369" spans="2:9" x14ac:dyDescent="0.3">
      <c r="B1369" s="1"/>
      <c r="I1369" s="2"/>
    </row>
    <row r="1370" spans="2:9" x14ac:dyDescent="0.3">
      <c r="B1370" s="1"/>
      <c r="I1370" s="2"/>
    </row>
    <row r="1371" spans="2:9" x14ac:dyDescent="0.3">
      <c r="B1371" s="1"/>
      <c r="I1371" s="2"/>
    </row>
    <row r="1372" spans="2:9" x14ac:dyDescent="0.3">
      <c r="B1372" s="1"/>
      <c r="I1372" s="2"/>
    </row>
    <row r="1373" spans="2:9" x14ac:dyDescent="0.3">
      <c r="B1373" s="1"/>
      <c r="I1373" s="2"/>
    </row>
    <row r="1374" spans="2:9" x14ac:dyDescent="0.3">
      <c r="B1374" s="1"/>
      <c r="I1374" s="2"/>
    </row>
    <row r="1375" spans="2:9" x14ac:dyDescent="0.3">
      <c r="B1375" s="1"/>
      <c r="I1375" s="2"/>
    </row>
    <row r="1376" spans="2:9" x14ac:dyDescent="0.3">
      <c r="B1376" s="1"/>
      <c r="I1376" s="2"/>
    </row>
    <row r="1377" spans="2:9" x14ac:dyDescent="0.3">
      <c r="B1377" s="1"/>
      <c r="I1377" s="2"/>
    </row>
    <row r="1378" spans="2:9" x14ac:dyDescent="0.3">
      <c r="B1378" s="1"/>
      <c r="I1378" s="2"/>
    </row>
    <row r="1379" spans="2:9" x14ac:dyDescent="0.3">
      <c r="B1379" s="1"/>
      <c r="I1379" s="2"/>
    </row>
    <row r="1380" spans="2:9" x14ac:dyDescent="0.3">
      <c r="B1380" s="1"/>
      <c r="I1380" s="2"/>
    </row>
    <row r="1381" spans="2:9" x14ac:dyDescent="0.3">
      <c r="B1381" s="1"/>
      <c r="I1381" s="2"/>
    </row>
    <row r="1382" spans="2:9" x14ac:dyDescent="0.3">
      <c r="B1382" s="1"/>
      <c r="I1382" s="2"/>
    </row>
    <row r="1383" spans="2:9" x14ac:dyDescent="0.3">
      <c r="B1383" s="1"/>
      <c r="I1383" s="2"/>
    </row>
    <row r="1384" spans="2:9" x14ac:dyDescent="0.3">
      <c r="B1384" s="1"/>
      <c r="I1384" s="2"/>
    </row>
    <row r="1385" spans="2:9" x14ac:dyDescent="0.3">
      <c r="B1385" s="1"/>
      <c r="I1385" s="2"/>
    </row>
    <row r="1386" spans="2:9" x14ac:dyDescent="0.3">
      <c r="B1386" s="1"/>
      <c r="I1386" s="2"/>
    </row>
    <row r="1387" spans="2:9" x14ac:dyDescent="0.3">
      <c r="B1387" s="1"/>
      <c r="I1387" s="2"/>
    </row>
    <row r="1388" spans="2:9" x14ac:dyDescent="0.3">
      <c r="B1388" s="1"/>
      <c r="I1388" s="2"/>
    </row>
    <row r="1389" spans="2:9" x14ac:dyDescent="0.3">
      <c r="B1389" s="1"/>
      <c r="I1389" s="2"/>
    </row>
    <row r="1390" spans="2:9" x14ac:dyDescent="0.3">
      <c r="B1390" s="1"/>
      <c r="I1390" s="2"/>
    </row>
    <row r="1391" spans="2:9" x14ac:dyDescent="0.3">
      <c r="B1391" s="1"/>
      <c r="I1391" s="2"/>
    </row>
    <row r="1392" spans="2:9" x14ac:dyDescent="0.3">
      <c r="B1392" s="1"/>
      <c r="I1392" s="2"/>
    </row>
    <row r="1393" spans="2:9" x14ac:dyDescent="0.3">
      <c r="B1393" s="1"/>
      <c r="I1393" s="2"/>
    </row>
    <row r="1394" spans="2:9" x14ac:dyDescent="0.3">
      <c r="B1394" s="1"/>
      <c r="I1394" s="2"/>
    </row>
    <row r="1395" spans="2:9" x14ac:dyDescent="0.3">
      <c r="B1395" s="1"/>
      <c r="I1395" s="2"/>
    </row>
    <row r="1396" spans="2:9" x14ac:dyDescent="0.3">
      <c r="B1396" s="1"/>
      <c r="I1396" s="2"/>
    </row>
    <row r="1397" spans="2:9" x14ac:dyDescent="0.3">
      <c r="B1397" s="1"/>
      <c r="I1397" s="2"/>
    </row>
    <row r="1398" spans="2:9" x14ac:dyDescent="0.3">
      <c r="B1398" s="1"/>
      <c r="I1398" s="2"/>
    </row>
    <row r="1399" spans="2:9" x14ac:dyDescent="0.3">
      <c r="B1399" s="1"/>
      <c r="I1399" s="2"/>
    </row>
    <row r="1400" spans="2:9" x14ac:dyDescent="0.3">
      <c r="B1400" s="1"/>
      <c r="I1400" s="2"/>
    </row>
    <row r="1401" spans="2:9" x14ac:dyDescent="0.3">
      <c r="B1401" s="1"/>
      <c r="I1401" s="2"/>
    </row>
    <row r="1402" spans="2:9" x14ac:dyDescent="0.3">
      <c r="B1402" s="1"/>
      <c r="I1402" s="2"/>
    </row>
    <row r="1403" spans="2:9" x14ac:dyDescent="0.3">
      <c r="B1403" s="1"/>
      <c r="I1403" s="2"/>
    </row>
    <row r="1404" spans="2:9" x14ac:dyDescent="0.3">
      <c r="B1404" s="1"/>
      <c r="I1404" s="2"/>
    </row>
    <row r="1405" spans="2:9" x14ac:dyDescent="0.3">
      <c r="B1405" s="1"/>
      <c r="I1405" s="2"/>
    </row>
    <row r="1406" spans="2:9" x14ac:dyDescent="0.3">
      <c r="B1406" s="1"/>
      <c r="I1406" s="2"/>
    </row>
    <row r="1407" spans="2:9" x14ac:dyDescent="0.3">
      <c r="B1407" s="1"/>
      <c r="I1407" s="2"/>
    </row>
    <row r="1408" spans="2:9" x14ac:dyDescent="0.3">
      <c r="B1408" s="1"/>
      <c r="I1408" s="2"/>
    </row>
    <row r="1409" spans="2:9" x14ac:dyDescent="0.3">
      <c r="B1409" s="1"/>
      <c r="I1409" s="2"/>
    </row>
    <row r="1410" spans="2:9" x14ac:dyDescent="0.3">
      <c r="B1410" s="1"/>
      <c r="I1410" s="2"/>
    </row>
    <row r="1411" spans="2:9" x14ac:dyDescent="0.3">
      <c r="B1411" s="1"/>
      <c r="I1411" s="2"/>
    </row>
    <row r="1412" spans="2:9" x14ac:dyDescent="0.3">
      <c r="B1412" s="1"/>
      <c r="I1412" s="2"/>
    </row>
    <row r="1413" spans="2:9" x14ac:dyDescent="0.3">
      <c r="B1413" s="1"/>
      <c r="I1413" s="2"/>
    </row>
    <row r="1414" spans="2:9" x14ac:dyDescent="0.3">
      <c r="B1414" s="1"/>
      <c r="I1414" s="2"/>
    </row>
    <row r="1415" spans="2:9" x14ac:dyDescent="0.3">
      <c r="B1415" s="1"/>
      <c r="I1415" s="2"/>
    </row>
    <row r="1416" spans="2:9" x14ac:dyDescent="0.3">
      <c r="B1416" s="1"/>
      <c r="I1416" s="2"/>
    </row>
    <row r="1417" spans="2:9" x14ac:dyDescent="0.3">
      <c r="B1417" s="1"/>
      <c r="I1417" s="2"/>
    </row>
    <row r="1418" spans="2:9" x14ac:dyDescent="0.3">
      <c r="B1418" s="1"/>
      <c r="I1418" s="2"/>
    </row>
    <row r="1419" spans="2:9" x14ac:dyDescent="0.3">
      <c r="B1419" s="1"/>
      <c r="I1419" s="2"/>
    </row>
    <row r="1420" spans="2:9" x14ac:dyDescent="0.3">
      <c r="B1420" s="1"/>
      <c r="I1420" s="2"/>
    </row>
    <row r="1421" spans="2:9" x14ac:dyDescent="0.3">
      <c r="B1421" s="1"/>
      <c r="I1421" s="2"/>
    </row>
    <row r="1422" spans="2:9" x14ac:dyDescent="0.3">
      <c r="B1422" s="1"/>
      <c r="I14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2"/>
  <sheetViews>
    <sheetView tabSelected="1" workbookViewId="0">
      <selection activeCell="O9" sqref="O9"/>
    </sheetView>
  </sheetViews>
  <sheetFormatPr defaultRowHeight="14.4" x14ac:dyDescent="0.3"/>
  <cols>
    <col min="1" max="1" width="15.88671875" customWidth="1"/>
    <col min="2" max="3" width="16.77734375" style="4" customWidth="1"/>
    <col min="4" max="4" width="16.77734375" style="5" customWidth="1"/>
    <col min="5" max="5" width="16.77734375" style="4" customWidth="1"/>
    <col min="6" max="6" width="16.77734375" style="5" customWidth="1"/>
    <col min="7" max="7" width="16.77734375" style="4" customWidth="1"/>
    <col min="8" max="9" width="16.77734375" customWidth="1"/>
  </cols>
  <sheetData>
    <row r="1" spans="1:8" x14ac:dyDescent="0.3">
      <c r="A1" t="s">
        <v>1</v>
      </c>
      <c r="B1" s="4" t="s">
        <v>253</v>
      </c>
      <c r="C1" s="4" t="s">
        <v>254</v>
      </c>
      <c r="D1" s="5" t="s">
        <v>259</v>
      </c>
      <c r="E1" s="5" t="s">
        <v>255</v>
      </c>
      <c r="F1" s="4" t="s">
        <v>256</v>
      </c>
      <c r="G1" s="4" t="s">
        <v>257</v>
      </c>
      <c r="H1" s="4" t="s">
        <v>258</v>
      </c>
    </row>
    <row r="2" spans="1:8" x14ac:dyDescent="0.3">
      <c r="A2" s="1">
        <v>42304</v>
      </c>
      <c r="B2" s="4">
        <f>WEEKNUM(Table1[[#This Row],[Date]])</f>
        <v>44</v>
      </c>
      <c r="C2" s="4">
        <f>WEEKDAY(Table1[[#This Row],[Date]])</f>
        <v>3</v>
      </c>
      <c r="D2" s="5">
        <f>EOMONTH(Table1[[#This Row],[Date]],1)</f>
        <v>42338</v>
      </c>
      <c r="E2" s="5">
        <f>EDATE(Table1[[#This Row],[Date]],1)</f>
        <v>42335</v>
      </c>
      <c r="F2" s="4">
        <f>DAY(Table1[[#This Row],[Date]])</f>
        <v>27</v>
      </c>
      <c r="G2">
        <f>MONTH(Table1[[#This Row],[Date]])</f>
        <v>10</v>
      </c>
      <c r="H2">
        <f>YEAR(Table1[[#This Row],[Date]])</f>
        <v>2015</v>
      </c>
    </row>
    <row r="3" spans="1:8" x14ac:dyDescent="0.3">
      <c r="A3" s="1">
        <v>42305</v>
      </c>
      <c r="B3" s="4">
        <f>WEEKNUM(Table1[[#This Row],[Date]])</f>
        <v>44</v>
      </c>
      <c r="C3" s="4">
        <f>WEEKDAY(Table1[[#This Row],[Date]])</f>
        <v>4</v>
      </c>
      <c r="D3" s="5">
        <f>EOMONTH(Table1[[#This Row],[Date]],1)</f>
        <v>42338</v>
      </c>
      <c r="E3" s="5">
        <f>EDATE(Table1[[#This Row],[Date]],1)</f>
        <v>42336</v>
      </c>
      <c r="F3" s="4">
        <f>DAY(Table1[[#This Row],[Date]])</f>
        <v>28</v>
      </c>
      <c r="G3">
        <f>MONTH(Table1[[#This Row],[Date]])</f>
        <v>10</v>
      </c>
      <c r="H3">
        <f>YEAR(Table1[[#This Row],[Date]])</f>
        <v>2015</v>
      </c>
    </row>
    <row r="4" spans="1:8" x14ac:dyDescent="0.3">
      <c r="A4" s="1">
        <v>42307</v>
      </c>
      <c r="B4" s="4">
        <f>WEEKNUM(Table1[[#This Row],[Date]])</f>
        <v>44</v>
      </c>
      <c r="C4" s="4">
        <f>WEEKDAY(Table1[[#This Row],[Date]])</f>
        <v>6</v>
      </c>
      <c r="D4" s="5">
        <f>EOMONTH(Table1[[#This Row],[Date]],1)</f>
        <v>42338</v>
      </c>
      <c r="E4" s="5">
        <f>EDATE(Table1[[#This Row],[Date]],1)</f>
        <v>42338</v>
      </c>
      <c r="F4" s="4">
        <f>DAY(Table1[[#This Row],[Date]])</f>
        <v>30</v>
      </c>
      <c r="G4">
        <f>MONTH(Table1[[#This Row],[Date]])</f>
        <v>10</v>
      </c>
      <c r="H4">
        <f>YEAR(Table1[[#This Row],[Date]])</f>
        <v>2015</v>
      </c>
    </row>
    <row r="5" spans="1:8" x14ac:dyDescent="0.3">
      <c r="A5" s="1">
        <v>42310</v>
      </c>
      <c r="B5" s="4">
        <f>WEEKNUM(Table1[[#This Row],[Date]])</f>
        <v>45</v>
      </c>
      <c r="C5" s="4">
        <f>WEEKDAY(Table1[[#This Row],[Date]])</f>
        <v>2</v>
      </c>
      <c r="D5" s="5">
        <f>EOMONTH(Table1[[#This Row],[Date]],1)</f>
        <v>42369</v>
      </c>
      <c r="E5" s="5">
        <f>EDATE(Table1[[#This Row],[Date]],1)</f>
        <v>42340</v>
      </c>
      <c r="F5" s="4">
        <f>DAY(Table1[[#This Row],[Date]])</f>
        <v>2</v>
      </c>
      <c r="G5">
        <f>MONTH(Table1[[#This Row],[Date]])</f>
        <v>11</v>
      </c>
      <c r="H5">
        <f>YEAR(Table1[[#This Row],[Date]])</f>
        <v>2015</v>
      </c>
    </row>
    <row r="6" spans="1:8" x14ac:dyDescent="0.3">
      <c r="A6" s="1">
        <v>42312</v>
      </c>
      <c r="B6" s="4">
        <f>WEEKNUM(Table1[[#This Row],[Date]])</f>
        <v>45</v>
      </c>
      <c r="C6" s="4">
        <f>WEEKDAY(Table1[[#This Row],[Date]])</f>
        <v>4</v>
      </c>
      <c r="D6" s="5">
        <f>EOMONTH(Table1[[#This Row],[Date]],1)</f>
        <v>42369</v>
      </c>
      <c r="E6" s="5">
        <f>EDATE(Table1[[#This Row],[Date]],1)</f>
        <v>42342</v>
      </c>
      <c r="F6" s="4">
        <f>DAY(Table1[[#This Row],[Date]])</f>
        <v>4</v>
      </c>
      <c r="G6">
        <f>MONTH(Table1[[#This Row],[Date]])</f>
        <v>11</v>
      </c>
      <c r="H6">
        <f>YEAR(Table1[[#This Row],[Date]])</f>
        <v>2015</v>
      </c>
    </row>
    <row r="7" spans="1:8" x14ac:dyDescent="0.3">
      <c r="A7" s="1">
        <v>42314</v>
      </c>
      <c r="B7" s="4">
        <f>WEEKNUM(Table1[[#This Row],[Date]])</f>
        <v>45</v>
      </c>
      <c r="C7" s="4">
        <f>WEEKDAY(Table1[[#This Row],[Date]])</f>
        <v>6</v>
      </c>
      <c r="D7" s="5">
        <f>EOMONTH(Table1[[#This Row],[Date]],1)</f>
        <v>42369</v>
      </c>
      <c r="E7" s="5">
        <f>EDATE(Table1[[#This Row],[Date]],1)</f>
        <v>42344</v>
      </c>
      <c r="F7" s="4">
        <f>DAY(Table1[[#This Row],[Date]])</f>
        <v>6</v>
      </c>
      <c r="G7">
        <f>MONTH(Table1[[#This Row],[Date]])</f>
        <v>11</v>
      </c>
      <c r="H7">
        <f>YEAR(Table1[[#This Row],[Date]])</f>
        <v>2015</v>
      </c>
    </row>
    <row r="8" spans="1:8" x14ac:dyDescent="0.3">
      <c r="A8" s="1">
        <v>42316</v>
      </c>
      <c r="B8" s="4">
        <f>WEEKNUM(Table1[[#This Row],[Date]])</f>
        <v>46</v>
      </c>
      <c r="C8" s="4">
        <f>WEEKDAY(Table1[[#This Row],[Date]])</f>
        <v>1</v>
      </c>
      <c r="D8" s="5">
        <f>EOMONTH(Table1[[#This Row],[Date]],1)</f>
        <v>42369</v>
      </c>
      <c r="E8" s="5">
        <f>EDATE(Table1[[#This Row],[Date]],1)</f>
        <v>42346</v>
      </c>
      <c r="F8" s="4">
        <f>DAY(Table1[[#This Row],[Date]])</f>
        <v>8</v>
      </c>
      <c r="G8">
        <f>MONTH(Table1[[#This Row],[Date]])</f>
        <v>11</v>
      </c>
      <c r="H8">
        <f>YEAR(Table1[[#This Row],[Date]])</f>
        <v>2015</v>
      </c>
    </row>
    <row r="9" spans="1:8" x14ac:dyDescent="0.3">
      <c r="A9" s="1">
        <v>42318</v>
      </c>
      <c r="B9" s="4">
        <f>WEEKNUM(Table1[[#This Row],[Date]])</f>
        <v>46</v>
      </c>
      <c r="C9" s="4">
        <f>WEEKDAY(Table1[[#This Row],[Date]])</f>
        <v>3</v>
      </c>
      <c r="D9" s="5">
        <f>EOMONTH(Table1[[#This Row],[Date]],1)</f>
        <v>42369</v>
      </c>
      <c r="E9" s="5">
        <f>EDATE(Table1[[#This Row],[Date]],1)</f>
        <v>42348</v>
      </c>
      <c r="F9" s="4">
        <f>DAY(Table1[[#This Row],[Date]])</f>
        <v>10</v>
      </c>
      <c r="G9">
        <f>MONTH(Table1[[#This Row],[Date]])</f>
        <v>11</v>
      </c>
      <c r="H9">
        <f>YEAR(Table1[[#This Row],[Date]])</f>
        <v>2015</v>
      </c>
    </row>
    <row r="10" spans="1:8" x14ac:dyDescent="0.3">
      <c r="A10" s="1">
        <v>42321</v>
      </c>
      <c r="B10" s="4">
        <f>WEEKNUM(Table1[[#This Row],[Date]])</f>
        <v>46</v>
      </c>
      <c r="C10" s="4">
        <f>WEEKDAY(Table1[[#This Row],[Date]])</f>
        <v>6</v>
      </c>
      <c r="D10" s="5">
        <f>EOMONTH(Table1[[#This Row],[Date]],1)</f>
        <v>42369</v>
      </c>
      <c r="E10" s="5">
        <f>EDATE(Table1[[#This Row],[Date]],1)</f>
        <v>42351</v>
      </c>
      <c r="F10" s="4">
        <f>DAY(Table1[[#This Row],[Date]])</f>
        <v>13</v>
      </c>
      <c r="G10">
        <f>MONTH(Table1[[#This Row],[Date]])</f>
        <v>11</v>
      </c>
      <c r="H10">
        <f>YEAR(Table1[[#This Row],[Date]])</f>
        <v>2015</v>
      </c>
    </row>
    <row r="11" spans="1:8" x14ac:dyDescent="0.3">
      <c r="A11" s="1">
        <v>42322</v>
      </c>
      <c r="B11" s="4">
        <f>WEEKNUM(Table1[[#This Row],[Date]])</f>
        <v>46</v>
      </c>
      <c r="C11" s="4">
        <f>WEEKDAY(Table1[[#This Row],[Date]])</f>
        <v>7</v>
      </c>
      <c r="D11" s="5">
        <f>EOMONTH(Table1[[#This Row],[Date]],1)</f>
        <v>42369</v>
      </c>
      <c r="E11" s="5">
        <f>EDATE(Table1[[#This Row],[Date]],1)</f>
        <v>42352</v>
      </c>
      <c r="F11" s="4">
        <f>DAY(Table1[[#This Row],[Date]])</f>
        <v>14</v>
      </c>
      <c r="G11">
        <f>MONTH(Table1[[#This Row],[Date]])</f>
        <v>11</v>
      </c>
      <c r="H11">
        <f>YEAR(Table1[[#This Row],[Date]])</f>
        <v>2015</v>
      </c>
    </row>
    <row r="12" spans="1:8" x14ac:dyDescent="0.3">
      <c r="A12" s="1">
        <v>42325</v>
      </c>
      <c r="B12" s="4">
        <f>WEEKNUM(Table1[[#This Row],[Date]])</f>
        <v>47</v>
      </c>
      <c r="C12" s="4">
        <f>WEEKDAY(Table1[[#This Row],[Date]])</f>
        <v>3</v>
      </c>
      <c r="D12" s="5">
        <f>EOMONTH(Table1[[#This Row],[Date]],1)</f>
        <v>42369</v>
      </c>
      <c r="E12" s="5">
        <f>EDATE(Table1[[#This Row],[Date]],1)</f>
        <v>42355</v>
      </c>
      <c r="F12" s="4">
        <f>DAY(Table1[[#This Row],[Date]])</f>
        <v>17</v>
      </c>
      <c r="G12">
        <f>MONTH(Table1[[#This Row],[Date]])</f>
        <v>11</v>
      </c>
      <c r="H12">
        <f>YEAR(Table1[[#This Row],[Date]])</f>
        <v>2015</v>
      </c>
    </row>
    <row r="13" spans="1:8" x14ac:dyDescent="0.3">
      <c r="A13" s="1">
        <v>42327</v>
      </c>
      <c r="B13" s="4">
        <f>WEEKNUM(Table1[[#This Row],[Date]])</f>
        <v>47</v>
      </c>
      <c r="C13" s="4">
        <f>WEEKDAY(Table1[[#This Row],[Date]])</f>
        <v>5</v>
      </c>
      <c r="D13" s="5">
        <f>EOMONTH(Table1[[#This Row],[Date]],1)</f>
        <v>42369</v>
      </c>
      <c r="E13" s="5">
        <f>EDATE(Table1[[#This Row],[Date]],1)</f>
        <v>42357</v>
      </c>
      <c r="F13" s="4">
        <f>DAY(Table1[[#This Row],[Date]])</f>
        <v>19</v>
      </c>
      <c r="G13">
        <f>MONTH(Table1[[#This Row],[Date]])</f>
        <v>11</v>
      </c>
      <c r="H13">
        <f>YEAR(Table1[[#This Row],[Date]])</f>
        <v>2015</v>
      </c>
    </row>
    <row r="14" spans="1:8" x14ac:dyDescent="0.3">
      <c r="A14" s="1">
        <v>42329</v>
      </c>
      <c r="B14" s="4">
        <f>WEEKNUM(Table1[[#This Row],[Date]])</f>
        <v>47</v>
      </c>
      <c r="C14" s="4">
        <f>WEEKDAY(Table1[[#This Row],[Date]])</f>
        <v>7</v>
      </c>
      <c r="D14" s="5">
        <f>EOMONTH(Table1[[#This Row],[Date]],1)</f>
        <v>42369</v>
      </c>
      <c r="E14" s="5">
        <f>EDATE(Table1[[#This Row],[Date]],1)</f>
        <v>42359</v>
      </c>
      <c r="F14" s="4">
        <f>DAY(Table1[[#This Row],[Date]])</f>
        <v>21</v>
      </c>
      <c r="G14">
        <f>MONTH(Table1[[#This Row],[Date]])</f>
        <v>11</v>
      </c>
      <c r="H14">
        <f>YEAR(Table1[[#This Row],[Date]])</f>
        <v>2015</v>
      </c>
    </row>
    <row r="15" spans="1:8" x14ac:dyDescent="0.3">
      <c r="A15" s="1">
        <v>42331</v>
      </c>
      <c r="B15" s="4">
        <f>WEEKNUM(Table1[[#This Row],[Date]])</f>
        <v>48</v>
      </c>
      <c r="C15" s="4">
        <f>WEEKDAY(Table1[[#This Row],[Date]])</f>
        <v>2</v>
      </c>
      <c r="D15" s="5">
        <f>EOMONTH(Table1[[#This Row],[Date]],1)</f>
        <v>42369</v>
      </c>
      <c r="E15" s="5">
        <f>EDATE(Table1[[#This Row],[Date]],1)</f>
        <v>42361</v>
      </c>
      <c r="F15" s="4">
        <f>DAY(Table1[[#This Row],[Date]])</f>
        <v>23</v>
      </c>
      <c r="G15">
        <f>MONTH(Table1[[#This Row],[Date]])</f>
        <v>11</v>
      </c>
      <c r="H15">
        <f>YEAR(Table1[[#This Row],[Date]])</f>
        <v>2015</v>
      </c>
    </row>
    <row r="16" spans="1:8" x14ac:dyDescent="0.3">
      <c r="A16" s="1">
        <v>42333</v>
      </c>
      <c r="B16" s="4">
        <f>WEEKNUM(Table1[[#This Row],[Date]])</f>
        <v>48</v>
      </c>
      <c r="C16" s="4">
        <f>WEEKDAY(Table1[[#This Row],[Date]])</f>
        <v>4</v>
      </c>
      <c r="D16" s="5">
        <f>EOMONTH(Table1[[#This Row],[Date]],1)</f>
        <v>42369</v>
      </c>
      <c r="E16" s="5">
        <f>EDATE(Table1[[#This Row],[Date]],1)</f>
        <v>42363</v>
      </c>
      <c r="F16" s="4">
        <f>DAY(Table1[[#This Row],[Date]])</f>
        <v>25</v>
      </c>
      <c r="G16">
        <f>MONTH(Table1[[#This Row],[Date]])</f>
        <v>11</v>
      </c>
      <c r="H16">
        <f>YEAR(Table1[[#This Row],[Date]])</f>
        <v>2015</v>
      </c>
    </row>
    <row r="17" spans="1:8" x14ac:dyDescent="0.3">
      <c r="A17" s="1">
        <v>42335</v>
      </c>
      <c r="B17" s="4">
        <f>WEEKNUM(Table1[[#This Row],[Date]])</f>
        <v>48</v>
      </c>
      <c r="C17" s="4">
        <f>WEEKDAY(Table1[[#This Row],[Date]])</f>
        <v>6</v>
      </c>
      <c r="D17" s="5">
        <f>EOMONTH(Table1[[#This Row],[Date]],1)</f>
        <v>42369</v>
      </c>
      <c r="E17" s="5">
        <f>EDATE(Table1[[#This Row],[Date]],1)</f>
        <v>42365</v>
      </c>
      <c r="F17" s="4">
        <f>DAY(Table1[[#This Row],[Date]])</f>
        <v>27</v>
      </c>
      <c r="G17">
        <f>MONTH(Table1[[#This Row],[Date]])</f>
        <v>11</v>
      </c>
      <c r="H17">
        <f>YEAR(Table1[[#This Row],[Date]])</f>
        <v>2015</v>
      </c>
    </row>
    <row r="18" spans="1:8" x14ac:dyDescent="0.3">
      <c r="A18" s="1">
        <v>42336</v>
      </c>
      <c r="B18" s="4">
        <f>WEEKNUM(Table1[[#This Row],[Date]])</f>
        <v>48</v>
      </c>
      <c r="C18" s="4">
        <f>WEEKDAY(Table1[[#This Row],[Date]])</f>
        <v>7</v>
      </c>
      <c r="D18" s="5">
        <f>EOMONTH(Table1[[#This Row],[Date]],1)</f>
        <v>42369</v>
      </c>
      <c r="E18" s="5">
        <f>EDATE(Table1[[#This Row],[Date]],1)</f>
        <v>42366</v>
      </c>
      <c r="F18" s="4">
        <f>DAY(Table1[[#This Row],[Date]])</f>
        <v>28</v>
      </c>
      <c r="G18">
        <f>MONTH(Table1[[#This Row],[Date]])</f>
        <v>11</v>
      </c>
      <c r="H18">
        <f>YEAR(Table1[[#This Row],[Date]])</f>
        <v>2015</v>
      </c>
    </row>
    <row r="19" spans="1:8" x14ac:dyDescent="0.3">
      <c r="A19" s="1">
        <v>42339</v>
      </c>
      <c r="B19" s="4">
        <f>WEEKNUM(Table1[[#This Row],[Date]])</f>
        <v>49</v>
      </c>
      <c r="C19" s="4">
        <f>WEEKDAY(Table1[[#This Row],[Date]])</f>
        <v>3</v>
      </c>
      <c r="D19" s="5">
        <f>EOMONTH(Table1[[#This Row],[Date]],1)</f>
        <v>42400</v>
      </c>
      <c r="E19" s="5">
        <f>EDATE(Table1[[#This Row],[Date]],1)</f>
        <v>42370</v>
      </c>
      <c r="F19" s="4">
        <f>DAY(Table1[[#This Row],[Date]])</f>
        <v>1</v>
      </c>
      <c r="G19">
        <f>MONTH(Table1[[#This Row],[Date]])</f>
        <v>12</v>
      </c>
      <c r="H19">
        <f>YEAR(Table1[[#This Row],[Date]])</f>
        <v>2015</v>
      </c>
    </row>
    <row r="20" spans="1:8" x14ac:dyDescent="0.3">
      <c r="A20" s="1">
        <v>42342</v>
      </c>
      <c r="B20" s="4">
        <f>WEEKNUM(Table1[[#This Row],[Date]])</f>
        <v>49</v>
      </c>
      <c r="C20" s="4">
        <f>WEEKDAY(Table1[[#This Row],[Date]])</f>
        <v>6</v>
      </c>
      <c r="D20" s="5">
        <f>EOMONTH(Table1[[#This Row],[Date]],1)</f>
        <v>42400</v>
      </c>
      <c r="E20" s="5">
        <f>EDATE(Table1[[#This Row],[Date]],1)</f>
        <v>42373</v>
      </c>
      <c r="F20" s="4">
        <f>DAY(Table1[[#This Row],[Date]])</f>
        <v>4</v>
      </c>
      <c r="G20">
        <f>MONTH(Table1[[#This Row],[Date]])</f>
        <v>12</v>
      </c>
      <c r="H20">
        <f>YEAR(Table1[[#This Row],[Date]])</f>
        <v>2015</v>
      </c>
    </row>
    <row r="21" spans="1:8" x14ac:dyDescent="0.3">
      <c r="A21" s="1">
        <v>42346</v>
      </c>
      <c r="B21" s="4">
        <f>WEEKNUM(Table1[[#This Row],[Date]])</f>
        <v>50</v>
      </c>
      <c r="C21" s="4">
        <f>WEEKDAY(Table1[[#This Row],[Date]])</f>
        <v>3</v>
      </c>
      <c r="D21" s="5">
        <f>EOMONTH(Table1[[#This Row],[Date]],1)</f>
        <v>42400</v>
      </c>
      <c r="E21" s="5">
        <f>EDATE(Table1[[#This Row],[Date]],1)</f>
        <v>42377</v>
      </c>
      <c r="F21" s="4">
        <f>DAY(Table1[[#This Row],[Date]])</f>
        <v>8</v>
      </c>
      <c r="G21">
        <f>MONTH(Table1[[#This Row],[Date]])</f>
        <v>12</v>
      </c>
      <c r="H21">
        <f>YEAR(Table1[[#This Row],[Date]])</f>
        <v>2015</v>
      </c>
    </row>
    <row r="22" spans="1:8" x14ac:dyDescent="0.3">
      <c r="A22" s="1">
        <v>42349</v>
      </c>
      <c r="B22" s="4">
        <f>WEEKNUM(Table1[[#This Row],[Date]])</f>
        <v>50</v>
      </c>
      <c r="C22" s="4">
        <f>WEEKDAY(Table1[[#This Row],[Date]])</f>
        <v>6</v>
      </c>
      <c r="D22" s="5">
        <f>EOMONTH(Table1[[#This Row],[Date]],1)</f>
        <v>42400</v>
      </c>
      <c r="E22" s="5">
        <f>EDATE(Table1[[#This Row],[Date]],1)</f>
        <v>42380</v>
      </c>
      <c r="F22" s="4">
        <f>DAY(Table1[[#This Row],[Date]])</f>
        <v>11</v>
      </c>
      <c r="G22">
        <f>MONTH(Table1[[#This Row],[Date]])</f>
        <v>12</v>
      </c>
      <c r="H22">
        <f>YEAR(Table1[[#This Row],[Date]])</f>
        <v>2015</v>
      </c>
    </row>
    <row r="23" spans="1:8" x14ac:dyDescent="0.3">
      <c r="A23" s="1">
        <v>42353</v>
      </c>
      <c r="B23" s="4">
        <f>WEEKNUM(Table1[[#This Row],[Date]])</f>
        <v>51</v>
      </c>
      <c r="C23" s="4">
        <f>WEEKDAY(Table1[[#This Row],[Date]])</f>
        <v>3</v>
      </c>
      <c r="D23" s="5">
        <f>EOMONTH(Table1[[#This Row],[Date]],1)</f>
        <v>42400</v>
      </c>
      <c r="E23" s="5">
        <f>EDATE(Table1[[#This Row],[Date]],1)</f>
        <v>42384</v>
      </c>
      <c r="F23" s="4">
        <f>DAY(Table1[[#This Row],[Date]])</f>
        <v>15</v>
      </c>
      <c r="G23">
        <f>MONTH(Table1[[#This Row],[Date]])</f>
        <v>12</v>
      </c>
      <c r="H23">
        <f>YEAR(Table1[[#This Row],[Date]])</f>
        <v>2015</v>
      </c>
    </row>
    <row r="24" spans="1:8" x14ac:dyDescent="0.3">
      <c r="A24" s="1">
        <v>42355</v>
      </c>
      <c r="B24" s="4">
        <f>WEEKNUM(Table1[[#This Row],[Date]])</f>
        <v>51</v>
      </c>
      <c r="C24" s="4">
        <f>WEEKDAY(Table1[[#This Row],[Date]])</f>
        <v>5</v>
      </c>
      <c r="D24" s="5">
        <f>EOMONTH(Table1[[#This Row],[Date]],1)</f>
        <v>42400</v>
      </c>
      <c r="E24" s="5">
        <f>EDATE(Table1[[#This Row],[Date]],1)</f>
        <v>42386</v>
      </c>
      <c r="F24" s="4">
        <f>DAY(Table1[[#This Row],[Date]])</f>
        <v>17</v>
      </c>
      <c r="G24">
        <f>MONTH(Table1[[#This Row],[Date]])</f>
        <v>12</v>
      </c>
      <c r="H24">
        <f>YEAR(Table1[[#This Row],[Date]])</f>
        <v>2015</v>
      </c>
    </row>
    <row r="25" spans="1:8" x14ac:dyDescent="0.3">
      <c r="A25" s="1">
        <v>42358</v>
      </c>
      <c r="B25" s="4">
        <f>WEEKNUM(Table1[[#This Row],[Date]])</f>
        <v>52</v>
      </c>
      <c r="C25" s="4">
        <f>WEEKDAY(Table1[[#This Row],[Date]])</f>
        <v>1</v>
      </c>
      <c r="D25" s="5">
        <f>EOMONTH(Table1[[#This Row],[Date]],1)</f>
        <v>42400</v>
      </c>
      <c r="E25" s="5">
        <f>EDATE(Table1[[#This Row],[Date]],1)</f>
        <v>42389</v>
      </c>
      <c r="F25" s="4">
        <f>DAY(Table1[[#This Row],[Date]])</f>
        <v>20</v>
      </c>
      <c r="G25">
        <f>MONTH(Table1[[#This Row],[Date]])</f>
        <v>12</v>
      </c>
      <c r="H25">
        <f>YEAR(Table1[[#This Row],[Date]])</f>
        <v>2015</v>
      </c>
    </row>
    <row r="26" spans="1:8" x14ac:dyDescent="0.3">
      <c r="A26" s="1">
        <v>42361</v>
      </c>
      <c r="B26" s="4">
        <f>WEEKNUM(Table1[[#This Row],[Date]])</f>
        <v>52</v>
      </c>
      <c r="C26" s="4">
        <f>WEEKDAY(Table1[[#This Row],[Date]])</f>
        <v>4</v>
      </c>
      <c r="D26" s="5">
        <f>EOMONTH(Table1[[#This Row],[Date]],1)</f>
        <v>42400</v>
      </c>
      <c r="E26" s="5">
        <f>EDATE(Table1[[#This Row],[Date]],1)</f>
        <v>42392</v>
      </c>
      <c r="F26" s="4">
        <f>DAY(Table1[[#This Row],[Date]])</f>
        <v>23</v>
      </c>
      <c r="G26">
        <f>MONTH(Table1[[#This Row],[Date]])</f>
        <v>12</v>
      </c>
      <c r="H26">
        <f>YEAR(Table1[[#This Row],[Date]])</f>
        <v>2015</v>
      </c>
    </row>
    <row r="27" spans="1:8" x14ac:dyDescent="0.3">
      <c r="A27" s="1">
        <v>42363</v>
      </c>
      <c r="B27" s="4">
        <f>WEEKNUM(Table1[[#This Row],[Date]])</f>
        <v>52</v>
      </c>
      <c r="C27" s="4">
        <f>WEEKDAY(Table1[[#This Row],[Date]])</f>
        <v>6</v>
      </c>
      <c r="D27" s="5">
        <f>EOMONTH(Table1[[#This Row],[Date]],1)</f>
        <v>42400</v>
      </c>
      <c r="E27" s="5">
        <f>EDATE(Table1[[#This Row],[Date]],1)</f>
        <v>42394</v>
      </c>
      <c r="F27" s="4">
        <f>DAY(Table1[[#This Row],[Date]])</f>
        <v>25</v>
      </c>
      <c r="G27">
        <f>MONTH(Table1[[#This Row],[Date]])</f>
        <v>12</v>
      </c>
      <c r="H27">
        <f>YEAR(Table1[[#This Row],[Date]])</f>
        <v>2015</v>
      </c>
    </row>
    <row r="28" spans="1:8" x14ac:dyDescent="0.3">
      <c r="A28" s="1">
        <v>42364</v>
      </c>
      <c r="B28" s="4">
        <f>WEEKNUM(Table1[[#This Row],[Date]])</f>
        <v>52</v>
      </c>
      <c r="C28" s="4">
        <f>WEEKDAY(Table1[[#This Row],[Date]])</f>
        <v>7</v>
      </c>
      <c r="D28" s="5">
        <f>EOMONTH(Table1[[#This Row],[Date]],1)</f>
        <v>42400</v>
      </c>
      <c r="E28" s="5">
        <f>EDATE(Table1[[#This Row],[Date]],1)</f>
        <v>42395</v>
      </c>
      <c r="F28" s="4">
        <f>DAY(Table1[[#This Row],[Date]])</f>
        <v>26</v>
      </c>
      <c r="G28">
        <f>MONTH(Table1[[#This Row],[Date]])</f>
        <v>12</v>
      </c>
      <c r="H28">
        <f>YEAR(Table1[[#This Row],[Date]])</f>
        <v>2015</v>
      </c>
    </row>
    <row r="29" spans="1:8" x14ac:dyDescent="0.3">
      <c r="A29" s="1">
        <v>42366</v>
      </c>
      <c r="B29" s="4">
        <f>WEEKNUM(Table1[[#This Row],[Date]])</f>
        <v>53</v>
      </c>
      <c r="C29" s="4">
        <f>WEEKDAY(Table1[[#This Row],[Date]])</f>
        <v>2</v>
      </c>
      <c r="D29" s="5">
        <f>EOMONTH(Table1[[#This Row],[Date]],1)</f>
        <v>42400</v>
      </c>
      <c r="E29" s="5">
        <f>EDATE(Table1[[#This Row],[Date]],1)</f>
        <v>42397</v>
      </c>
      <c r="F29" s="4">
        <f>DAY(Table1[[#This Row],[Date]])</f>
        <v>28</v>
      </c>
      <c r="G29">
        <f>MONTH(Table1[[#This Row],[Date]])</f>
        <v>12</v>
      </c>
      <c r="H29">
        <f>YEAR(Table1[[#This Row],[Date]])</f>
        <v>2015</v>
      </c>
    </row>
    <row r="30" spans="1:8" x14ac:dyDescent="0.3">
      <c r="A30" s="1">
        <v>42367</v>
      </c>
      <c r="B30" s="4">
        <f>WEEKNUM(Table1[[#This Row],[Date]])</f>
        <v>53</v>
      </c>
      <c r="C30" s="4">
        <f>WEEKDAY(Table1[[#This Row],[Date]])</f>
        <v>3</v>
      </c>
      <c r="D30" s="5">
        <f>EOMONTH(Table1[[#This Row],[Date]],1)</f>
        <v>42400</v>
      </c>
      <c r="E30" s="5">
        <f>EDATE(Table1[[#This Row],[Date]],1)</f>
        <v>42398</v>
      </c>
      <c r="F30" s="4">
        <f>DAY(Table1[[#This Row],[Date]])</f>
        <v>29</v>
      </c>
      <c r="G30">
        <f>MONTH(Table1[[#This Row],[Date]])</f>
        <v>12</v>
      </c>
      <c r="H30">
        <f>YEAR(Table1[[#This Row],[Date]])</f>
        <v>2015</v>
      </c>
    </row>
    <row r="31" spans="1:8" x14ac:dyDescent="0.3">
      <c r="A31" s="1">
        <v>42371</v>
      </c>
      <c r="B31" s="4">
        <f>WEEKNUM(Table1[[#This Row],[Date]])</f>
        <v>1</v>
      </c>
      <c r="C31" s="4">
        <f>WEEKDAY(Table1[[#This Row],[Date]])</f>
        <v>7</v>
      </c>
      <c r="D31" s="5">
        <f>EOMONTH(Table1[[#This Row],[Date]],1)</f>
        <v>42429</v>
      </c>
      <c r="E31" s="5">
        <f>EDATE(Table1[[#This Row],[Date]],1)</f>
        <v>42402</v>
      </c>
      <c r="F31" s="4">
        <f>DAY(Table1[[#This Row],[Date]])</f>
        <v>2</v>
      </c>
      <c r="G31">
        <f>MONTH(Table1[[#This Row],[Date]])</f>
        <v>1</v>
      </c>
      <c r="H31">
        <f>YEAR(Table1[[#This Row],[Date]])</f>
        <v>2016</v>
      </c>
    </row>
    <row r="32" spans="1:8" x14ac:dyDescent="0.3">
      <c r="A32" s="1">
        <v>42373</v>
      </c>
      <c r="B32" s="4">
        <f>WEEKNUM(Table1[[#This Row],[Date]])</f>
        <v>2</v>
      </c>
      <c r="C32" s="4">
        <f>WEEKDAY(Table1[[#This Row],[Date]])</f>
        <v>2</v>
      </c>
      <c r="D32" s="5">
        <f>EOMONTH(Table1[[#This Row],[Date]],1)</f>
        <v>42429</v>
      </c>
      <c r="E32" s="5">
        <f>EDATE(Table1[[#This Row],[Date]],1)</f>
        <v>42404</v>
      </c>
      <c r="F32" s="4">
        <f>DAY(Table1[[#This Row],[Date]])</f>
        <v>4</v>
      </c>
      <c r="G32">
        <f>MONTH(Table1[[#This Row],[Date]])</f>
        <v>1</v>
      </c>
      <c r="H32">
        <f>YEAR(Table1[[#This Row],[Date]])</f>
        <v>2016</v>
      </c>
    </row>
    <row r="33" spans="1:8" x14ac:dyDescent="0.3">
      <c r="A33" s="1">
        <v>42375</v>
      </c>
      <c r="B33" s="4">
        <f>WEEKNUM(Table1[[#This Row],[Date]])</f>
        <v>2</v>
      </c>
      <c r="C33" s="4">
        <f>WEEKDAY(Table1[[#This Row],[Date]])</f>
        <v>4</v>
      </c>
      <c r="D33" s="5">
        <f>EOMONTH(Table1[[#This Row],[Date]],1)</f>
        <v>42429</v>
      </c>
      <c r="E33" s="5">
        <f>EDATE(Table1[[#This Row],[Date]],1)</f>
        <v>42406</v>
      </c>
      <c r="F33" s="4">
        <f>DAY(Table1[[#This Row],[Date]])</f>
        <v>6</v>
      </c>
      <c r="G33">
        <f>MONTH(Table1[[#This Row],[Date]])</f>
        <v>1</v>
      </c>
      <c r="H33">
        <f>YEAR(Table1[[#This Row],[Date]])</f>
        <v>2016</v>
      </c>
    </row>
    <row r="34" spans="1:8" x14ac:dyDescent="0.3">
      <c r="A34" s="1">
        <v>42377</v>
      </c>
      <c r="B34" s="4">
        <f>WEEKNUM(Table1[[#This Row],[Date]])</f>
        <v>2</v>
      </c>
      <c r="C34" s="4">
        <f>WEEKDAY(Table1[[#This Row],[Date]])</f>
        <v>6</v>
      </c>
      <c r="D34" s="5">
        <f>EOMONTH(Table1[[#This Row],[Date]],1)</f>
        <v>42429</v>
      </c>
      <c r="E34" s="5">
        <f>EDATE(Table1[[#This Row],[Date]],1)</f>
        <v>42408</v>
      </c>
      <c r="F34" s="4">
        <f>DAY(Table1[[#This Row],[Date]])</f>
        <v>8</v>
      </c>
      <c r="G34">
        <f>MONTH(Table1[[#This Row],[Date]])</f>
        <v>1</v>
      </c>
      <c r="H34">
        <f>YEAR(Table1[[#This Row],[Date]])</f>
        <v>2016</v>
      </c>
    </row>
    <row r="35" spans="1:8" x14ac:dyDescent="0.3">
      <c r="A35" s="1">
        <v>42379</v>
      </c>
      <c r="B35" s="4">
        <f>WEEKNUM(Table1[[#This Row],[Date]])</f>
        <v>3</v>
      </c>
      <c r="C35" s="4">
        <f>WEEKDAY(Table1[[#This Row],[Date]])</f>
        <v>1</v>
      </c>
      <c r="D35" s="5">
        <f>EOMONTH(Table1[[#This Row],[Date]],1)</f>
        <v>42429</v>
      </c>
      <c r="E35" s="5">
        <f>EDATE(Table1[[#This Row],[Date]],1)</f>
        <v>42410</v>
      </c>
      <c r="F35" s="4">
        <f>DAY(Table1[[#This Row],[Date]])</f>
        <v>10</v>
      </c>
      <c r="G35">
        <f>MONTH(Table1[[#This Row],[Date]])</f>
        <v>1</v>
      </c>
      <c r="H35">
        <f>YEAR(Table1[[#This Row],[Date]])</f>
        <v>2016</v>
      </c>
    </row>
    <row r="36" spans="1:8" x14ac:dyDescent="0.3">
      <c r="A36" s="1">
        <v>42381</v>
      </c>
      <c r="B36" s="4">
        <f>WEEKNUM(Table1[[#This Row],[Date]])</f>
        <v>3</v>
      </c>
      <c r="C36" s="4">
        <f>WEEKDAY(Table1[[#This Row],[Date]])</f>
        <v>3</v>
      </c>
      <c r="D36" s="5">
        <f>EOMONTH(Table1[[#This Row],[Date]],1)</f>
        <v>42429</v>
      </c>
      <c r="E36" s="5">
        <f>EDATE(Table1[[#This Row],[Date]],1)</f>
        <v>42412</v>
      </c>
      <c r="F36" s="4">
        <f>DAY(Table1[[#This Row],[Date]])</f>
        <v>12</v>
      </c>
      <c r="G36">
        <f>MONTH(Table1[[#This Row],[Date]])</f>
        <v>1</v>
      </c>
      <c r="H36">
        <f>YEAR(Table1[[#This Row],[Date]])</f>
        <v>2016</v>
      </c>
    </row>
    <row r="37" spans="1:8" x14ac:dyDescent="0.3">
      <c r="A37" s="1">
        <v>42383</v>
      </c>
      <c r="B37" s="4">
        <f>WEEKNUM(Table1[[#This Row],[Date]])</f>
        <v>3</v>
      </c>
      <c r="C37" s="4">
        <f>WEEKDAY(Table1[[#This Row],[Date]])</f>
        <v>5</v>
      </c>
      <c r="D37" s="5">
        <f>EOMONTH(Table1[[#This Row],[Date]],1)</f>
        <v>42429</v>
      </c>
      <c r="E37" s="5">
        <f>EDATE(Table1[[#This Row],[Date]],1)</f>
        <v>42414</v>
      </c>
      <c r="F37" s="4">
        <f>DAY(Table1[[#This Row],[Date]])</f>
        <v>14</v>
      </c>
      <c r="G37">
        <f>MONTH(Table1[[#This Row],[Date]])</f>
        <v>1</v>
      </c>
      <c r="H37">
        <f>YEAR(Table1[[#This Row],[Date]])</f>
        <v>2016</v>
      </c>
    </row>
    <row r="38" spans="1:8" x14ac:dyDescent="0.3">
      <c r="A38" s="1">
        <v>42384</v>
      </c>
      <c r="B38" s="4">
        <f>WEEKNUM(Table1[[#This Row],[Date]])</f>
        <v>3</v>
      </c>
      <c r="C38" s="4">
        <f>WEEKDAY(Table1[[#This Row],[Date]])</f>
        <v>6</v>
      </c>
      <c r="D38" s="5">
        <f>EOMONTH(Table1[[#This Row],[Date]],1)</f>
        <v>42429</v>
      </c>
      <c r="E38" s="5">
        <f>EDATE(Table1[[#This Row],[Date]],1)</f>
        <v>42415</v>
      </c>
      <c r="F38" s="4">
        <f>DAY(Table1[[#This Row],[Date]])</f>
        <v>15</v>
      </c>
      <c r="G38">
        <f>MONTH(Table1[[#This Row],[Date]])</f>
        <v>1</v>
      </c>
      <c r="H38">
        <f>YEAR(Table1[[#This Row],[Date]])</f>
        <v>2016</v>
      </c>
    </row>
    <row r="39" spans="1:8" x14ac:dyDescent="0.3">
      <c r="A39" s="1">
        <v>42387</v>
      </c>
      <c r="B39" s="4">
        <f>WEEKNUM(Table1[[#This Row],[Date]])</f>
        <v>4</v>
      </c>
      <c r="C39" s="4">
        <f>WEEKDAY(Table1[[#This Row],[Date]])</f>
        <v>2</v>
      </c>
      <c r="D39" s="5">
        <f>EOMONTH(Table1[[#This Row],[Date]],1)</f>
        <v>42429</v>
      </c>
      <c r="E39" s="5">
        <f>EDATE(Table1[[#This Row],[Date]],1)</f>
        <v>42418</v>
      </c>
      <c r="F39" s="4">
        <f>DAY(Table1[[#This Row],[Date]])</f>
        <v>18</v>
      </c>
      <c r="G39">
        <f>MONTH(Table1[[#This Row],[Date]])</f>
        <v>1</v>
      </c>
      <c r="H39">
        <f>YEAR(Table1[[#This Row],[Date]])</f>
        <v>2016</v>
      </c>
    </row>
    <row r="40" spans="1:8" x14ac:dyDescent="0.3">
      <c r="A40" s="1">
        <v>42389</v>
      </c>
      <c r="B40" s="4">
        <f>WEEKNUM(Table1[[#This Row],[Date]])</f>
        <v>4</v>
      </c>
      <c r="C40" s="4">
        <f>WEEKDAY(Table1[[#This Row],[Date]])</f>
        <v>4</v>
      </c>
      <c r="D40" s="5">
        <f>EOMONTH(Table1[[#This Row],[Date]],1)</f>
        <v>42429</v>
      </c>
      <c r="E40" s="5">
        <f>EDATE(Table1[[#This Row],[Date]],1)</f>
        <v>42420</v>
      </c>
      <c r="F40" s="4">
        <f>DAY(Table1[[#This Row],[Date]])</f>
        <v>20</v>
      </c>
      <c r="G40">
        <f>MONTH(Table1[[#This Row],[Date]])</f>
        <v>1</v>
      </c>
      <c r="H40">
        <f>YEAR(Table1[[#This Row],[Date]])</f>
        <v>2016</v>
      </c>
    </row>
    <row r="41" spans="1:8" x14ac:dyDescent="0.3">
      <c r="A41" s="1">
        <v>42390</v>
      </c>
      <c r="B41" s="4">
        <f>WEEKNUM(Table1[[#This Row],[Date]])</f>
        <v>4</v>
      </c>
      <c r="C41" s="4">
        <f>WEEKDAY(Table1[[#This Row],[Date]])</f>
        <v>5</v>
      </c>
      <c r="D41" s="5">
        <f>EOMONTH(Table1[[#This Row],[Date]],1)</f>
        <v>42429</v>
      </c>
      <c r="E41" s="5">
        <f>EDATE(Table1[[#This Row],[Date]],1)</f>
        <v>42421</v>
      </c>
      <c r="F41" s="4">
        <f>DAY(Table1[[#This Row],[Date]])</f>
        <v>21</v>
      </c>
      <c r="G41">
        <f>MONTH(Table1[[#This Row],[Date]])</f>
        <v>1</v>
      </c>
      <c r="H41">
        <f>YEAR(Table1[[#This Row],[Date]])</f>
        <v>2016</v>
      </c>
    </row>
    <row r="42" spans="1:8" x14ac:dyDescent="0.3">
      <c r="A42" s="1">
        <v>42392</v>
      </c>
      <c r="B42" s="4">
        <f>WEEKNUM(Table1[[#This Row],[Date]])</f>
        <v>4</v>
      </c>
      <c r="C42" s="4">
        <f>WEEKDAY(Table1[[#This Row],[Date]])</f>
        <v>7</v>
      </c>
      <c r="D42" s="5">
        <f>EOMONTH(Table1[[#This Row],[Date]],1)</f>
        <v>42429</v>
      </c>
      <c r="E42" s="5">
        <f>EDATE(Table1[[#This Row],[Date]],1)</f>
        <v>42423</v>
      </c>
      <c r="F42" s="4">
        <f>DAY(Table1[[#This Row],[Date]])</f>
        <v>23</v>
      </c>
      <c r="G42">
        <f>MONTH(Table1[[#This Row],[Date]])</f>
        <v>1</v>
      </c>
      <c r="H42">
        <f>YEAR(Table1[[#This Row],[Date]])</f>
        <v>2016</v>
      </c>
    </row>
    <row r="43" spans="1:8" x14ac:dyDescent="0.3">
      <c r="A43" s="1">
        <v>42394</v>
      </c>
      <c r="B43" s="4">
        <f>WEEKNUM(Table1[[#This Row],[Date]])</f>
        <v>5</v>
      </c>
      <c r="C43" s="4">
        <f>WEEKDAY(Table1[[#This Row],[Date]])</f>
        <v>2</v>
      </c>
      <c r="D43" s="5">
        <f>EOMONTH(Table1[[#This Row],[Date]],1)</f>
        <v>42429</v>
      </c>
      <c r="E43" s="5">
        <f>EDATE(Table1[[#This Row],[Date]],1)</f>
        <v>42425</v>
      </c>
      <c r="F43" s="4">
        <f>DAY(Table1[[#This Row],[Date]])</f>
        <v>25</v>
      </c>
      <c r="G43">
        <f>MONTH(Table1[[#This Row],[Date]])</f>
        <v>1</v>
      </c>
      <c r="H43">
        <f>YEAR(Table1[[#This Row],[Date]])</f>
        <v>2016</v>
      </c>
    </row>
    <row r="44" spans="1:8" x14ac:dyDescent="0.3">
      <c r="A44" s="1">
        <v>42396</v>
      </c>
      <c r="B44" s="4">
        <f>WEEKNUM(Table1[[#This Row],[Date]])</f>
        <v>5</v>
      </c>
      <c r="C44" s="4">
        <f>WEEKDAY(Table1[[#This Row],[Date]])</f>
        <v>4</v>
      </c>
      <c r="D44" s="5">
        <f>EOMONTH(Table1[[#This Row],[Date]],1)</f>
        <v>42429</v>
      </c>
      <c r="E44" s="5">
        <f>EDATE(Table1[[#This Row],[Date]],1)</f>
        <v>42427</v>
      </c>
      <c r="F44" s="4">
        <f>DAY(Table1[[#This Row],[Date]])</f>
        <v>27</v>
      </c>
      <c r="G44">
        <f>MONTH(Table1[[#This Row],[Date]])</f>
        <v>1</v>
      </c>
      <c r="H44">
        <f>YEAR(Table1[[#This Row],[Date]])</f>
        <v>2016</v>
      </c>
    </row>
    <row r="45" spans="1:8" x14ac:dyDescent="0.3">
      <c r="A45" s="1">
        <v>42398</v>
      </c>
      <c r="B45" s="4">
        <f>WEEKNUM(Table1[[#This Row],[Date]])</f>
        <v>5</v>
      </c>
      <c r="C45" s="4">
        <f>WEEKDAY(Table1[[#This Row],[Date]])</f>
        <v>6</v>
      </c>
      <c r="D45" s="5">
        <f>EOMONTH(Table1[[#This Row],[Date]],1)</f>
        <v>42429</v>
      </c>
      <c r="E45" s="5">
        <f>EDATE(Table1[[#This Row],[Date]],1)</f>
        <v>42429</v>
      </c>
      <c r="F45" s="4">
        <f>DAY(Table1[[#This Row],[Date]])</f>
        <v>29</v>
      </c>
      <c r="G45">
        <f>MONTH(Table1[[#This Row],[Date]])</f>
        <v>1</v>
      </c>
      <c r="H45">
        <f>YEAR(Table1[[#This Row],[Date]])</f>
        <v>2016</v>
      </c>
    </row>
    <row r="46" spans="1:8" x14ac:dyDescent="0.3">
      <c r="A46" s="1">
        <v>42399</v>
      </c>
      <c r="B46" s="4">
        <f>WEEKNUM(Table1[[#This Row],[Date]])</f>
        <v>5</v>
      </c>
      <c r="C46" s="4">
        <f>WEEKDAY(Table1[[#This Row],[Date]])</f>
        <v>7</v>
      </c>
      <c r="D46" s="5">
        <f>EOMONTH(Table1[[#This Row],[Date]],1)</f>
        <v>42429</v>
      </c>
      <c r="E46" s="5">
        <f>EDATE(Table1[[#This Row],[Date]],1)</f>
        <v>42429</v>
      </c>
      <c r="F46" s="4">
        <f>DAY(Table1[[#This Row],[Date]])</f>
        <v>30</v>
      </c>
      <c r="G46">
        <f>MONTH(Table1[[#This Row],[Date]])</f>
        <v>1</v>
      </c>
      <c r="H46">
        <f>YEAR(Table1[[#This Row],[Date]])</f>
        <v>2016</v>
      </c>
    </row>
    <row r="47" spans="1:8" x14ac:dyDescent="0.3">
      <c r="A47" s="1">
        <v>42401</v>
      </c>
      <c r="B47" s="4">
        <f>WEEKNUM(Table1[[#This Row],[Date]])</f>
        <v>6</v>
      </c>
      <c r="C47" s="4">
        <f>WEEKDAY(Table1[[#This Row],[Date]])</f>
        <v>2</v>
      </c>
      <c r="D47" s="5">
        <f>EOMONTH(Table1[[#This Row],[Date]],1)</f>
        <v>42460</v>
      </c>
      <c r="E47" s="5">
        <f>EDATE(Table1[[#This Row],[Date]],1)</f>
        <v>42430</v>
      </c>
      <c r="F47" s="4">
        <f>DAY(Table1[[#This Row],[Date]])</f>
        <v>1</v>
      </c>
      <c r="G47">
        <f>MONTH(Table1[[#This Row],[Date]])</f>
        <v>2</v>
      </c>
      <c r="H47">
        <f>YEAR(Table1[[#This Row],[Date]])</f>
        <v>2016</v>
      </c>
    </row>
    <row r="48" spans="1:8" x14ac:dyDescent="0.3">
      <c r="A48" s="1">
        <v>42403</v>
      </c>
      <c r="B48" s="4">
        <f>WEEKNUM(Table1[[#This Row],[Date]])</f>
        <v>6</v>
      </c>
      <c r="C48" s="4">
        <f>WEEKDAY(Table1[[#This Row],[Date]])</f>
        <v>4</v>
      </c>
      <c r="D48" s="5">
        <f>EOMONTH(Table1[[#This Row],[Date]],1)</f>
        <v>42460</v>
      </c>
      <c r="E48" s="5">
        <f>EDATE(Table1[[#This Row],[Date]],1)</f>
        <v>42432</v>
      </c>
      <c r="F48" s="4">
        <f>DAY(Table1[[#This Row],[Date]])</f>
        <v>3</v>
      </c>
      <c r="G48">
        <f>MONTH(Table1[[#This Row],[Date]])</f>
        <v>2</v>
      </c>
      <c r="H48">
        <f>YEAR(Table1[[#This Row],[Date]])</f>
        <v>2016</v>
      </c>
    </row>
    <row r="49" spans="1:8" x14ac:dyDescent="0.3">
      <c r="A49" s="1">
        <v>42405</v>
      </c>
      <c r="B49" s="4">
        <f>WEEKNUM(Table1[[#This Row],[Date]])</f>
        <v>6</v>
      </c>
      <c r="C49" s="4">
        <f>WEEKDAY(Table1[[#This Row],[Date]])</f>
        <v>6</v>
      </c>
      <c r="D49" s="5">
        <f>EOMONTH(Table1[[#This Row],[Date]],1)</f>
        <v>42460</v>
      </c>
      <c r="E49" s="5">
        <f>EDATE(Table1[[#This Row],[Date]],1)</f>
        <v>42434</v>
      </c>
      <c r="F49" s="4">
        <f>DAY(Table1[[#This Row],[Date]])</f>
        <v>5</v>
      </c>
      <c r="G49">
        <f>MONTH(Table1[[#This Row],[Date]])</f>
        <v>2</v>
      </c>
      <c r="H49">
        <f>YEAR(Table1[[#This Row],[Date]])</f>
        <v>2016</v>
      </c>
    </row>
    <row r="50" spans="1:8" x14ac:dyDescent="0.3">
      <c r="A50" s="1">
        <v>42406</v>
      </c>
      <c r="B50" s="4">
        <f>WEEKNUM(Table1[[#This Row],[Date]])</f>
        <v>6</v>
      </c>
      <c r="C50" s="4">
        <f>WEEKDAY(Table1[[#This Row],[Date]])</f>
        <v>7</v>
      </c>
      <c r="D50" s="5">
        <f>EOMONTH(Table1[[#This Row],[Date]],1)</f>
        <v>42460</v>
      </c>
      <c r="E50" s="5">
        <f>EDATE(Table1[[#This Row],[Date]],1)</f>
        <v>42435</v>
      </c>
      <c r="F50" s="4">
        <f>DAY(Table1[[#This Row],[Date]])</f>
        <v>6</v>
      </c>
      <c r="G50">
        <f>MONTH(Table1[[#This Row],[Date]])</f>
        <v>2</v>
      </c>
      <c r="H50">
        <f>YEAR(Table1[[#This Row],[Date]])</f>
        <v>2016</v>
      </c>
    </row>
    <row r="51" spans="1:8" x14ac:dyDescent="0.3">
      <c r="A51" s="1">
        <v>42408</v>
      </c>
      <c r="B51" s="4">
        <f>WEEKNUM(Table1[[#This Row],[Date]])</f>
        <v>7</v>
      </c>
      <c r="C51" s="4">
        <f>WEEKDAY(Table1[[#This Row],[Date]])</f>
        <v>2</v>
      </c>
      <c r="D51" s="5">
        <f>EOMONTH(Table1[[#This Row],[Date]],1)</f>
        <v>42460</v>
      </c>
      <c r="E51" s="5">
        <f>EDATE(Table1[[#This Row],[Date]],1)</f>
        <v>42437</v>
      </c>
      <c r="F51" s="4">
        <f>DAY(Table1[[#This Row],[Date]])</f>
        <v>8</v>
      </c>
      <c r="G51">
        <f>MONTH(Table1[[#This Row],[Date]])</f>
        <v>2</v>
      </c>
      <c r="H51">
        <f>YEAR(Table1[[#This Row],[Date]])</f>
        <v>2016</v>
      </c>
    </row>
    <row r="52" spans="1:8" x14ac:dyDescent="0.3">
      <c r="A52" s="1">
        <v>42410</v>
      </c>
      <c r="B52" s="4">
        <f>WEEKNUM(Table1[[#This Row],[Date]])</f>
        <v>7</v>
      </c>
      <c r="C52" s="4">
        <f>WEEKDAY(Table1[[#This Row],[Date]])</f>
        <v>4</v>
      </c>
      <c r="D52" s="5">
        <f>EOMONTH(Table1[[#This Row],[Date]],1)</f>
        <v>42460</v>
      </c>
      <c r="E52" s="5">
        <f>EDATE(Table1[[#This Row],[Date]],1)</f>
        <v>42439</v>
      </c>
      <c r="F52" s="4">
        <f>DAY(Table1[[#This Row],[Date]])</f>
        <v>10</v>
      </c>
      <c r="G52">
        <f>MONTH(Table1[[#This Row],[Date]])</f>
        <v>2</v>
      </c>
      <c r="H52">
        <f>YEAR(Table1[[#This Row],[Date]])</f>
        <v>2016</v>
      </c>
    </row>
    <row r="53" spans="1:8" x14ac:dyDescent="0.3">
      <c r="A53" s="1">
        <v>42418</v>
      </c>
      <c r="B53" s="4">
        <f>WEEKNUM(Table1[[#This Row],[Date]])</f>
        <v>8</v>
      </c>
      <c r="C53" s="4">
        <f>WEEKDAY(Table1[[#This Row],[Date]])</f>
        <v>5</v>
      </c>
      <c r="D53" s="5">
        <f>EOMONTH(Table1[[#This Row],[Date]],1)</f>
        <v>42460</v>
      </c>
      <c r="E53" s="5">
        <f>EDATE(Table1[[#This Row],[Date]],1)</f>
        <v>42447</v>
      </c>
      <c r="F53" s="4">
        <f>DAY(Table1[[#This Row],[Date]])</f>
        <v>18</v>
      </c>
      <c r="G53">
        <f>MONTH(Table1[[#This Row],[Date]])</f>
        <v>2</v>
      </c>
      <c r="H53">
        <f>YEAR(Table1[[#This Row],[Date]])</f>
        <v>2016</v>
      </c>
    </row>
    <row r="54" spans="1:8" x14ac:dyDescent="0.3">
      <c r="A54" s="1">
        <v>42421</v>
      </c>
      <c r="B54" s="4">
        <f>WEEKNUM(Table1[[#This Row],[Date]])</f>
        <v>9</v>
      </c>
      <c r="C54" s="4">
        <f>WEEKDAY(Table1[[#This Row],[Date]])</f>
        <v>1</v>
      </c>
      <c r="D54" s="5">
        <f>EOMONTH(Table1[[#This Row],[Date]],1)</f>
        <v>42460</v>
      </c>
      <c r="E54" s="5">
        <f>EDATE(Table1[[#This Row],[Date]],1)</f>
        <v>42450</v>
      </c>
      <c r="F54" s="4">
        <f>DAY(Table1[[#This Row],[Date]])</f>
        <v>21</v>
      </c>
      <c r="G54">
        <f>MONTH(Table1[[#This Row],[Date]])</f>
        <v>2</v>
      </c>
      <c r="H54">
        <f>YEAR(Table1[[#This Row],[Date]])</f>
        <v>2016</v>
      </c>
    </row>
    <row r="55" spans="1:8" x14ac:dyDescent="0.3">
      <c r="A55" s="1">
        <v>42422</v>
      </c>
      <c r="B55" s="4">
        <f>WEEKNUM(Table1[[#This Row],[Date]])</f>
        <v>9</v>
      </c>
      <c r="C55" s="4">
        <f>WEEKDAY(Table1[[#This Row],[Date]])</f>
        <v>2</v>
      </c>
      <c r="D55" s="5">
        <f>EOMONTH(Table1[[#This Row],[Date]],1)</f>
        <v>42460</v>
      </c>
      <c r="E55" s="5">
        <f>EDATE(Table1[[#This Row],[Date]],1)</f>
        <v>42451</v>
      </c>
      <c r="F55" s="4">
        <f>DAY(Table1[[#This Row],[Date]])</f>
        <v>22</v>
      </c>
      <c r="G55">
        <f>MONTH(Table1[[#This Row],[Date]])</f>
        <v>2</v>
      </c>
      <c r="H55">
        <f>YEAR(Table1[[#This Row],[Date]])</f>
        <v>2016</v>
      </c>
    </row>
    <row r="56" spans="1:8" x14ac:dyDescent="0.3">
      <c r="A56" s="1">
        <v>42424</v>
      </c>
      <c r="B56" s="4">
        <f>WEEKNUM(Table1[[#This Row],[Date]])</f>
        <v>9</v>
      </c>
      <c r="C56" s="4">
        <f>WEEKDAY(Table1[[#This Row],[Date]])</f>
        <v>4</v>
      </c>
      <c r="D56" s="5">
        <f>EOMONTH(Table1[[#This Row],[Date]],1)</f>
        <v>42460</v>
      </c>
      <c r="E56" s="5">
        <f>EDATE(Table1[[#This Row],[Date]],1)</f>
        <v>42453</v>
      </c>
      <c r="F56" s="4">
        <f>DAY(Table1[[#This Row],[Date]])</f>
        <v>24</v>
      </c>
      <c r="G56">
        <f>MONTH(Table1[[#This Row],[Date]])</f>
        <v>2</v>
      </c>
      <c r="H56">
        <f>YEAR(Table1[[#This Row],[Date]])</f>
        <v>2016</v>
      </c>
    </row>
    <row r="57" spans="1:8" x14ac:dyDescent="0.3">
      <c r="A57" s="1">
        <v>42426</v>
      </c>
      <c r="B57" s="4">
        <f>WEEKNUM(Table1[[#This Row],[Date]])</f>
        <v>9</v>
      </c>
      <c r="C57" s="4">
        <f>WEEKDAY(Table1[[#This Row],[Date]])</f>
        <v>6</v>
      </c>
      <c r="D57" s="5">
        <f>EOMONTH(Table1[[#This Row],[Date]],1)</f>
        <v>42460</v>
      </c>
      <c r="E57" s="5">
        <f>EDATE(Table1[[#This Row],[Date]],1)</f>
        <v>42455</v>
      </c>
      <c r="F57" s="4">
        <f>DAY(Table1[[#This Row],[Date]])</f>
        <v>26</v>
      </c>
      <c r="G57">
        <f>MONTH(Table1[[#This Row],[Date]])</f>
        <v>2</v>
      </c>
      <c r="H57">
        <f>YEAR(Table1[[#This Row],[Date]])</f>
        <v>2016</v>
      </c>
    </row>
    <row r="58" spans="1:8" x14ac:dyDescent="0.3">
      <c r="A58" s="1">
        <v>42429</v>
      </c>
      <c r="B58" s="4">
        <f>WEEKNUM(Table1[[#This Row],[Date]])</f>
        <v>10</v>
      </c>
      <c r="C58" s="4">
        <f>WEEKDAY(Table1[[#This Row],[Date]])</f>
        <v>2</v>
      </c>
      <c r="D58" s="5">
        <f>EOMONTH(Table1[[#This Row],[Date]],1)</f>
        <v>42460</v>
      </c>
      <c r="E58" s="5">
        <f>EDATE(Table1[[#This Row],[Date]],1)</f>
        <v>42458</v>
      </c>
      <c r="F58" s="4">
        <f>DAY(Table1[[#This Row],[Date]])</f>
        <v>29</v>
      </c>
      <c r="G58">
        <f>MONTH(Table1[[#This Row],[Date]])</f>
        <v>2</v>
      </c>
      <c r="H58">
        <f>YEAR(Table1[[#This Row],[Date]])</f>
        <v>2016</v>
      </c>
    </row>
    <row r="59" spans="1:8" x14ac:dyDescent="0.3">
      <c r="A59" s="1">
        <v>42433</v>
      </c>
      <c r="B59" s="4">
        <f>WEEKNUM(Table1[[#This Row],[Date]])</f>
        <v>10</v>
      </c>
      <c r="C59" s="4">
        <f>WEEKDAY(Table1[[#This Row],[Date]])</f>
        <v>6</v>
      </c>
      <c r="D59" s="5">
        <f>EOMONTH(Table1[[#This Row],[Date]],1)</f>
        <v>42490</v>
      </c>
      <c r="E59" s="5">
        <f>EDATE(Table1[[#This Row],[Date]],1)</f>
        <v>42464</v>
      </c>
      <c r="F59" s="4">
        <f>DAY(Table1[[#This Row],[Date]])</f>
        <v>4</v>
      </c>
      <c r="G59">
        <f>MONTH(Table1[[#This Row],[Date]])</f>
        <v>3</v>
      </c>
      <c r="H59">
        <f>YEAR(Table1[[#This Row],[Date]])</f>
        <v>2016</v>
      </c>
    </row>
    <row r="60" spans="1:8" x14ac:dyDescent="0.3">
      <c r="A60" s="1">
        <v>42434</v>
      </c>
      <c r="B60" s="4">
        <f>WEEKNUM(Table1[[#This Row],[Date]])</f>
        <v>10</v>
      </c>
      <c r="C60" s="4">
        <f>WEEKDAY(Table1[[#This Row],[Date]])</f>
        <v>7</v>
      </c>
      <c r="D60" s="5">
        <f>EOMONTH(Table1[[#This Row],[Date]],1)</f>
        <v>42490</v>
      </c>
      <c r="E60" s="5">
        <f>EDATE(Table1[[#This Row],[Date]],1)</f>
        <v>42465</v>
      </c>
      <c r="F60" s="4">
        <f>DAY(Table1[[#This Row],[Date]])</f>
        <v>5</v>
      </c>
      <c r="G60">
        <f>MONTH(Table1[[#This Row],[Date]])</f>
        <v>3</v>
      </c>
      <c r="H60">
        <f>YEAR(Table1[[#This Row],[Date]])</f>
        <v>2016</v>
      </c>
    </row>
    <row r="61" spans="1:8" x14ac:dyDescent="0.3">
      <c r="A61" s="1">
        <v>42436</v>
      </c>
      <c r="B61" s="4">
        <f>WEEKNUM(Table1[[#This Row],[Date]])</f>
        <v>11</v>
      </c>
      <c r="C61" s="4">
        <f>WEEKDAY(Table1[[#This Row],[Date]])</f>
        <v>2</v>
      </c>
      <c r="D61" s="5">
        <f>EOMONTH(Table1[[#This Row],[Date]],1)</f>
        <v>42490</v>
      </c>
      <c r="E61" s="5">
        <f>EDATE(Table1[[#This Row],[Date]],1)</f>
        <v>42467</v>
      </c>
      <c r="F61" s="4">
        <f>DAY(Table1[[#This Row],[Date]])</f>
        <v>7</v>
      </c>
      <c r="G61">
        <f>MONTH(Table1[[#This Row],[Date]])</f>
        <v>3</v>
      </c>
      <c r="H61">
        <f>YEAR(Table1[[#This Row],[Date]])</f>
        <v>2016</v>
      </c>
    </row>
    <row r="62" spans="1:8" x14ac:dyDescent="0.3">
      <c r="A62" s="1">
        <v>42438</v>
      </c>
      <c r="B62" s="4">
        <f>WEEKNUM(Table1[[#This Row],[Date]])</f>
        <v>11</v>
      </c>
      <c r="C62" s="4">
        <f>WEEKDAY(Table1[[#This Row],[Date]])</f>
        <v>4</v>
      </c>
      <c r="D62" s="5">
        <f>EOMONTH(Table1[[#This Row],[Date]],1)</f>
        <v>42490</v>
      </c>
      <c r="E62" s="5">
        <f>EDATE(Table1[[#This Row],[Date]],1)</f>
        <v>42469</v>
      </c>
      <c r="F62" s="4">
        <f>DAY(Table1[[#This Row],[Date]])</f>
        <v>9</v>
      </c>
      <c r="G62">
        <f>MONTH(Table1[[#This Row],[Date]])</f>
        <v>3</v>
      </c>
      <c r="H62">
        <f>YEAR(Table1[[#This Row],[Date]])</f>
        <v>2016</v>
      </c>
    </row>
    <row r="63" spans="1:8" x14ac:dyDescent="0.3">
      <c r="A63" s="1">
        <v>42439</v>
      </c>
      <c r="B63" s="4">
        <f>WEEKNUM(Table1[[#This Row],[Date]])</f>
        <v>11</v>
      </c>
      <c r="C63" s="4">
        <f>WEEKDAY(Table1[[#This Row],[Date]])</f>
        <v>5</v>
      </c>
      <c r="D63" s="5">
        <f>EOMONTH(Table1[[#This Row],[Date]],1)</f>
        <v>42490</v>
      </c>
      <c r="E63" s="5">
        <f>EDATE(Table1[[#This Row],[Date]],1)</f>
        <v>42470</v>
      </c>
      <c r="F63" s="4">
        <f>DAY(Table1[[#This Row],[Date]])</f>
        <v>10</v>
      </c>
      <c r="G63">
        <f>MONTH(Table1[[#This Row],[Date]])</f>
        <v>3</v>
      </c>
      <c r="H63">
        <f>YEAR(Table1[[#This Row],[Date]])</f>
        <v>2016</v>
      </c>
    </row>
    <row r="64" spans="1:8" x14ac:dyDescent="0.3">
      <c r="A64" s="1">
        <v>42442</v>
      </c>
      <c r="B64" s="4">
        <f>WEEKNUM(Table1[[#This Row],[Date]])</f>
        <v>12</v>
      </c>
      <c r="C64" s="4">
        <f>WEEKDAY(Table1[[#This Row],[Date]])</f>
        <v>1</v>
      </c>
      <c r="D64" s="5">
        <f>EOMONTH(Table1[[#This Row],[Date]],1)</f>
        <v>42490</v>
      </c>
      <c r="E64" s="5">
        <f>EDATE(Table1[[#This Row],[Date]],1)</f>
        <v>42473</v>
      </c>
      <c r="F64" s="4">
        <f>DAY(Table1[[#This Row],[Date]])</f>
        <v>13</v>
      </c>
      <c r="G64">
        <f>MONTH(Table1[[#This Row],[Date]])</f>
        <v>3</v>
      </c>
      <c r="H64">
        <f>YEAR(Table1[[#This Row],[Date]])</f>
        <v>2016</v>
      </c>
    </row>
    <row r="65" spans="1:8" x14ac:dyDescent="0.3">
      <c r="A65" s="1">
        <v>42443</v>
      </c>
      <c r="B65" s="4">
        <f>WEEKNUM(Table1[[#This Row],[Date]])</f>
        <v>12</v>
      </c>
      <c r="C65" s="4">
        <f>WEEKDAY(Table1[[#This Row],[Date]])</f>
        <v>2</v>
      </c>
      <c r="D65" s="5">
        <f>EOMONTH(Table1[[#This Row],[Date]],1)</f>
        <v>42490</v>
      </c>
      <c r="E65" s="5">
        <f>EDATE(Table1[[#This Row],[Date]],1)</f>
        <v>42474</v>
      </c>
      <c r="F65" s="4">
        <f>DAY(Table1[[#This Row],[Date]])</f>
        <v>14</v>
      </c>
      <c r="G65">
        <f>MONTH(Table1[[#This Row],[Date]])</f>
        <v>3</v>
      </c>
      <c r="H65">
        <f>YEAR(Table1[[#This Row],[Date]])</f>
        <v>2016</v>
      </c>
    </row>
    <row r="66" spans="1:8" x14ac:dyDescent="0.3">
      <c r="A66" s="1">
        <v>42447</v>
      </c>
      <c r="B66" s="4">
        <f>WEEKNUM(Table1[[#This Row],[Date]])</f>
        <v>12</v>
      </c>
      <c r="C66" s="4">
        <f>WEEKDAY(Table1[[#This Row],[Date]])</f>
        <v>6</v>
      </c>
      <c r="D66" s="5">
        <f>EOMONTH(Table1[[#This Row],[Date]],1)</f>
        <v>42490</v>
      </c>
      <c r="E66" s="5">
        <f>EDATE(Table1[[#This Row],[Date]],1)</f>
        <v>42478</v>
      </c>
      <c r="F66" s="4">
        <f>DAY(Table1[[#This Row],[Date]])</f>
        <v>18</v>
      </c>
      <c r="G66">
        <f>MONTH(Table1[[#This Row],[Date]])</f>
        <v>3</v>
      </c>
      <c r="H66">
        <f>YEAR(Table1[[#This Row],[Date]])</f>
        <v>2016</v>
      </c>
    </row>
    <row r="67" spans="1:8" x14ac:dyDescent="0.3">
      <c r="A67" s="1">
        <v>42448</v>
      </c>
      <c r="B67" s="4">
        <f>WEEKNUM(Table1[[#This Row],[Date]])</f>
        <v>12</v>
      </c>
      <c r="C67" s="4">
        <f>WEEKDAY(Table1[[#This Row],[Date]])</f>
        <v>7</v>
      </c>
      <c r="D67" s="5">
        <f>EOMONTH(Table1[[#This Row],[Date]],1)</f>
        <v>42490</v>
      </c>
      <c r="E67" s="5">
        <f>EDATE(Table1[[#This Row],[Date]],1)</f>
        <v>42479</v>
      </c>
      <c r="F67" s="4">
        <f>DAY(Table1[[#This Row],[Date]])</f>
        <v>19</v>
      </c>
      <c r="G67">
        <f>MONTH(Table1[[#This Row],[Date]])</f>
        <v>3</v>
      </c>
      <c r="H67">
        <f>YEAR(Table1[[#This Row],[Date]])</f>
        <v>2016</v>
      </c>
    </row>
    <row r="68" spans="1:8" x14ac:dyDescent="0.3">
      <c r="A68" s="1">
        <v>42450</v>
      </c>
      <c r="B68" s="4">
        <f>WEEKNUM(Table1[[#This Row],[Date]])</f>
        <v>13</v>
      </c>
      <c r="C68" s="4">
        <f>WEEKDAY(Table1[[#This Row],[Date]])</f>
        <v>2</v>
      </c>
      <c r="D68" s="5">
        <f>EOMONTH(Table1[[#This Row],[Date]],1)</f>
        <v>42490</v>
      </c>
      <c r="E68" s="5">
        <f>EDATE(Table1[[#This Row],[Date]],1)</f>
        <v>42481</v>
      </c>
      <c r="F68" s="4">
        <f>DAY(Table1[[#This Row],[Date]])</f>
        <v>21</v>
      </c>
      <c r="G68">
        <f>MONTH(Table1[[#This Row],[Date]])</f>
        <v>3</v>
      </c>
      <c r="H68">
        <f>YEAR(Table1[[#This Row],[Date]])</f>
        <v>2016</v>
      </c>
    </row>
    <row r="69" spans="1:8" x14ac:dyDescent="0.3">
      <c r="A69" s="1">
        <v>42452</v>
      </c>
      <c r="B69" s="4">
        <f>WEEKNUM(Table1[[#This Row],[Date]])</f>
        <v>13</v>
      </c>
      <c r="C69" s="4">
        <f>WEEKDAY(Table1[[#This Row],[Date]])</f>
        <v>4</v>
      </c>
      <c r="D69" s="5">
        <f>EOMONTH(Table1[[#This Row],[Date]],1)</f>
        <v>42490</v>
      </c>
      <c r="E69" s="5">
        <f>EDATE(Table1[[#This Row],[Date]],1)</f>
        <v>42483</v>
      </c>
      <c r="F69" s="4">
        <f>DAY(Table1[[#This Row],[Date]])</f>
        <v>23</v>
      </c>
      <c r="G69">
        <f>MONTH(Table1[[#This Row],[Date]])</f>
        <v>3</v>
      </c>
      <c r="H69">
        <f>YEAR(Table1[[#This Row],[Date]])</f>
        <v>2016</v>
      </c>
    </row>
    <row r="70" spans="1:8" x14ac:dyDescent="0.3">
      <c r="A70" s="1">
        <v>42453</v>
      </c>
      <c r="B70" s="4">
        <f>WEEKNUM(Table1[[#This Row],[Date]])</f>
        <v>13</v>
      </c>
      <c r="C70" s="4">
        <f>WEEKDAY(Table1[[#This Row],[Date]])</f>
        <v>5</v>
      </c>
      <c r="D70" s="5">
        <f>EOMONTH(Table1[[#This Row],[Date]],1)</f>
        <v>42490</v>
      </c>
      <c r="E70" s="5">
        <f>EDATE(Table1[[#This Row],[Date]],1)</f>
        <v>42484</v>
      </c>
      <c r="F70" s="4">
        <f>DAY(Table1[[#This Row],[Date]])</f>
        <v>24</v>
      </c>
      <c r="G70">
        <f>MONTH(Table1[[#This Row],[Date]])</f>
        <v>3</v>
      </c>
      <c r="H70">
        <f>YEAR(Table1[[#This Row],[Date]])</f>
        <v>2016</v>
      </c>
    </row>
    <row r="71" spans="1:8" x14ac:dyDescent="0.3">
      <c r="A71" s="1">
        <v>42455</v>
      </c>
      <c r="B71" s="4">
        <f>WEEKNUM(Table1[[#This Row],[Date]])</f>
        <v>13</v>
      </c>
      <c r="C71" s="4">
        <f>WEEKDAY(Table1[[#This Row],[Date]])</f>
        <v>7</v>
      </c>
      <c r="D71" s="5">
        <f>EOMONTH(Table1[[#This Row],[Date]],1)</f>
        <v>42490</v>
      </c>
      <c r="E71" s="5">
        <f>EDATE(Table1[[#This Row],[Date]],1)</f>
        <v>42486</v>
      </c>
      <c r="F71" s="4">
        <f>DAY(Table1[[#This Row],[Date]])</f>
        <v>26</v>
      </c>
      <c r="G71">
        <f>MONTH(Table1[[#This Row],[Date]])</f>
        <v>3</v>
      </c>
      <c r="H71">
        <f>YEAR(Table1[[#This Row],[Date]])</f>
        <v>2016</v>
      </c>
    </row>
    <row r="72" spans="1:8" x14ac:dyDescent="0.3">
      <c r="A72" s="1">
        <v>42460</v>
      </c>
      <c r="B72" s="4">
        <f>WEEKNUM(Table1[[#This Row],[Date]])</f>
        <v>14</v>
      </c>
      <c r="C72" s="4">
        <f>WEEKDAY(Table1[[#This Row],[Date]])</f>
        <v>5</v>
      </c>
      <c r="D72" s="5">
        <f>EOMONTH(Table1[[#This Row],[Date]],1)</f>
        <v>42490</v>
      </c>
      <c r="E72" s="5">
        <f>EDATE(Table1[[#This Row],[Date]],1)</f>
        <v>42490</v>
      </c>
      <c r="F72" s="4">
        <f>DAY(Table1[[#This Row],[Date]])</f>
        <v>31</v>
      </c>
      <c r="G72">
        <f>MONTH(Table1[[#This Row],[Date]])</f>
        <v>3</v>
      </c>
      <c r="H72">
        <f>YEAR(Table1[[#This Row],[Date]])</f>
        <v>2016</v>
      </c>
    </row>
    <row r="73" spans="1:8" x14ac:dyDescent="0.3">
      <c r="A73" s="1">
        <v>42461</v>
      </c>
      <c r="B73" s="4">
        <f>WEEKNUM(Table1[[#This Row],[Date]])</f>
        <v>14</v>
      </c>
      <c r="C73" s="4">
        <f>WEEKDAY(Table1[[#This Row],[Date]])</f>
        <v>6</v>
      </c>
      <c r="D73" s="5">
        <f>EOMONTH(Table1[[#This Row],[Date]],1)</f>
        <v>42521</v>
      </c>
      <c r="E73" s="5">
        <f>EDATE(Table1[[#This Row],[Date]],1)</f>
        <v>42491</v>
      </c>
      <c r="F73" s="4">
        <f>DAY(Table1[[#This Row],[Date]])</f>
        <v>1</v>
      </c>
      <c r="G73">
        <f>MONTH(Table1[[#This Row],[Date]])</f>
        <v>4</v>
      </c>
      <c r="H73">
        <f>YEAR(Table1[[#This Row],[Date]])</f>
        <v>2016</v>
      </c>
    </row>
    <row r="74" spans="1:8" x14ac:dyDescent="0.3">
      <c r="A74" s="1">
        <v>42463</v>
      </c>
      <c r="B74" s="4">
        <f>WEEKNUM(Table1[[#This Row],[Date]])</f>
        <v>15</v>
      </c>
      <c r="C74" s="4">
        <f>WEEKDAY(Table1[[#This Row],[Date]])</f>
        <v>1</v>
      </c>
      <c r="D74" s="5">
        <f>EOMONTH(Table1[[#This Row],[Date]],1)</f>
        <v>42521</v>
      </c>
      <c r="E74" s="5">
        <f>EDATE(Table1[[#This Row],[Date]],1)</f>
        <v>42493</v>
      </c>
      <c r="F74" s="4">
        <f>DAY(Table1[[#This Row],[Date]])</f>
        <v>3</v>
      </c>
      <c r="G74">
        <f>MONTH(Table1[[#This Row],[Date]])</f>
        <v>4</v>
      </c>
      <c r="H74">
        <f>YEAR(Table1[[#This Row],[Date]])</f>
        <v>2016</v>
      </c>
    </row>
    <row r="75" spans="1:8" x14ac:dyDescent="0.3">
      <c r="A75" s="1">
        <v>42465</v>
      </c>
      <c r="B75" s="4">
        <f>WEEKNUM(Table1[[#This Row],[Date]])</f>
        <v>15</v>
      </c>
      <c r="C75" s="4">
        <f>WEEKDAY(Table1[[#This Row],[Date]])</f>
        <v>3</v>
      </c>
      <c r="D75" s="5">
        <f>EOMONTH(Table1[[#This Row],[Date]],1)</f>
        <v>42521</v>
      </c>
      <c r="E75" s="5">
        <f>EDATE(Table1[[#This Row],[Date]],1)</f>
        <v>42495</v>
      </c>
      <c r="F75" s="4">
        <f>DAY(Table1[[#This Row],[Date]])</f>
        <v>5</v>
      </c>
      <c r="G75">
        <f>MONTH(Table1[[#This Row],[Date]])</f>
        <v>4</v>
      </c>
      <c r="H75">
        <f>YEAR(Table1[[#This Row],[Date]])</f>
        <v>2016</v>
      </c>
    </row>
    <row r="76" spans="1:8" x14ac:dyDescent="0.3">
      <c r="A76" s="1">
        <v>42469</v>
      </c>
      <c r="B76" s="4">
        <f>WEEKNUM(Table1[[#This Row],[Date]])</f>
        <v>15</v>
      </c>
      <c r="C76" s="4">
        <f>WEEKDAY(Table1[[#This Row],[Date]])</f>
        <v>7</v>
      </c>
      <c r="D76" s="5">
        <f>EOMONTH(Table1[[#This Row],[Date]],1)</f>
        <v>42521</v>
      </c>
      <c r="E76" s="5">
        <f>EDATE(Table1[[#This Row],[Date]],1)</f>
        <v>42499</v>
      </c>
      <c r="F76" s="4">
        <f>DAY(Table1[[#This Row],[Date]])</f>
        <v>9</v>
      </c>
      <c r="G76">
        <f>MONTH(Table1[[#This Row],[Date]])</f>
        <v>4</v>
      </c>
      <c r="H76">
        <f>YEAR(Table1[[#This Row],[Date]])</f>
        <v>2016</v>
      </c>
    </row>
    <row r="77" spans="1:8" x14ac:dyDescent="0.3">
      <c r="A77" s="1">
        <v>42471</v>
      </c>
      <c r="B77" s="4">
        <f>WEEKNUM(Table1[[#This Row],[Date]])</f>
        <v>16</v>
      </c>
      <c r="C77" s="4">
        <f>WEEKDAY(Table1[[#This Row],[Date]])</f>
        <v>2</v>
      </c>
      <c r="D77" s="5">
        <f>EOMONTH(Table1[[#This Row],[Date]],1)</f>
        <v>42521</v>
      </c>
      <c r="E77" s="5">
        <f>EDATE(Table1[[#This Row],[Date]],1)</f>
        <v>42501</v>
      </c>
      <c r="F77" s="4">
        <f>DAY(Table1[[#This Row],[Date]])</f>
        <v>11</v>
      </c>
      <c r="G77">
        <f>MONTH(Table1[[#This Row],[Date]])</f>
        <v>4</v>
      </c>
      <c r="H77">
        <f>YEAR(Table1[[#This Row],[Date]])</f>
        <v>2016</v>
      </c>
    </row>
    <row r="78" spans="1:8" x14ac:dyDescent="0.3">
      <c r="A78" s="1">
        <v>43760</v>
      </c>
      <c r="B78" s="4">
        <f>WEEKNUM(Table1[[#This Row],[Date]])</f>
        <v>43</v>
      </c>
      <c r="C78" s="4">
        <f>WEEKDAY(Table1[[#This Row],[Date]])</f>
        <v>3</v>
      </c>
      <c r="D78" s="5">
        <f>EOMONTH(Table1[[#This Row],[Date]],1)</f>
        <v>43799</v>
      </c>
      <c r="E78" s="5">
        <f>EDATE(Table1[[#This Row],[Date]],1)</f>
        <v>43791</v>
      </c>
      <c r="F78" s="4">
        <f>DAY(Table1[[#This Row],[Date]])</f>
        <v>22</v>
      </c>
      <c r="G78">
        <f>MONTH(Table1[[#This Row],[Date]])</f>
        <v>10</v>
      </c>
      <c r="H78">
        <f>YEAR(Table1[[#This Row],[Date]])</f>
        <v>2019</v>
      </c>
    </row>
    <row r="79" spans="1:8" x14ac:dyDescent="0.3">
      <c r="A79" s="1">
        <v>43763</v>
      </c>
      <c r="B79" s="4">
        <f>WEEKNUM(Table1[[#This Row],[Date]])</f>
        <v>43</v>
      </c>
      <c r="C79" s="4">
        <f>WEEKDAY(Table1[[#This Row],[Date]])</f>
        <v>6</v>
      </c>
      <c r="D79" s="5">
        <f>EOMONTH(Table1[[#This Row],[Date]],1)</f>
        <v>43799</v>
      </c>
      <c r="E79" s="5">
        <f>EDATE(Table1[[#This Row],[Date]],1)</f>
        <v>43794</v>
      </c>
      <c r="F79" s="4">
        <f>DAY(Table1[[#This Row],[Date]])</f>
        <v>25</v>
      </c>
      <c r="G79">
        <f>MONTH(Table1[[#This Row],[Date]])</f>
        <v>10</v>
      </c>
      <c r="H79">
        <f>YEAR(Table1[[#This Row],[Date]])</f>
        <v>2019</v>
      </c>
    </row>
    <row r="80" spans="1:8" x14ac:dyDescent="0.3">
      <c r="A80" s="1">
        <v>43765</v>
      </c>
      <c r="B80" s="4">
        <f>WEEKNUM(Table1[[#This Row],[Date]])</f>
        <v>44</v>
      </c>
      <c r="C80" s="4">
        <f>WEEKDAY(Table1[[#This Row],[Date]])</f>
        <v>1</v>
      </c>
      <c r="D80" s="5">
        <f>EOMONTH(Table1[[#This Row],[Date]],1)</f>
        <v>43799</v>
      </c>
      <c r="E80" s="5">
        <f>EDATE(Table1[[#This Row],[Date]],1)</f>
        <v>43796</v>
      </c>
      <c r="F80" s="4">
        <f>DAY(Table1[[#This Row],[Date]])</f>
        <v>27</v>
      </c>
      <c r="G80">
        <f>MONTH(Table1[[#This Row],[Date]])</f>
        <v>10</v>
      </c>
      <c r="H80">
        <f>YEAR(Table1[[#This Row],[Date]])</f>
        <v>2019</v>
      </c>
    </row>
    <row r="81" spans="1:8" x14ac:dyDescent="0.3">
      <c r="A81" s="1">
        <v>43767</v>
      </c>
      <c r="B81" s="4">
        <f>WEEKNUM(Table1[[#This Row],[Date]])</f>
        <v>44</v>
      </c>
      <c r="C81" s="4">
        <f>WEEKDAY(Table1[[#This Row],[Date]])</f>
        <v>3</v>
      </c>
      <c r="D81" s="5">
        <f>EOMONTH(Table1[[#This Row],[Date]],1)</f>
        <v>43799</v>
      </c>
      <c r="E81" s="5">
        <f>EDATE(Table1[[#This Row],[Date]],1)</f>
        <v>43798</v>
      </c>
      <c r="F81" s="4">
        <f>DAY(Table1[[#This Row],[Date]])</f>
        <v>29</v>
      </c>
      <c r="G81">
        <f>MONTH(Table1[[#This Row],[Date]])</f>
        <v>10</v>
      </c>
      <c r="H81">
        <f>YEAR(Table1[[#This Row],[Date]])</f>
        <v>2019</v>
      </c>
    </row>
    <row r="82" spans="1:8" x14ac:dyDescent="0.3">
      <c r="A82" s="1">
        <v>43770</v>
      </c>
      <c r="B82" s="4">
        <f>WEEKNUM(Table1[[#This Row],[Date]])</f>
        <v>44</v>
      </c>
      <c r="C82" s="4">
        <f>WEEKDAY(Table1[[#This Row],[Date]])</f>
        <v>6</v>
      </c>
      <c r="D82" s="5">
        <f>EOMONTH(Table1[[#This Row],[Date]],1)</f>
        <v>43830</v>
      </c>
      <c r="E82" s="5">
        <f>EDATE(Table1[[#This Row],[Date]],1)</f>
        <v>43800</v>
      </c>
      <c r="F82" s="4">
        <f>DAY(Table1[[#This Row],[Date]])</f>
        <v>1</v>
      </c>
      <c r="G82">
        <f>MONTH(Table1[[#This Row],[Date]])</f>
        <v>11</v>
      </c>
      <c r="H82">
        <f>YEAR(Table1[[#This Row],[Date]])</f>
        <v>2019</v>
      </c>
    </row>
    <row r="83" spans="1:8" x14ac:dyDescent="0.3">
      <c r="A83" s="1">
        <v>43772</v>
      </c>
      <c r="B83" s="4">
        <f>WEEKNUM(Table1[[#This Row],[Date]])</f>
        <v>45</v>
      </c>
      <c r="C83" s="4">
        <f>WEEKDAY(Table1[[#This Row],[Date]])</f>
        <v>1</v>
      </c>
      <c r="D83" s="5">
        <f>EOMONTH(Table1[[#This Row],[Date]],1)</f>
        <v>43830</v>
      </c>
      <c r="E83" s="5">
        <f>EDATE(Table1[[#This Row],[Date]],1)</f>
        <v>43802</v>
      </c>
      <c r="F83" s="4">
        <f>DAY(Table1[[#This Row],[Date]])</f>
        <v>3</v>
      </c>
      <c r="G83">
        <f>MONTH(Table1[[#This Row],[Date]])</f>
        <v>11</v>
      </c>
      <c r="H83">
        <f>YEAR(Table1[[#This Row],[Date]])</f>
        <v>2019</v>
      </c>
    </row>
    <row r="84" spans="1:8" x14ac:dyDescent="0.3">
      <c r="A84" s="1">
        <v>43774</v>
      </c>
      <c r="B84" s="4">
        <f>WEEKNUM(Table1[[#This Row],[Date]])</f>
        <v>45</v>
      </c>
      <c r="C84" s="4">
        <f>WEEKDAY(Table1[[#This Row],[Date]])</f>
        <v>3</v>
      </c>
      <c r="D84" s="5">
        <f>EOMONTH(Table1[[#This Row],[Date]],1)</f>
        <v>43830</v>
      </c>
      <c r="E84" s="5">
        <f>EDATE(Table1[[#This Row],[Date]],1)</f>
        <v>43804</v>
      </c>
      <c r="F84" s="4">
        <f>DAY(Table1[[#This Row],[Date]])</f>
        <v>5</v>
      </c>
      <c r="G84">
        <f>MONTH(Table1[[#This Row],[Date]])</f>
        <v>11</v>
      </c>
      <c r="H84">
        <f>YEAR(Table1[[#This Row],[Date]])</f>
        <v>2019</v>
      </c>
    </row>
    <row r="85" spans="1:8" x14ac:dyDescent="0.3">
      <c r="A85" s="1">
        <v>43777</v>
      </c>
      <c r="B85" s="4">
        <f>WEEKNUM(Table1[[#This Row],[Date]])</f>
        <v>45</v>
      </c>
      <c r="C85" s="4">
        <f>WEEKDAY(Table1[[#This Row],[Date]])</f>
        <v>6</v>
      </c>
      <c r="D85" s="5">
        <f>EOMONTH(Table1[[#This Row],[Date]],1)</f>
        <v>43830</v>
      </c>
      <c r="E85" s="5">
        <f>EDATE(Table1[[#This Row],[Date]],1)</f>
        <v>43807</v>
      </c>
      <c r="F85" s="4">
        <f>DAY(Table1[[#This Row],[Date]])</f>
        <v>8</v>
      </c>
      <c r="G85">
        <f>MONTH(Table1[[#This Row],[Date]])</f>
        <v>11</v>
      </c>
      <c r="H85">
        <f>YEAR(Table1[[#This Row],[Date]])</f>
        <v>2019</v>
      </c>
    </row>
    <row r="86" spans="1:8" x14ac:dyDescent="0.3">
      <c r="A86" s="1">
        <v>43779</v>
      </c>
      <c r="B86" s="4">
        <f>WEEKNUM(Table1[[#This Row],[Date]])</f>
        <v>46</v>
      </c>
      <c r="C86" s="4">
        <f>WEEKDAY(Table1[[#This Row],[Date]])</f>
        <v>1</v>
      </c>
      <c r="D86" s="5">
        <f>EOMONTH(Table1[[#This Row],[Date]],1)</f>
        <v>43830</v>
      </c>
      <c r="E86" s="5">
        <f>EDATE(Table1[[#This Row],[Date]],1)</f>
        <v>43809</v>
      </c>
      <c r="F86" s="4">
        <f>DAY(Table1[[#This Row],[Date]])</f>
        <v>10</v>
      </c>
      <c r="G86">
        <f>MONTH(Table1[[#This Row],[Date]])</f>
        <v>11</v>
      </c>
      <c r="H86">
        <f>YEAR(Table1[[#This Row],[Date]])</f>
        <v>2019</v>
      </c>
    </row>
    <row r="87" spans="1:8" x14ac:dyDescent="0.3">
      <c r="A87" s="1">
        <v>43781</v>
      </c>
      <c r="B87" s="4">
        <f>WEEKNUM(Table1[[#This Row],[Date]])</f>
        <v>46</v>
      </c>
      <c r="C87" s="4">
        <f>WEEKDAY(Table1[[#This Row],[Date]])</f>
        <v>3</v>
      </c>
      <c r="D87" s="5">
        <f>EOMONTH(Table1[[#This Row],[Date]],1)</f>
        <v>43830</v>
      </c>
      <c r="E87" s="5">
        <f>EDATE(Table1[[#This Row],[Date]],1)</f>
        <v>43811</v>
      </c>
      <c r="F87" s="4">
        <f>DAY(Table1[[#This Row],[Date]])</f>
        <v>12</v>
      </c>
      <c r="G87">
        <f>MONTH(Table1[[#This Row],[Date]])</f>
        <v>11</v>
      </c>
      <c r="H87">
        <f>YEAR(Table1[[#This Row],[Date]])</f>
        <v>2019</v>
      </c>
    </row>
    <row r="88" spans="1:8" x14ac:dyDescent="0.3">
      <c r="A88" s="1">
        <v>43782</v>
      </c>
      <c r="B88" s="4">
        <f>WEEKNUM(Table1[[#This Row],[Date]])</f>
        <v>46</v>
      </c>
      <c r="C88" s="4">
        <f>WEEKDAY(Table1[[#This Row],[Date]])</f>
        <v>4</v>
      </c>
      <c r="D88" s="5">
        <f>EOMONTH(Table1[[#This Row],[Date]],1)</f>
        <v>43830</v>
      </c>
      <c r="E88" s="5">
        <f>EDATE(Table1[[#This Row],[Date]],1)</f>
        <v>43812</v>
      </c>
      <c r="F88" s="4">
        <f>DAY(Table1[[#This Row],[Date]])</f>
        <v>13</v>
      </c>
      <c r="G88">
        <f>MONTH(Table1[[#This Row],[Date]])</f>
        <v>11</v>
      </c>
      <c r="H88">
        <f>YEAR(Table1[[#This Row],[Date]])</f>
        <v>2019</v>
      </c>
    </row>
    <row r="89" spans="1:8" x14ac:dyDescent="0.3">
      <c r="A89" s="1">
        <v>43784</v>
      </c>
      <c r="B89" s="4">
        <f>WEEKNUM(Table1[[#This Row],[Date]])</f>
        <v>46</v>
      </c>
      <c r="C89" s="4">
        <f>WEEKDAY(Table1[[#This Row],[Date]])</f>
        <v>6</v>
      </c>
      <c r="D89" s="5">
        <f>EOMONTH(Table1[[#This Row],[Date]],1)</f>
        <v>43830</v>
      </c>
      <c r="E89" s="5">
        <f>EDATE(Table1[[#This Row],[Date]],1)</f>
        <v>43814</v>
      </c>
      <c r="F89" s="4">
        <f>DAY(Table1[[#This Row],[Date]])</f>
        <v>15</v>
      </c>
      <c r="G89">
        <f>MONTH(Table1[[#This Row],[Date]])</f>
        <v>11</v>
      </c>
      <c r="H89">
        <f>YEAR(Table1[[#This Row],[Date]])</f>
        <v>2019</v>
      </c>
    </row>
    <row r="90" spans="1:8" x14ac:dyDescent="0.3">
      <c r="A90" s="1">
        <v>43786</v>
      </c>
      <c r="B90" s="4">
        <f>WEEKNUM(Table1[[#This Row],[Date]])</f>
        <v>47</v>
      </c>
      <c r="C90" s="4">
        <f>WEEKDAY(Table1[[#This Row],[Date]])</f>
        <v>1</v>
      </c>
      <c r="D90" s="5">
        <f>EOMONTH(Table1[[#This Row],[Date]],1)</f>
        <v>43830</v>
      </c>
      <c r="E90" s="5">
        <f>EDATE(Table1[[#This Row],[Date]],1)</f>
        <v>43816</v>
      </c>
      <c r="F90" s="4">
        <f>DAY(Table1[[#This Row],[Date]])</f>
        <v>17</v>
      </c>
      <c r="G90">
        <f>MONTH(Table1[[#This Row],[Date]])</f>
        <v>11</v>
      </c>
      <c r="H90">
        <f>YEAR(Table1[[#This Row],[Date]])</f>
        <v>2019</v>
      </c>
    </row>
    <row r="91" spans="1:8" x14ac:dyDescent="0.3">
      <c r="A91" s="1">
        <v>43788</v>
      </c>
      <c r="B91" s="4">
        <f>WEEKNUM(Table1[[#This Row],[Date]])</f>
        <v>47</v>
      </c>
      <c r="C91" s="4">
        <f>WEEKDAY(Table1[[#This Row],[Date]])</f>
        <v>3</v>
      </c>
      <c r="D91" s="5">
        <f>EOMONTH(Table1[[#This Row],[Date]],1)</f>
        <v>43830</v>
      </c>
      <c r="E91" s="5">
        <f>EDATE(Table1[[#This Row],[Date]],1)</f>
        <v>43818</v>
      </c>
      <c r="F91" s="4">
        <f>DAY(Table1[[#This Row],[Date]])</f>
        <v>19</v>
      </c>
      <c r="G91">
        <f>MONTH(Table1[[#This Row],[Date]])</f>
        <v>11</v>
      </c>
      <c r="H91">
        <f>YEAR(Table1[[#This Row],[Date]])</f>
        <v>2019</v>
      </c>
    </row>
    <row r="92" spans="1:8" x14ac:dyDescent="0.3">
      <c r="A92" s="1">
        <v>43791</v>
      </c>
      <c r="B92" s="4">
        <f>WEEKNUM(Table1[[#This Row],[Date]])</f>
        <v>47</v>
      </c>
      <c r="C92" s="4">
        <f>WEEKDAY(Table1[[#This Row],[Date]])</f>
        <v>6</v>
      </c>
      <c r="D92" s="5">
        <f>EOMONTH(Table1[[#This Row],[Date]],1)</f>
        <v>43830</v>
      </c>
      <c r="E92" s="5">
        <f>EDATE(Table1[[#This Row],[Date]],1)</f>
        <v>43821</v>
      </c>
      <c r="F92" s="4">
        <f>DAY(Table1[[#This Row],[Date]])</f>
        <v>22</v>
      </c>
      <c r="G92">
        <f>MONTH(Table1[[#This Row],[Date]])</f>
        <v>11</v>
      </c>
      <c r="H92">
        <f>YEAR(Table1[[#This Row],[Date]])</f>
        <v>2019</v>
      </c>
    </row>
    <row r="93" spans="1:8" x14ac:dyDescent="0.3">
      <c r="A93" s="1">
        <v>43792</v>
      </c>
      <c r="B93" s="4">
        <f>WEEKNUM(Table1[[#This Row],[Date]])</f>
        <v>47</v>
      </c>
      <c r="C93" s="4">
        <f>WEEKDAY(Table1[[#This Row],[Date]])</f>
        <v>7</v>
      </c>
      <c r="D93" s="5">
        <f>EOMONTH(Table1[[#This Row],[Date]],1)</f>
        <v>43830</v>
      </c>
      <c r="E93" s="5">
        <f>EDATE(Table1[[#This Row],[Date]],1)</f>
        <v>43822</v>
      </c>
      <c r="F93" s="4">
        <f>DAY(Table1[[#This Row],[Date]])</f>
        <v>23</v>
      </c>
      <c r="G93">
        <f>MONTH(Table1[[#This Row],[Date]])</f>
        <v>11</v>
      </c>
      <c r="H93">
        <f>YEAR(Table1[[#This Row],[Date]])</f>
        <v>2019</v>
      </c>
    </row>
    <row r="94" spans="1:8" x14ac:dyDescent="0.3">
      <c r="A94" s="1">
        <v>43794</v>
      </c>
      <c r="B94" s="4">
        <f>WEEKNUM(Table1[[#This Row],[Date]])</f>
        <v>48</v>
      </c>
      <c r="C94" s="4">
        <f>WEEKDAY(Table1[[#This Row],[Date]])</f>
        <v>2</v>
      </c>
      <c r="D94" s="5">
        <f>EOMONTH(Table1[[#This Row],[Date]],1)</f>
        <v>43830</v>
      </c>
      <c r="E94" s="5">
        <f>EDATE(Table1[[#This Row],[Date]],1)</f>
        <v>43824</v>
      </c>
      <c r="F94" s="4">
        <f>DAY(Table1[[#This Row],[Date]])</f>
        <v>25</v>
      </c>
      <c r="G94">
        <f>MONTH(Table1[[#This Row],[Date]])</f>
        <v>11</v>
      </c>
      <c r="H94">
        <f>YEAR(Table1[[#This Row],[Date]])</f>
        <v>2019</v>
      </c>
    </row>
    <row r="95" spans="1:8" x14ac:dyDescent="0.3">
      <c r="A95" s="1">
        <v>43796</v>
      </c>
      <c r="B95" s="4">
        <f>WEEKNUM(Table1[[#This Row],[Date]])</f>
        <v>48</v>
      </c>
      <c r="C95" s="4">
        <f>WEEKDAY(Table1[[#This Row],[Date]])</f>
        <v>4</v>
      </c>
      <c r="D95" s="5">
        <f>EOMONTH(Table1[[#This Row],[Date]],1)</f>
        <v>43830</v>
      </c>
      <c r="E95" s="5">
        <f>EDATE(Table1[[#This Row],[Date]],1)</f>
        <v>43826</v>
      </c>
      <c r="F95" s="4">
        <f>DAY(Table1[[#This Row],[Date]])</f>
        <v>27</v>
      </c>
      <c r="G95">
        <f>MONTH(Table1[[#This Row],[Date]])</f>
        <v>11</v>
      </c>
      <c r="H95">
        <f>YEAR(Table1[[#This Row],[Date]])</f>
        <v>2019</v>
      </c>
    </row>
    <row r="96" spans="1:8" x14ac:dyDescent="0.3">
      <c r="A96" s="1">
        <v>43798</v>
      </c>
      <c r="B96" s="4">
        <f>WEEKNUM(Table1[[#This Row],[Date]])</f>
        <v>48</v>
      </c>
      <c r="C96" s="4">
        <f>WEEKDAY(Table1[[#This Row],[Date]])</f>
        <v>6</v>
      </c>
      <c r="D96" s="5">
        <f>EOMONTH(Table1[[#This Row],[Date]],1)</f>
        <v>43830</v>
      </c>
      <c r="E96" s="5">
        <f>EDATE(Table1[[#This Row],[Date]],1)</f>
        <v>43828</v>
      </c>
      <c r="F96" s="4">
        <f>DAY(Table1[[#This Row],[Date]])</f>
        <v>29</v>
      </c>
      <c r="G96">
        <f>MONTH(Table1[[#This Row],[Date]])</f>
        <v>11</v>
      </c>
      <c r="H96">
        <f>YEAR(Table1[[#This Row],[Date]])</f>
        <v>2019</v>
      </c>
    </row>
    <row r="97" spans="1:8" x14ac:dyDescent="0.3">
      <c r="A97" s="1">
        <v>43800</v>
      </c>
      <c r="B97" s="4">
        <f>WEEKNUM(Table1[[#This Row],[Date]])</f>
        <v>49</v>
      </c>
      <c r="C97" s="4">
        <f>WEEKDAY(Table1[[#This Row],[Date]])</f>
        <v>1</v>
      </c>
      <c r="D97" s="5">
        <f>EOMONTH(Table1[[#This Row],[Date]],1)</f>
        <v>43861</v>
      </c>
      <c r="E97" s="5">
        <f>EDATE(Table1[[#This Row],[Date]],1)</f>
        <v>43831</v>
      </c>
      <c r="F97" s="4">
        <f>DAY(Table1[[#This Row],[Date]])</f>
        <v>1</v>
      </c>
      <c r="G97">
        <f>MONTH(Table1[[#This Row],[Date]])</f>
        <v>12</v>
      </c>
      <c r="H97">
        <f>YEAR(Table1[[#This Row],[Date]])</f>
        <v>2019</v>
      </c>
    </row>
    <row r="98" spans="1:8" x14ac:dyDescent="0.3">
      <c r="A98" s="1">
        <v>43802</v>
      </c>
      <c r="B98" s="4">
        <f>WEEKNUM(Table1[[#This Row],[Date]])</f>
        <v>49</v>
      </c>
      <c r="C98" s="4">
        <f>WEEKDAY(Table1[[#This Row],[Date]])</f>
        <v>3</v>
      </c>
      <c r="D98" s="5">
        <f>EOMONTH(Table1[[#This Row],[Date]],1)</f>
        <v>43861</v>
      </c>
      <c r="E98" s="5">
        <f>EDATE(Table1[[#This Row],[Date]],1)</f>
        <v>43833</v>
      </c>
      <c r="F98" s="4">
        <f>DAY(Table1[[#This Row],[Date]])</f>
        <v>3</v>
      </c>
      <c r="G98">
        <f>MONTH(Table1[[#This Row],[Date]])</f>
        <v>12</v>
      </c>
      <c r="H98">
        <f>YEAR(Table1[[#This Row],[Date]])</f>
        <v>2019</v>
      </c>
    </row>
    <row r="99" spans="1:8" x14ac:dyDescent="0.3">
      <c r="A99" s="1">
        <v>43803</v>
      </c>
      <c r="B99" s="4">
        <f>WEEKNUM(Table1[[#This Row],[Date]])</f>
        <v>49</v>
      </c>
      <c r="C99" s="4">
        <f>WEEKDAY(Table1[[#This Row],[Date]])</f>
        <v>4</v>
      </c>
      <c r="D99" s="5">
        <f>EOMONTH(Table1[[#This Row],[Date]],1)</f>
        <v>43861</v>
      </c>
      <c r="E99" s="5">
        <f>EDATE(Table1[[#This Row],[Date]],1)</f>
        <v>43834</v>
      </c>
      <c r="F99" s="4">
        <f>DAY(Table1[[#This Row],[Date]])</f>
        <v>4</v>
      </c>
      <c r="G99">
        <f>MONTH(Table1[[#This Row],[Date]])</f>
        <v>12</v>
      </c>
      <c r="H99">
        <f>YEAR(Table1[[#This Row],[Date]])</f>
        <v>2019</v>
      </c>
    </row>
    <row r="100" spans="1:8" x14ac:dyDescent="0.3">
      <c r="A100" s="1">
        <v>43805</v>
      </c>
      <c r="B100" s="4">
        <f>WEEKNUM(Table1[[#This Row],[Date]])</f>
        <v>49</v>
      </c>
      <c r="C100" s="4">
        <f>WEEKDAY(Table1[[#This Row],[Date]])</f>
        <v>6</v>
      </c>
      <c r="D100" s="5">
        <f>EOMONTH(Table1[[#This Row],[Date]],1)</f>
        <v>43861</v>
      </c>
      <c r="E100" s="5">
        <f>EDATE(Table1[[#This Row],[Date]],1)</f>
        <v>43836</v>
      </c>
      <c r="F100" s="4">
        <f>DAY(Table1[[#This Row],[Date]])</f>
        <v>6</v>
      </c>
      <c r="G100">
        <f>MONTH(Table1[[#This Row],[Date]])</f>
        <v>12</v>
      </c>
      <c r="H100">
        <f>YEAR(Table1[[#This Row],[Date]])</f>
        <v>2019</v>
      </c>
    </row>
    <row r="101" spans="1:8" x14ac:dyDescent="0.3">
      <c r="A101" s="1">
        <v>43807</v>
      </c>
      <c r="B101" s="4">
        <f>WEEKNUM(Table1[[#This Row],[Date]])</f>
        <v>50</v>
      </c>
      <c r="C101" s="4">
        <f>WEEKDAY(Table1[[#This Row],[Date]])</f>
        <v>1</v>
      </c>
      <c r="D101" s="5">
        <f>EOMONTH(Table1[[#This Row],[Date]],1)</f>
        <v>43861</v>
      </c>
      <c r="E101" s="5">
        <f>EDATE(Table1[[#This Row],[Date]],1)</f>
        <v>43838</v>
      </c>
      <c r="F101" s="4">
        <f>DAY(Table1[[#This Row],[Date]])</f>
        <v>8</v>
      </c>
      <c r="G101">
        <f>MONTH(Table1[[#This Row],[Date]])</f>
        <v>12</v>
      </c>
      <c r="H101">
        <f>YEAR(Table1[[#This Row],[Date]])</f>
        <v>2019</v>
      </c>
    </row>
    <row r="102" spans="1:8" x14ac:dyDescent="0.3">
      <c r="A102" s="1">
        <v>43810</v>
      </c>
      <c r="B102" s="4">
        <f>WEEKNUM(Table1[[#This Row],[Date]])</f>
        <v>50</v>
      </c>
      <c r="C102" s="4">
        <f>WEEKDAY(Table1[[#This Row],[Date]])</f>
        <v>4</v>
      </c>
      <c r="D102" s="5">
        <f>EOMONTH(Table1[[#This Row],[Date]],1)</f>
        <v>43861</v>
      </c>
      <c r="E102" s="5">
        <f>EDATE(Table1[[#This Row],[Date]],1)</f>
        <v>43841</v>
      </c>
      <c r="F102" s="4">
        <f>DAY(Table1[[#This Row],[Date]])</f>
        <v>11</v>
      </c>
      <c r="G102">
        <f>MONTH(Table1[[#This Row],[Date]])</f>
        <v>12</v>
      </c>
      <c r="H102">
        <f>YEAR(Table1[[#This Row],[Date]])</f>
        <v>2019</v>
      </c>
    </row>
    <row r="103" spans="1:8" x14ac:dyDescent="0.3">
      <c r="A103" s="1">
        <v>43812</v>
      </c>
      <c r="B103" s="4">
        <f>WEEKNUM(Table1[[#This Row],[Date]])</f>
        <v>50</v>
      </c>
      <c r="C103" s="4">
        <f>WEEKDAY(Table1[[#This Row],[Date]])</f>
        <v>6</v>
      </c>
      <c r="D103" s="5">
        <f>EOMONTH(Table1[[#This Row],[Date]],1)</f>
        <v>43861</v>
      </c>
      <c r="E103" s="5">
        <f>EDATE(Table1[[#This Row],[Date]],1)</f>
        <v>43843</v>
      </c>
      <c r="F103" s="4">
        <f>DAY(Table1[[#This Row],[Date]])</f>
        <v>13</v>
      </c>
      <c r="G103">
        <f>MONTH(Table1[[#This Row],[Date]])</f>
        <v>12</v>
      </c>
      <c r="H103">
        <f>YEAR(Table1[[#This Row],[Date]])</f>
        <v>2019</v>
      </c>
    </row>
    <row r="104" spans="1:8" x14ac:dyDescent="0.3">
      <c r="A104" s="1">
        <v>43814</v>
      </c>
      <c r="B104" s="4">
        <f>WEEKNUM(Table1[[#This Row],[Date]])</f>
        <v>51</v>
      </c>
      <c r="C104" s="4">
        <f>WEEKDAY(Table1[[#This Row],[Date]])</f>
        <v>1</v>
      </c>
      <c r="D104" s="5">
        <f>EOMONTH(Table1[[#This Row],[Date]],1)</f>
        <v>43861</v>
      </c>
      <c r="E104" s="5">
        <f>EDATE(Table1[[#This Row],[Date]],1)</f>
        <v>43845</v>
      </c>
      <c r="F104" s="4">
        <f>DAY(Table1[[#This Row],[Date]])</f>
        <v>15</v>
      </c>
      <c r="G104">
        <f>MONTH(Table1[[#This Row],[Date]])</f>
        <v>12</v>
      </c>
      <c r="H104">
        <f>YEAR(Table1[[#This Row],[Date]])</f>
        <v>2019</v>
      </c>
    </row>
    <row r="105" spans="1:8" x14ac:dyDescent="0.3">
      <c r="A105" s="1">
        <v>43816</v>
      </c>
      <c r="B105" s="4">
        <f>WEEKNUM(Table1[[#This Row],[Date]])</f>
        <v>51</v>
      </c>
      <c r="C105" s="4">
        <f>WEEKDAY(Table1[[#This Row],[Date]])</f>
        <v>3</v>
      </c>
      <c r="D105" s="5">
        <f>EOMONTH(Table1[[#This Row],[Date]],1)</f>
        <v>43861</v>
      </c>
      <c r="E105" s="5">
        <f>EDATE(Table1[[#This Row],[Date]],1)</f>
        <v>43847</v>
      </c>
      <c r="F105" s="4">
        <f>DAY(Table1[[#This Row],[Date]])</f>
        <v>17</v>
      </c>
      <c r="G105">
        <f>MONTH(Table1[[#This Row],[Date]])</f>
        <v>12</v>
      </c>
      <c r="H105">
        <f>YEAR(Table1[[#This Row],[Date]])</f>
        <v>2019</v>
      </c>
    </row>
    <row r="106" spans="1:8" x14ac:dyDescent="0.3">
      <c r="A106" s="1">
        <v>43818</v>
      </c>
      <c r="B106" s="4">
        <f>WEEKNUM(Table1[[#This Row],[Date]])</f>
        <v>51</v>
      </c>
      <c r="C106" s="4">
        <f>WEEKDAY(Table1[[#This Row],[Date]])</f>
        <v>5</v>
      </c>
      <c r="D106" s="5">
        <f>EOMONTH(Table1[[#This Row],[Date]],1)</f>
        <v>43861</v>
      </c>
      <c r="E106" s="5">
        <f>EDATE(Table1[[#This Row],[Date]],1)</f>
        <v>43849</v>
      </c>
      <c r="F106" s="4">
        <f>DAY(Table1[[#This Row],[Date]])</f>
        <v>19</v>
      </c>
      <c r="G106">
        <f>MONTH(Table1[[#This Row],[Date]])</f>
        <v>12</v>
      </c>
      <c r="H106">
        <f>YEAR(Table1[[#This Row],[Date]])</f>
        <v>2019</v>
      </c>
    </row>
    <row r="107" spans="1:8" x14ac:dyDescent="0.3">
      <c r="A107" s="1">
        <v>43824</v>
      </c>
      <c r="B107" s="4">
        <f>WEEKNUM(Table1[[#This Row],[Date]])</f>
        <v>52</v>
      </c>
      <c r="C107" s="4">
        <f>WEEKDAY(Table1[[#This Row],[Date]])</f>
        <v>4</v>
      </c>
      <c r="D107" s="5">
        <f>EOMONTH(Table1[[#This Row],[Date]],1)</f>
        <v>43861</v>
      </c>
      <c r="E107" s="5">
        <f>EDATE(Table1[[#This Row],[Date]],1)</f>
        <v>43855</v>
      </c>
      <c r="F107" s="4">
        <f>DAY(Table1[[#This Row],[Date]])</f>
        <v>25</v>
      </c>
      <c r="G107">
        <f>MONTH(Table1[[#This Row],[Date]])</f>
        <v>12</v>
      </c>
      <c r="H107">
        <f>YEAR(Table1[[#This Row],[Date]])</f>
        <v>2019</v>
      </c>
    </row>
    <row r="108" spans="1:8" x14ac:dyDescent="0.3">
      <c r="A108" s="1">
        <v>43827</v>
      </c>
      <c r="B108" s="4">
        <f>WEEKNUM(Table1[[#This Row],[Date]])</f>
        <v>52</v>
      </c>
      <c r="C108" s="4">
        <f>WEEKDAY(Table1[[#This Row],[Date]])</f>
        <v>7</v>
      </c>
      <c r="D108" s="5">
        <f>EOMONTH(Table1[[#This Row],[Date]],1)</f>
        <v>43861</v>
      </c>
      <c r="E108" s="5">
        <f>EDATE(Table1[[#This Row],[Date]],1)</f>
        <v>43858</v>
      </c>
      <c r="F108" s="4">
        <f>DAY(Table1[[#This Row],[Date]])</f>
        <v>28</v>
      </c>
      <c r="G108">
        <f>MONTH(Table1[[#This Row],[Date]])</f>
        <v>12</v>
      </c>
      <c r="H108">
        <f>YEAR(Table1[[#This Row],[Date]])</f>
        <v>2019</v>
      </c>
    </row>
    <row r="109" spans="1:8" x14ac:dyDescent="0.3">
      <c r="A109" s="1">
        <v>43828</v>
      </c>
      <c r="B109" s="4">
        <f>WEEKNUM(Table1[[#This Row],[Date]])</f>
        <v>53</v>
      </c>
      <c r="C109" s="4">
        <f>WEEKDAY(Table1[[#This Row],[Date]])</f>
        <v>1</v>
      </c>
      <c r="D109" s="5">
        <f>EOMONTH(Table1[[#This Row],[Date]],1)</f>
        <v>43861</v>
      </c>
      <c r="E109" s="5">
        <f>EDATE(Table1[[#This Row],[Date]],1)</f>
        <v>43859</v>
      </c>
      <c r="F109" s="4">
        <f>DAY(Table1[[#This Row],[Date]])</f>
        <v>29</v>
      </c>
      <c r="G109">
        <f>MONTH(Table1[[#This Row],[Date]])</f>
        <v>12</v>
      </c>
      <c r="H109">
        <f>YEAR(Table1[[#This Row],[Date]])</f>
        <v>2019</v>
      </c>
    </row>
    <row r="110" spans="1:8" x14ac:dyDescent="0.3">
      <c r="A110" s="1">
        <v>43831</v>
      </c>
      <c r="B110" s="4">
        <f>WEEKNUM(Table1[[#This Row],[Date]])</f>
        <v>1</v>
      </c>
      <c r="C110" s="4">
        <f>WEEKDAY(Table1[[#This Row],[Date]])</f>
        <v>4</v>
      </c>
      <c r="D110" s="5">
        <f>EOMONTH(Table1[[#This Row],[Date]],1)</f>
        <v>43890</v>
      </c>
      <c r="E110" s="5">
        <f>EDATE(Table1[[#This Row],[Date]],1)</f>
        <v>43862</v>
      </c>
      <c r="F110" s="4">
        <f>DAY(Table1[[#This Row],[Date]])</f>
        <v>1</v>
      </c>
      <c r="G110">
        <f>MONTH(Table1[[#This Row],[Date]])</f>
        <v>1</v>
      </c>
      <c r="H110">
        <f>YEAR(Table1[[#This Row],[Date]])</f>
        <v>2020</v>
      </c>
    </row>
    <row r="111" spans="1:8" x14ac:dyDescent="0.3">
      <c r="A111" s="1">
        <v>43833</v>
      </c>
      <c r="B111" s="4">
        <f>WEEKNUM(Table1[[#This Row],[Date]])</f>
        <v>1</v>
      </c>
      <c r="C111" s="4">
        <f>WEEKDAY(Table1[[#This Row],[Date]])</f>
        <v>6</v>
      </c>
      <c r="D111" s="5">
        <f>EOMONTH(Table1[[#This Row],[Date]],1)</f>
        <v>43890</v>
      </c>
      <c r="E111" s="5">
        <f>EDATE(Table1[[#This Row],[Date]],1)</f>
        <v>43864</v>
      </c>
      <c r="F111" s="4">
        <f>DAY(Table1[[#This Row],[Date]])</f>
        <v>3</v>
      </c>
      <c r="G111">
        <f>MONTH(Table1[[#This Row],[Date]])</f>
        <v>1</v>
      </c>
      <c r="H111">
        <f>YEAR(Table1[[#This Row],[Date]])</f>
        <v>2020</v>
      </c>
    </row>
    <row r="112" spans="1:8" x14ac:dyDescent="0.3">
      <c r="A112" s="1">
        <v>43835</v>
      </c>
      <c r="B112" s="4">
        <f>WEEKNUM(Table1[[#This Row],[Date]])</f>
        <v>2</v>
      </c>
      <c r="C112" s="4">
        <f>WEEKDAY(Table1[[#This Row],[Date]])</f>
        <v>1</v>
      </c>
      <c r="D112" s="5">
        <f>EOMONTH(Table1[[#This Row],[Date]],1)</f>
        <v>43890</v>
      </c>
      <c r="E112" s="5">
        <f>EDATE(Table1[[#This Row],[Date]],1)</f>
        <v>43866</v>
      </c>
      <c r="F112" s="4">
        <f>DAY(Table1[[#This Row],[Date]])</f>
        <v>5</v>
      </c>
      <c r="G112">
        <f>MONTH(Table1[[#This Row],[Date]])</f>
        <v>1</v>
      </c>
      <c r="H112">
        <f>YEAR(Table1[[#This Row],[Date]])</f>
        <v>2020</v>
      </c>
    </row>
    <row r="113" spans="1:8" x14ac:dyDescent="0.3">
      <c r="A113" s="1">
        <v>43837</v>
      </c>
      <c r="B113" s="4">
        <f>WEEKNUM(Table1[[#This Row],[Date]])</f>
        <v>2</v>
      </c>
      <c r="C113" s="4">
        <f>WEEKDAY(Table1[[#This Row],[Date]])</f>
        <v>3</v>
      </c>
      <c r="D113" s="5">
        <f>EOMONTH(Table1[[#This Row],[Date]],1)</f>
        <v>43890</v>
      </c>
      <c r="E113" s="5">
        <f>EDATE(Table1[[#This Row],[Date]],1)</f>
        <v>43868</v>
      </c>
      <c r="F113" s="4">
        <f>DAY(Table1[[#This Row],[Date]])</f>
        <v>7</v>
      </c>
      <c r="G113">
        <f>MONTH(Table1[[#This Row],[Date]])</f>
        <v>1</v>
      </c>
      <c r="H113">
        <f>YEAR(Table1[[#This Row],[Date]])</f>
        <v>2020</v>
      </c>
    </row>
    <row r="114" spans="1:8" x14ac:dyDescent="0.3">
      <c r="A114" s="1">
        <v>43840</v>
      </c>
      <c r="B114" s="4">
        <f>WEEKNUM(Table1[[#This Row],[Date]])</f>
        <v>2</v>
      </c>
      <c r="C114" s="4">
        <f>WEEKDAY(Table1[[#This Row],[Date]])</f>
        <v>6</v>
      </c>
      <c r="D114" s="5">
        <f>EOMONTH(Table1[[#This Row],[Date]],1)</f>
        <v>43890</v>
      </c>
      <c r="E114" s="5">
        <f>EDATE(Table1[[#This Row],[Date]],1)</f>
        <v>43871</v>
      </c>
      <c r="F114" s="4">
        <f>DAY(Table1[[#This Row],[Date]])</f>
        <v>10</v>
      </c>
      <c r="G114">
        <f>MONTH(Table1[[#This Row],[Date]])</f>
        <v>1</v>
      </c>
      <c r="H114">
        <f>YEAR(Table1[[#This Row],[Date]])</f>
        <v>2020</v>
      </c>
    </row>
    <row r="115" spans="1:8" x14ac:dyDescent="0.3">
      <c r="A115" s="1">
        <v>43843</v>
      </c>
      <c r="B115" s="4">
        <f>WEEKNUM(Table1[[#This Row],[Date]])</f>
        <v>3</v>
      </c>
      <c r="C115" s="4">
        <f>WEEKDAY(Table1[[#This Row],[Date]])</f>
        <v>2</v>
      </c>
      <c r="D115" s="5">
        <f>EOMONTH(Table1[[#This Row],[Date]],1)</f>
        <v>43890</v>
      </c>
      <c r="E115" s="5">
        <f>EDATE(Table1[[#This Row],[Date]],1)</f>
        <v>43874</v>
      </c>
      <c r="F115" s="4">
        <f>DAY(Table1[[#This Row],[Date]])</f>
        <v>13</v>
      </c>
      <c r="G115">
        <f>MONTH(Table1[[#This Row],[Date]])</f>
        <v>1</v>
      </c>
      <c r="H115">
        <f>YEAR(Table1[[#This Row],[Date]])</f>
        <v>2020</v>
      </c>
    </row>
    <row r="116" spans="1:8" x14ac:dyDescent="0.3">
      <c r="A116" s="1">
        <v>43845</v>
      </c>
      <c r="B116" s="4">
        <f>WEEKNUM(Table1[[#This Row],[Date]])</f>
        <v>3</v>
      </c>
      <c r="C116" s="4">
        <f>WEEKDAY(Table1[[#This Row],[Date]])</f>
        <v>4</v>
      </c>
      <c r="D116" s="5">
        <f>EOMONTH(Table1[[#This Row],[Date]],1)</f>
        <v>43890</v>
      </c>
      <c r="E116" s="5">
        <f>EDATE(Table1[[#This Row],[Date]],1)</f>
        <v>43876</v>
      </c>
      <c r="F116" s="4">
        <f>DAY(Table1[[#This Row],[Date]])</f>
        <v>15</v>
      </c>
      <c r="G116">
        <f>MONTH(Table1[[#This Row],[Date]])</f>
        <v>1</v>
      </c>
      <c r="H116">
        <f>YEAR(Table1[[#This Row],[Date]])</f>
        <v>2020</v>
      </c>
    </row>
    <row r="117" spans="1:8" x14ac:dyDescent="0.3">
      <c r="A117" s="1">
        <v>43848</v>
      </c>
      <c r="B117" s="4">
        <f>WEEKNUM(Table1[[#This Row],[Date]])</f>
        <v>3</v>
      </c>
      <c r="C117" s="4">
        <f>WEEKDAY(Table1[[#This Row],[Date]])</f>
        <v>7</v>
      </c>
      <c r="D117" s="5">
        <f>EOMONTH(Table1[[#This Row],[Date]],1)</f>
        <v>43890</v>
      </c>
      <c r="E117" s="5">
        <f>EDATE(Table1[[#This Row],[Date]],1)</f>
        <v>43879</v>
      </c>
      <c r="F117" s="4">
        <f>DAY(Table1[[#This Row],[Date]])</f>
        <v>18</v>
      </c>
      <c r="G117">
        <f>MONTH(Table1[[#This Row],[Date]])</f>
        <v>1</v>
      </c>
      <c r="H117">
        <f>YEAR(Table1[[#This Row],[Date]])</f>
        <v>2020</v>
      </c>
    </row>
    <row r="118" spans="1:8" x14ac:dyDescent="0.3">
      <c r="A118" s="1">
        <v>43850</v>
      </c>
      <c r="B118" s="4">
        <f>WEEKNUM(Table1[[#This Row],[Date]])</f>
        <v>4</v>
      </c>
      <c r="C118" s="4">
        <f>WEEKDAY(Table1[[#This Row],[Date]])</f>
        <v>2</v>
      </c>
      <c r="D118" s="5">
        <f>EOMONTH(Table1[[#This Row],[Date]],1)</f>
        <v>43890</v>
      </c>
      <c r="E118" s="5">
        <f>EDATE(Table1[[#This Row],[Date]],1)</f>
        <v>43881</v>
      </c>
      <c r="F118" s="4">
        <f>DAY(Table1[[#This Row],[Date]])</f>
        <v>20</v>
      </c>
      <c r="G118">
        <f>MONTH(Table1[[#This Row],[Date]])</f>
        <v>1</v>
      </c>
      <c r="H118">
        <f>YEAR(Table1[[#This Row],[Date]])</f>
        <v>2020</v>
      </c>
    </row>
    <row r="119" spans="1:8" x14ac:dyDescent="0.3">
      <c r="A119" s="1">
        <v>43852</v>
      </c>
      <c r="B119" s="4">
        <f>WEEKNUM(Table1[[#This Row],[Date]])</f>
        <v>4</v>
      </c>
      <c r="C119" s="4">
        <f>WEEKDAY(Table1[[#This Row],[Date]])</f>
        <v>4</v>
      </c>
      <c r="D119" s="5">
        <f>EOMONTH(Table1[[#This Row],[Date]],1)</f>
        <v>43890</v>
      </c>
      <c r="E119" s="5">
        <f>EDATE(Table1[[#This Row],[Date]],1)</f>
        <v>43883</v>
      </c>
      <c r="F119" s="4">
        <f>DAY(Table1[[#This Row],[Date]])</f>
        <v>22</v>
      </c>
      <c r="G119">
        <f>MONTH(Table1[[#This Row],[Date]])</f>
        <v>1</v>
      </c>
      <c r="H119">
        <f>YEAR(Table1[[#This Row],[Date]])</f>
        <v>2020</v>
      </c>
    </row>
    <row r="120" spans="1:8" x14ac:dyDescent="0.3">
      <c r="A120" s="1">
        <v>43853</v>
      </c>
      <c r="B120" s="4">
        <f>WEEKNUM(Table1[[#This Row],[Date]])</f>
        <v>4</v>
      </c>
      <c r="C120" s="4">
        <f>WEEKDAY(Table1[[#This Row],[Date]])</f>
        <v>5</v>
      </c>
      <c r="D120" s="5">
        <f>EOMONTH(Table1[[#This Row],[Date]],1)</f>
        <v>43890</v>
      </c>
      <c r="E120" s="5">
        <f>EDATE(Table1[[#This Row],[Date]],1)</f>
        <v>43884</v>
      </c>
      <c r="F120" s="4">
        <f>DAY(Table1[[#This Row],[Date]])</f>
        <v>23</v>
      </c>
      <c r="G120">
        <f>MONTH(Table1[[#This Row],[Date]])</f>
        <v>1</v>
      </c>
      <c r="H120">
        <f>YEAR(Table1[[#This Row],[Date]])</f>
        <v>2020</v>
      </c>
    </row>
    <row r="121" spans="1:8" x14ac:dyDescent="0.3">
      <c r="A121" s="1">
        <v>43855</v>
      </c>
      <c r="B121" s="4">
        <f>WEEKNUM(Table1[[#This Row],[Date]])</f>
        <v>4</v>
      </c>
      <c r="C121" s="4">
        <f>WEEKDAY(Table1[[#This Row],[Date]])</f>
        <v>7</v>
      </c>
      <c r="D121" s="5">
        <f>EOMONTH(Table1[[#This Row],[Date]],1)</f>
        <v>43890</v>
      </c>
      <c r="E121" s="5">
        <f>EDATE(Table1[[#This Row],[Date]],1)</f>
        <v>43886</v>
      </c>
      <c r="F121" s="4">
        <f>DAY(Table1[[#This Row],[Date]])</f>
        <v>25</v>
      </c>
      <c r="G121">
        <f>MONTH(Table1[[#This Row],[Date]])</f>
        <v>1</v>
      </c>
      <c r="H121">
        <f>YEAR(Table1[[#This Row],[Date]])</f>
        <v>2020</v>
      </c>
    </row>
    <row r="122" spans="1:8" x14ac:dyDescent="0.3">
      <c r="A122" s="1">
        <v>43861</v>
      </c>
      <c r="B122" s="4">
        <f>WEEKNUM(Table1[[#This Row],[Date]])</f>
        <v>5</v>
      </c>
      <c r="C122" s="4">
        <f>WEEKDAY(Table1[[#This Row],[Date]])</f>
        <v>6</v>
      </c>
      <c r="D122" s="5">
        <f>EOMONTH(Table1[[#This Row],[Date]],1)</f>
        <v>43890</v>
      </c>
      <c r="E122" s="5">
        <f>EDATE(Table1[[#This Row],[Date]],1)</f>
        <v>43890</v>
      </c>
      <c r="F122" s="4">
        <f>DAY(Table1[[#This Row],[Date]])</f>
        <v>31</v>
      </c>
      <c r="G122">
        <f>MONTH(Table1[[#This Row],[Date]])</f>
        <v>1</v>
      </c>
      <c r="H122">
        <f>YEAR(Table1[[#This Row],[Date]])</f>
        <v>2020</v>
      </c>
    </row>
    <row r="123" spans="1:8" x14ac:dyDescent="0.3">
      <c r="A123" s="1">
        <v>43862</v>
      </c>
      <c r="B123" s="4">
        <f>WEEKNUM(Table1[[#This Row],[Date]])</f>
        <v>5</v>
      </c>
      <c r="C123" s="4">
        <f>WEEKDAY(Table1[[#This Row],[Date]])</f>
        <v>7</v>
      </c>
      <c r="D123" s="5">
        <f>EOMONTH(Table1[[#This Row],[Date]],1)</f>
        <v>43921</v>
      </c>
      <c r="E123" s="5">
        <f>EDATE(Table1[[#This Row],[Date]],1)</f>
        <v>43891</v>
      </c>
      <c r="F123" s="4">
        <f>DAY(Table1[[#This Row],[Date]])</f>
        <v>1</v>
      </c>
      <c r="G123">
        <f>MONTH(Table1[[#This Row],[Date]])</f>
        <v>2</v>
      </c>
      <c r="H123">
        <f>YEAR(Table1[[#This Row],[Date]])</f>
        <v>2020</v>
      </c>
    </row>
    <row r="124" spans="1:8" x14ac:dyDescent="0.3">
      <c r="A124" s="1">
        <v>43865</v>
      </c>
      <c r="B124" s="4">
        <f>WEEKNUM(Table1[[#This Row],[Date]])</f>
        <v>6</v>
      </c>
      <c r="C124" s="4">
        <f>WEEKDAY(Table1[[#This Row],[Date]])</f>
        <v>3</v>
      </c>
      <c r="D124" s="5">
        <f>EOMONTH(Table1[[#This Row],[Date]],1)</f>
        <v>43921</v>
      </c>
      <c r="E124" s="5">
        <f>EDATE(Table1[[#This Row],[Date]],1)</f>
        <v>43894</v>
      </c>
      <c r="F124" s="4">
        <f>DAY(Table1[[#This Row],[Date]])</f>
        <v>4</v>
      </c>
      <c r="G124">
        <f>MONTH(Table1[[#This Row],[Date]])</f>
        <v>2</v>
      </c>
      <c r="H124">
        <f>YEAR(Table1[[#This Row],[Date]])</f>
        <v>2020</v>
      </c>
    </row>
    <row r="125" spans="1:8" x14ac:dyDescent="0.3">
      <c r="A125" s="1">
        <v>43867</v>
      </c>
      <c r="B125" s="4">
        <f>WEEKNUM(Table1[[#This Row],[Date]])</f>
        <v>6</v>
      </c>
      <c r="C125" s="4">
        <f>WEEKDAY(Table1[[#This Row],[Date]])</f>
        <v>5</v>
      </c>
      <c r="D125" s="5">
        <f>EOMONTH(Table1[[#This Row],[Date]],1)</f>
        <v>43921</v>
      </c>
      <c r="E125" s="5">
        <f>EDATE(Table1[[#This Row],[Date]],1)</f>
        <v>43896</v>
      </c>
      <c r="F125" s="4">
        <f>DAY(Table1[[#This Row],[Date]])</f>
        <v>6</v>
      </c>
      <c r="G125">
        <f>MONTH(Table1[[#This Row],[Date]])</f>
        <v>2</v>
      </c>
      <c r="H125">
        <f>YEAR(Table1[[#This Row],[Date]])</f>
        <v>2020</v>
      </c>
    </row>
    <row r="126" spans="1:8" x14ac:dyDescent="0.3">
      <c r="A126" s="1">
        <v>43869</v>
      </c>
      <c r="B126" s="4">
        <f>WEEKNUM(Table1[[#This Row],[Date]])</f>
        <v>6</v>
      </c>
      <c r="C126" s="4">
        <f>WEEKDAY(Table1[[#This Row],[Date]])</f>
        <v>7</v>
      </c>
      <c r="D126" s="5">
        <f>EOMONTH(Table1[[#This Row],[Date]],1)</f>
        <v>43921</v>
      </c>
      <c r="E126" s="5">
        <f>EDATE(Table1[[#This Row],[Date]],1)</f>
        <v>43898</v>
      </c>
      <c r="F126" s="4">
        <f>DAY(Table1[[#This Row],[Date]])</f>
        <v>8</v>
      </c>
      <c r="G126">
        <f>MONTH(Table1[[#This Row],[Date]])</f>
        <v>2</v>
      </c>
      <c r="H126">
        <f>YEAR(Table1[[#This Row],[Date]])</f>
        <v>2020</v>
      </c>
    </row>
    <row r="127" spans="1:8" x14ac:dyDescent="0.3">
      <c r="A127" s="1">
        <v>43871</v>
      </c>
      <c r="B127" s="4">
        <f>WEEKNUM(Table1[[#This Row],[Date]])</f>
        <v>7</v>
      </c>
      <c r="C127" s="4">
        <f>WEEKDAY(Table1[[#This Row],[Date]])</f>
        <v>2</v>
      </c>
      <c r="D127" s="5">
        <f>EOMONTH(Table1[[#This Row],[Date]],1)</f>
        <v>43921</v>
      </c>
      <c r="E127" s="5">
        <f>EDATE(Table1[[#This Row],[Date]],1)</f>
        <v>43900</v>
      </c>
      <c r="F127" s="4">
        <f>DAY(Table1[[#This Row],[Date]])</f>
        <v>10</v>
      </c>
      <c r="G127">
        <f>MONTH(Table1[[#This Row],[Date]])</f>
        <v>2</v>
      </c>
      <c r="H127">
        <f>YEAR(Table1[[#This Row],[Date]])</f>
        <v>2020</v>
      </c>
    </row>
    <row r="128" spans="1:8" x14ac:dyDescent="0.3">
      <c r="A128" s="1">
        <v>43873</v>
      </c>
      <c r="B128" s="4">
        <f>WEEKNUM(Table1[[#This Row],[Date]])</f>
        <v>7</v>
      </c>
      <c r="C128" s="4">
        <f>WEEKDAY(Table1[[#This Row],[Date]])</f>
        <v>4</v>
      </c>
      <c r="D128" s="5">
        <f>EOMONTH(Table1[[#This Row],[Date]],1)</f>
        <v>43921</v>
      </c>
      <c r="E128" s="5">
        <f>EDATE(Table1[[#This Row],[Date]],1)</f>
        <v>43902</v>
      </c>
      <c r="F128" s="4">
        <f>DAY(Table1[[#This Row],[Date]])</f>
        <v>12</v>
      </c>
      <c r="G128">
        <f>MONTH(Table1[[#This Row],[Date]])</f>
        <v>2</v>
      </c>
      <c r="H128">
        <f>YEAR(Table1[[#This Row],[Date]])</f>
        <v>2020</v>
      </c>
    </row>
    <row r="129" spans="1:8" x14ac:dyDescent="0.3">
      <c r="A129" s="1">
        <v>43882</v>
      </c>
      <c r="B129" s="4">
        <f>WEEKNUM(Table1[[#This Row],[Date]])</f>
        <v>8</v>
      </c>
      <c r="C129" s="4">
        <f>WEEKDAY(Table1[[#This Row],[Date]])</f>
        <v>6</v>
      </c>
      <c r="D129" s="5">
        <f>EOMONTH(Table1[[#This Row],[Date]],1)</f>
        <v>43921</v>
      </c>
      <c r="E129" s="5">
        <f>EDATE(Table1[[#This Row],[Date]],1)</f>
        <v>43911</v>
      </c>
      <c r="F129" s="4">
        <f>DAY(Table1[[#This Row],[Date]])</f>
        <v>21</v>
      </c>
      <c r="G129">
        <f>MONTH(Table1[[#This Row],[Date]])</f>
        <v>2</v>
      </c>
      <c r="H129">
        <f>YEAR(Table1[[#This Row],[Date]])</f>
        <v>2020</v>
      </c>
    </row>
    <row r="130" spans="1:8" x14ac:dyDescent="0.3">
      <c r="A130" s="1">
        <v>43884</v>
      </c>
      <c r="B130" s="4">
        <f>WEEKNUM(Table1[[#This Row],[Date]])</f>
        <v>9</v>
      </c>
      <c r="C130" s="4">
        <f>WEEKDAY(Table1[[#This Row],[Date]])</f>
        <v>1</v>
      </c>
      <c r="D130" s="5">
        <f>EOMONTH(Table1[[#This Row],[Date]],1)</f>
        <v>43921</v>
      </c>
      <c r="E130" s="5">
        <f>EDATE(Table1[[#This Row],[Date]],1)</f>
        <v>43913</v>
      </c>
      <c r="F130" s="4">
        <f>DAY(Table1[[#This Row],[Date]])</f>
        <v>23</v>
      </c>
      <c r="G130">
        <f>MONTH(Table1[[#This Row],[Date]])</f>
        <v>2</v>
      </c>
      <c r="H130">
        <f>YEAR(Table1[[#This Row],[Date]])</f>
        <v>2020</v>
      </c>
    </row>
    <row r="131" spans="1:8" x14ac:dyDescent="0.3">
      <c r="A131" s="1">
        <v>43886</v>
      </c>
      <c r="B131" s="4">
        <f>WEEKNUM(Table1[[#This Row],[Date]])</f>
        <v>9</v>
      </c>
      <c r="C131" s="4">
        <f>WEEKDAY(Table1[[#This Row],[Date]])</f>
        <v>3</v>
      </c>
      <c r="D131" s="5">
        <f>EOMONTH(Table1[[#This Row],[Date]],1)</f>
        <v>43921</v>
      </c>
      <c r="E131" s="5">
        <f>EDATE(Table1[[#This Row],[Date]],1)</f>
        <v>43915</v>
      </c>
      <c r="F131" s="4">
        <f>DAY(Table1[[#This Row],[Date]])</f>
        <v>25</v>
      </c>
      <c r="G131">
        <f>MONTH(Table1[[#This Row],[Date]])</f>
        <v>2</v>
      </c>
      <c r="H131">
        <f>YEAR(Table1[[#This Row],[Date]])</f>
        <v>2020</v>
      </c>
    </row>
    <row r="132" spans="1:8" x14ac:dyDescent="0.3">
      <c r="A132" s="1">
        <v>43890</v>
      </c>
      <c r="B132" s="4">
        <f>WEEKNUM(Table1[[#This Row],[Date]])</f>
        <v>9</v>
      </c>
      <c r="C132" s="4">
        <f>WEEKDAY(Table1[[#This Row],[Date]])</f>
        <v>7</v>
      </c>
      <c r="D132" s="5">
        <f>EOMONTH(Table1[[#This Row],[Date]],1)</f>
        <v>43921</v>
      </c>
      <c r="E132" s="5">
        <f>EDATE(Table1[[#This Row],[Date]],1)</f>
        <v>43919</v>
      </c>
      <c r="F132" s="4">
        <f>DAY(Table1[[#This Row],[Date]])</f>
        <v>29</v>
      </c>
      <c r="G132">
        <f>MONTH(Table1[[#This Row],[Date]])</f>
        <v>2</v>
      </c>
      <c r="H132">
        <f>YEAR(Table1[[#This Row],[Date]])</f>
        <v>2020</v>
      </c>
    </row>
    <row r="133" spans="1:8" x14ac:dyDescent="0.3">
      <c r="A133" s="1">
        <v>43891</v>
      </c>
      <c r="B133" s="4">
        <f>WEEKNUM(Table1[[#This Row],[Date]])</f>
        <v>10</v>
      </c>
      <c r="C133" s="4">
        <f>WEEKDAY(Table1[[#This Row],[Date]])</f>
        <v>1</v>
      </c>
      <c r="D133" s="5">
        <f>EOMONTH(Table1[[#This Row],[Date]],1)</f>
        <v>43951</v>
      </c>
      <c r="E133" s="5">
        <f>EDATE(Table1[[#This Row],[Date]],1)</f>
        <v>43922</v>
      </c>
      <c r="F133" s="4">
        <f>DAY(Table1[[#This Row],[Date]])</f>
        <v>1</v>
      </c>
      <c r="G133">
        <f>MONTH(Table1[[#This Row],[Date]])</f>
        <v>3</v>
      </c>
      <c r="H133">
        <f>YEAR(Table1[[#This Row],[Date]])</f>
        <v>2020</v>
      </c>
    </row>
    <row r="134" spans="1:8" x14ac:dyDescent="0.3">
      <c r="A134" s="1">
        <v>43893</v>
      </c>
      <c r="B134" s="4">
        <f>WEEKNUM(Table1[[#This Row],[Date]])</f>
        <v>10</v>
      </c>
      <c r="C134" s="4">
        <f>WEEKDAY(Table1[[#This Row],[Date]])</f>
        <v>3</v>
      </c>
      <c r="D134" s="5">
        <f>EOMONTH(Table1[[#This Row],[Date]],1)</f>
        <v>43951</v>
      </c>
      <c r="E134" s="5">
        <f>EDATE(Table1[[#This Row],[Date]],1)</f>
        <v>43924</v>
      </c>
      <c r="F134" s="4">
        <f>DAY(Table1[[#This Row],[Date]])</f>
        <v>3</v>
      </c>
      <c r="G134">
        <f>MONTH(Table1[[#This Row],[Date]])</f>
        <v>3</v>
      </c>
      <c r="H134">
        <f>YEAR(Table1[[#This Row],[Date]])</f>
        <v>2020</v>
      </c>
    </row>
    <row r="135" spans="1:8" x14ac:dyDescent="0.3">
      <c r="A135" s="1">
        <v>43896</v>
      </c>
      <c r="B135" s="4">
        <f>WEEKNUM(Table1[[#This Row],[Date]])</f>
        <v>10</v>
      </c>
      <c r="C135" s="4">
        <f>WEEKDAY(Table1[[#This Row],[Date]])</f>
        <v>6</v>
      </c>
      <c r="D135" s="5">
        <f>EOMONTH(Table1[[#This Row],[Date]],1)</f>
        <v>43951</v>
      </c>
      <c r="E135" s="5">
        <f>EDATE(Table1[[#This Row],[Date]],1)</f>
        <v>43927</v>
      </c>
      <c r="F135" s="4">
        <f>DAY(Table1[[#This Row],[Date]])</f>
        <v>6</v>
      </c>
      <c r="G135">
        <f>MONTH(Table1[[#This Row],[Date]])</f>
        <v>3</v>
      </c>
      <c r="H135">
        <f>YEAR(Table1[[#This Row],[Date]])</f>
        <v>2020</v>
      </c>
    </row>
    <row r="136" spans="1:8" x14ac:dyDescent="0.3">
      <c r="A136" s="1">
        <v>43898</v>
      </c>
      <c r="B136" s="4">
        <f>WEEKNUM(Table1[[#This Row],[Date]])</f>
        <v>11</v>
      </c>
      <c r="C136" s="4">
        <f>WEEKDAY(Table1[[#This Row],[Date]])</f>
        <v>1</v>
      </c>
      <c r="D136" s="5">
        <f>EOMONTH(Table1[[#This Row],[Date]],1)</f>
        <v>43951</v>
      </c>
      <c r="E136" s="5">
        <f>EDATE(Table1[[#This Row],[Date]],1)</f>
        <v>43929</v>
      </c>
      <c r="F136" s="4">
        <f>DAY(Table1[[#This Row],[Date]])</f>
        <v>8</v>
      </c>
      <c r="G136">
        <f>MONTH(Table1[[#This Row],[Date]])</f>
        <v>3</v>
      </c>
      <c r="H136">
        <f>YEAR(Table1[[#This Row],[Date]])</f>
        <v>2020</v>
      </c>
    </row>
    <row r="137" spans="1:8" x14ac:dyDescent="0.3">
      <c r="A137" s="1">
        <v>43900</v>
      </c>
      <c r="B137" s="4">
        <f>WEEKNUM(Table1[[#This Row],[Date]])</f>
        <v>11</v>
      </c>
      <c r="C137" s="4">
        <f>WEEKDAY(Table1[[#This Row],[Date]])</f>
        <v>3</v>
      </c>
      <c r="D137" s="5">
        <f>EOMONTH(Table1[[#This Row],[Date]],1)</f>
        <v>43951</v>
      </c>
      <c r="E137" s="5">
        <f>EDATE(Table1[[#This Row],[Date]],1)</f>
        <v>43931</v>
      </c>
      <c r="F137" s="4">
        <f>DAY(Table1[[#This Row],[Date]])</f>
        <v>10</v>
      </c>
      <c r="G137">
        <f>MONTH(Table1[[#This Row],[Date]])</f>
        <v>3</v>
      </c>
      <c r="H137">
        <f>YEAR(Table1[[#This Row],[Date]])</f>
        <v>2020</v>
      </c>
    </row>
    <row r="138" spans="1:8" x14ac:dyDescent="0.3">
      <c r="A138" s="1">
        <v>44042</v>
      </c>
      <c r="B138" s="4">
        <f>WEEKNUM(Table1[[#This Row],[Date]])</f>
        <v>31</v>
      </c>
      <c r="C138" s="4">
        <f>WEEKDAY(Table1[[#This Row],[Date]])</f>
        <v>5</v>
      </c>
      <c r="D138" s="5">
        <f>EOMONTH(Table1[[#This Row],[Date]],1)</f>
        <v>44074</v>
      </c>
      <c r="E138" s="5">
        <f>EDATE(Table1[[#This Row],[Date]],1)</f>
        <v>44073</v>
      </c>
      <c r="F138" s="4">
        <f>DAY(Table1[[#This Row],[Date]])</f>
        <v>30</v>
      </c>
      <c r="G138">
        <f>MONTH(Table1[[#This Row],[Date]])</f>
        <v>7</v>
      </c>
      <c r="H138">
        <f>YEAR(Table1[[#This Row],[Date]])</f>
        <v>2020</v>
      </c>
    </row>
    <row r="139" spans="1:8" x14ac:dyDescent="0.3">
      <c r="A139" s="1">
        <v>44044</v>
      </c>
      <c r="B139" s="4">
        <f>WEEKNUM(Table1[[#This Row],[Date]])</f>
        <v>31</v>
      </c>
      <c r="C139" s="4">
        <f>WEEKDAY(Table1[[#This Row],[Date]])</f>
        <v>7</v>
      </c>
      <c r="D139" s="5">
        <f>EOMONTH(Table1[[#This Row],[Date]],1)</f>
        <v>44104</v>
      </c>
      <c r="E139" s="5">
        <f>EDATE(Table1[[#This Row],[Date]],1)</f>
        <v>44075</v>
      </c>
      <c r="F139" s="4">
        <f>DAY(Table1[[#This Row],[Date]])</f>
        <v>1</v>
      </c>
      <c r="G139">
        <f>MONTH(Table1[[#This Row],[Date]])</f>
        <v>8</v>
      </c>
      <c r="H139">
        <f>YEAR(Table1[[#This Row],[Date]])</f>
        <v>2020</v>
      </c>
    </row>
    <row r="140" spans="1:8" x14ac:dyDescent="0.3">
      <c r="A140" s="1">
        <v>44046</v>
      </c>
      <c r="B140" s="4">
        <f>WEEKNUM(Table1[[#This Row],[Date]])</f>
        <v>32</v>
      </c>
      <c r="C140" s="4">
        <f>WEEKDAY(Table1[[#This Row],[Date]])</f>
        <v>2</v>
      </c>
      <c r="D140" s="5">
        <f>EOMONTH(Table1[[#This Row],[Date]],1)</f>
        <v>44104</v>
      </c>
      <c r="E140" s="5">
        <f>EDATE(Table1[[#This Row],[Date]],1)</f>
        <v>44077</v>
      </c>
      <c r="F140" s="4">
        <f>DAY(Table1[[#This Row],[Date]])</f>
        <v>3</v>
      </c>
      <c r="G140">
        <f>MONTH(Table1[[#This Row],[Date]])</f>
        <v>8</v>
      </c>
      <c r="H140">
        <f>YEAR(Table1[[#This Row],[Date]])</f>
        <v>2020</v>
      </c>
    </row>
    <row r="141" spans="1:8" x14ac:dyDescent="0.3">
      <c r="A141" s="1">
        <v>44048</v>
      </c>
      <c r="B141" s="4">
        <f>WEEKNUM(Table1[[#This Row],[Date]])</f>
        <v>32</v>
      </c>
      <c r="C141" s="4">
        <f>WEEKDAY(Table1[[#This Row],[Date]])</f>
        <v>4</v>
      </c>
      <c r="D141" s="5">
        <f>EOMONTH(Table1[[#This Row],[Date]],1)</f>
        <v>44104</v>
      </c>
      <c r="E141" s="5">
        <f>EDATE(Table1[[#This Row],[Date]],1)</f>
        <v>44079</v>
      </c>
      <c r="F141" s="4">
        <f>DAY(Table1[[#This Row],[Date]])</f>
        <v>5</v>
      </c>
      <c r="G141">
        <f>MONTH(Table1[[#This Row],[Date]])</f>
        <v>8</v>
      </c>
      <c r="H141">
        <f>YEAR(Table1[[#This Row],[Date]])</f>
        <v>2020</v>
      </c>
    </row>
    <row r="142" spans="1:8" x14ac:dyDescent="0.3">
      <c r="A142" s="1">
        <v>44051</v>
      </c>
      <c r="B142" s="4">
        <f>WEEKNUM(Table1[[#This Row],[Date]])</f>
        <v>32</v>
      </c>
      <c r="C142" s="4">
        <f>WEEKDAY(Table1[[#This Row],[Date]])</f>
        <v>7</v>
      </c>
      <c r="D142" s="5">
        <f>EOMONTH(Table1[[#This Row],[Date]],1)</f>
        <v>44104</v>
      </c>
      <c r="E142" s="5">
        <f>EDATE(Table1[[#This Row],[Date]],1)</f>
        <v>44082</v>
      </c>
      <c r="F142" s="4">
        <f>DAY(Table1[[#This Row],[Date]])</f>
        <v>8</v>
      </c>
      <c r="G142">
        <f>MONTH(Table1[[#This Row],[Date]])</f>
        <v>8</v>
      </c>
      <c r="H142">
        <f>YEAR(Table1[[#This Row],[Date]])</f>
        <v>2020</v>
      </c>
    </row>
    <row r="143" spans="1:8" x14ac:dyDescent="0.3">
      <c r="A143" s="1">
        <v>44053</v>
      </c>
      <c r="B143" s="4">
        <f>WEEKNUM(Table1[[#This Row],[Date]])</f>
        <v>33</v>
      </c>
      <c r="C143" s="4">
        <f>WEEKDAY(Table1[[#This Row],[Date]])</f>
        <v>2</v>
      </c>
      <c r="D143" s="5">
        <f>EOMONTH(Table1[[#This Row],[Date]],1)</f>
        <v>44104</v>
      </c>
      <c r="E143" s="5">
        <f>EDATE(Table1[[#This Row],[Date]],1)</f>
        <v>44084</v>
      </c>
      <c r="F143" s="4">
        <f>DAY(Table1[[#This Row],[Date]])</f>
        <v>10</v>
      </c>
      <c r="G143">
        <f>MONTH(Table1[[#This Row],[Date]])</f>
        <v>8</v>
      </c>
      <c r="H143">
        <f>YEAR(Table1[[#This Row],[Date]])</f>
        <v>2020</v>
      </c>
    </row>
    <row r="144" spans="1:8" x14ac:dyDescent="0.3">
      <c r="A144" s="1">
        <v>44056</v>
      </c>
      <c r="B144" s="4">
        <f>WEEKNUM(Table1[[#This Row],[Date]])</f>
        <v>33</v>
      </c>
      <c r="C144" s="4">
        <f>WEEKDAY(Table1[[#This Row],[Date]])</f>
        <v>5</v>
      </c>
      <c r="D144" s="5">
        <f>EOMONTH(Table1[[#This Row],[Date]],1)</f>
        <v>44104</v>
      </c>
      <c r="E144" s="5">
        <f>EDATE(Table1[[#This Row],[Date]],1)</f>
        <v>44087</v>
      </c>
      <c r="F144" s="4">
        <f>DAY(Table1[[#This Row],[Date]])</f>
        <v>13</v>
      </c>
      <c r="G144">
        <f>MONTH(Table1[[#This Row],[Date]])</f>
        <v>8</v>
      </c>
      <c r="H144">
        <f>YEAR(Table1[[#This Row],[Date]])</f>
        <v>2020</v>
      </c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Lebron_James_All_Regular_Season</vt:lpstr>
      <vt:lpstr>Date_And_Time_Functions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Victor Leyesa</dc:creator>
  <cp:lastModifiedBy>Troy</cp:lastModifiedBy>
  <dcterms:created xsi:type="dcterms:W3CDTF">2023-10-04T11:25:04Z</dcterms:created>
  <dcterms:modified xsi:type="dcterms:W3CDTF">2023-10-04T13:50:32Z</dcterms:modified>
</cp:coreProperties>
</file>