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petrinec_k\Desktop\SWMP\"/>
    </mc:Choice>
  </mc:AlternateContent>
  <xr:revisionPtr revIDLastSave="0" documentId="13_ncr:1_{EE02B96B-2703-4B5E-9130-EE93399A7632}" xr6:coauthVersionLast="36" xr6:coauthVersionMax="36" xr10:uidLastSave="{00000000-0000-0000-0000-000000000000}"/>
  <bookViews>
    <workbookView xWindow="0" yWindow="0" windowWidth="23040" windowHeight="9060" activeTab="1" xr2:uid="{1F914F51-2752-448C-9DA5-DA94600219C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 i="2" l="1"/>
  <c r="I4" i="2"/>
  <c r="I3" i="2"/>
  <c r="I2" i="2"/>
  <c r="V5" i="1" l="1"/>
  <c r="BB5" i="1" s="1"/>
  <c r="V4" i="1"/>
  <c r="BB4" i="1" s="1"/>
  <c r="V3" i="1"/>
  <c r="BB3" i="1" s="1"/>
  <c r="V2" i="1"/>
  <c r="BB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1" authorId="0" shapeId="0" xr:uid="{01E9D5AB-7113-4827-A019-CDA456E9E07D}">
      <text>
        <r>
          <rPr>
            <sz val="11"/>
            <color rgb="FF000000"/>
            <rFont val="Calibri"/>
            <family val="2"/>
          </rPr>
          <t xml:space="preserve">Erik Smith:
Removed aquatic subsystem descriptor from beginning of category type, because this was redundant to category information in Aquatic Settings tab.  And because it did not include any Lacustrine options so what would Kristi and Shon say!? </t>
        </r>
      </text>
    </comment>
  </commentList>
</comments>
</file>

<file path=xl/sharedStrings.xml><?xml version="1.0" encoding="utf-8"?>
<sst xmlns="http://schemas.openxmlformats.org/spreadsheetml/2006/main" count="409" uniqueCount="120">
  <si>
    <t>Y</t>
  </si>
  <si>
    <t>Guana Tolomato Mantanzas</t>
  </si>
  <si>
    <t>GTM</t>
  </si>
  <si>
    <t>FMWQ</t>
  </si>
  <si>
    <t>GTMFMWQ</t>
  </si>
  <si>
    <t>fixed near-bottom</t>
  </si>
  <si>
    <t>P</t>
  </si>
  <si>
    <t>Fort Matanzas</t>
  </si>
  <si>
    <t>Temperate Northern Atlantic</t>
  </si>
  <si>
    <t>Warm Temperate Northwest Atlantic</t>
  </si>
  <si>
    <t>Carolinian</t>
  </si>
  <si>
    <t>Southern Coastal Plain</t>
  </si>
  <si>
    <t>75d</t>
  </si>
  <si>
    <t>Eastern Florida Flatwoods</t>
  </si>
  <si>
    <t>Estuarine</t>
  </si>
  <si>
    <t>Estuarine Tidal Riverine Coastal</t>
  </si>
  <si>
    <t>Lower Water Column</t>
  </si>
  <si>
    <t>Euhaline Water</t>
  </si>
  <si>
    <t>Warm Water</t>
  </si>
  <si>
    <t>Moderately Tidal</t>
  </si>
  <si>
    <t>Well-mixed Domain</t>
  </si>
  <si>
    <t>Mixed Semi-diurnal Tidal Flow</t>
  </si>
  <si>
    <t>Local Ocean Exchange</t>
  </si>
  <si>
    <t>Passive Continental Margin</t>
  </si>
  <si>
    <t>Lagoonal Estuary</t>
  </si>
  <si>
    <t>Geologic</t>
  </si>
  <si>
    <t>Inlet</t>
  </si>
  <si>
    <t>Tidal Inlet</t>
  </si>
  <si>
    <t>Channel</t>
  </si>
  <si>
    <t>Tidal Channel/Creek</t>
  </si>
  <si>
    <t>[land use TBD]</t>
  </si>
  <si>
    <t>Biogenic Substrate</t>
  </si>
  <si>
    <t>Shell Substrate</t>
  </si>
  <si>
    <t>Shell Sand</t>
  </si>
  <si>
    <t>Benthic/Attached Biota</t>
  </si>
  <si>
    <t>Non-Tidal Scrub-Shrub</t>
  </si>
  <si>
    <t>Mangrove Shrubland</t>
  </si>
  <si>
    <t>PCWQ</t>
  </si>
  <si>
    <t>GTMPCWQ</t>
  </si>
  <si>
    <t>Pellicer Creek</t>
  </si>
  <si>
    <t>Pycnocline</t>
  </si>
  <si>
    <t>Mesohaline Water</t>
  </si>
  <si>
    <t>Salt Wedge Domain</t>
  </si>
  <si>
    <t>River</t>
  </si>
  <si>
    <t>Riverine Estuary</t>
  </si>
  <si>
    <t>Organic Substrate</t>
  </si>
  <si>
    <t>Organic Mud</t>
  </si>
  <si>
    <t>Emergent Wetland</t>
  </si>
  <si>
    <t>Emergent Tidal Marsh</t>
  </si>
  <si>
    <t>PIWQ</t>
  </si>
  <si>
    <t>GTMPIWQ</t>
  </si>
  <si>
    <t>Pine Island</t>
  </si>
  <si>
    <t>Estuarine Tidal Riverine Open Water</t>
  </si>
  <si>
    <t>Upper Polyhaline Water</t>
  </si>
  <si>
    <t>Local Estuary Exchange</t>
  </si>
  <si>
    <t>Organic Detritus</t>
  </si>
  <si>
    <t>SSWQ</t>
  </si>
  <si>
    <t>GTMSSWQ</t>
  </si>
  <si>
    <t>San Sebastian</t>
  </si>
  <si>
    <t>ClassificationFinished?</t>
  </si>
  <si>
    <t>Reserve</t>
  </si>
  <si>
    <t>ReserveCode</t>
  </si>
  <si>
    <t>StationID</t>
  </si>
  <si>
    <t>YSI_ID</t>
  </si>
  <si>
    <t>StationType</t>
  </si>
  <si>
    <t>Status</t>
  </si>
  <si>
    <t>StationName</t>
  </si>
  <si>
    <t>CDMO WQ Data URL</t>
  </si>
  <si>
    <t>Realm</t>
  </si>
  <si>
    <t>Province</t>
  </si>
  <si>
    <t>Ecoregion</t>
  </si>
  <si>
    <t>NERR_BioRegion</t>
  </si>
  <si>
    <t>EPAIII_Code</t>
  </si>
  <si>
    <t>EPAIII_Name</t>
  </si>
  <si>
    <t>EPAIV_Code</t>
  </si>
  <si>
    <t>EPAIV_Name</t>
  </si>
  <si>
    <t>AquaticSystem</t>
  </si>
  <si>
    <t>AquaticSubsystem</t>
  </si>
  <si>
    <t>WaterColumn</t>
  </si>
  <si>
    <t>SalinityRegime</t>
  </si>
  <si>
    <t>Salinity Class</t>
  </si>
  <si>
    <t>TempRegime</t>
  </si>
  <si>
    <t>TidalRegime</t>
  </si>
  <si>
    <t>ResidualCurrentType</t>
  </si>
  <si>
    <t>TidalFlowType</t>
  </si>
  <si>
    <t>PrimaryWaterSource</t>
  </si>
  <si>
    <t>TectonicSetting</t>
  </si>
  <si>
    <t>PhysiographicSetting</t>
  </si>
  <si>
    <t>GeoformOrigin</t>
  </si>
  <si>
    <t>Level1Geoform_GreaterThan1km2</t>
  </si>
  <si>
    <t>Level1GeoformType_GreaterThan1km2</t>
  </si>
  <si>
    <t>Level2Geoform_LessThan1km2</t>
  </si>
  <si>
    <t>Level2GeoformType_LessThan1km2</t>
  </si>
  <si>
    <t>DominantLandCover</t>
  </si>
  <si>
    <t>CCAP_LandCoverSubClass_GreaterThan1km2</t>
  </si>
  <si>
    <t>CCAP_LandCoverClass_GeraterThan1km2</t>
  </si>
  <si>
    <t>CCAP_LandCoverSubClass_LessThan1km2</t>
  </si>
  <si>
    <t>CCAP_LandCoverClass_LessThan1km2</t>
  </si>
  <si>
    <t>SubstrateOrigin</t>
  </si>
  <si>
    <t>SubstrateClass</t>
  </si>
  <si>
    <t>SubstrateSubclass</t>
  </si>
  <si>
    <t>PercentClay</t>
  </si>
  <si>
    <t>PercentSilt</t>
  </si>
  <si>
    <t>PercentSand</t>
  </si>
  <si>
    <t>PercentGravel</t>
  </si>
  <si>
    <t>PercentOrganics</t>
  </si>
  <si>
    <t>BioticSetting</t>
  </si>
  <si>
    <t>BioticClass</t>
  </si>
  <si>
    <t>BioticSubclass</t>
  </si>
  <si>
    <t>SecondaryBioticElement</t>
  </si>
  <si>
    <t>TertiaryBioticElement</t>
  </si>
  <si>
    <t>RealTimeDataLink</t>
  </si>
  <si>
    <t>StationDescription_NO land cover</t>
  </si>
  <si>
    <t>StationCode</t>
  </si>
  <si>
    <t>high salinity</t>
  </si>
  <si>
    <t>brackish</t>
  </si>
  <si>
    <t>The Guana Tolomato Mantanzas Fort Matanzas station is a fixed near-bottom water quality station (GTMFMWQ) in a Channel surrounded by Non-Tidal Scrub-Shrub. The station is located within a Moderately Tidal, high salinity Lagoonal Estuary.</t>
  </si>
  <si>
    <t>The Guana Tolomato Mantanzas Pellicer Creek station is a fixed near-bottom water quality station (GTMPCWQ) in a Channel surrounded by Emergent Wetland. The station is located within a Moderately Tidal, brackish Riverine Estuary.</t>
  </si>
  <si>
    <t>The Guana Tolomato Mantanzas Pine Island station is a fixed near-bottom water quality station (GTMPIWQ) in a Channel surrounded by Emergent Wetland. The station is located within a Moderately Tidal, high salinity Lagoonal Estuary.</t>
  </si>
  <si>
    <t>The Guana Tolomato Mantanzas San Sebastian station is a fixed near-bottom water quality station (GTMSSWQ) in a Channel surrounded by Emergent Wetland. The station is located within a Moderately Tidal, high salinity Lagoonal Estuary.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</si>
</sst>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ont>
    <font>
      <b/>
      <sz val="11"/>
      <color rgb="FF000000"/>
      <name val="Calibri"/>
      <family val="2"/>
    </font>
    <font>
      <b/>
      <sz val="12"/>
      <color rgb="FF000000"/>
      <name val="Calibri"/>
      <family val="2"/>
    </font>
    <font>
      <b/>
      <sz val="12"/>
      <name val="Calibri"/>
      <family val="2"/>
    </font>
    <font>
      <sz val="11"/>
      <color rgb="FF000000"/>
      <name val="Calibri"/>
      <family val="2"/>
    </font>
    <font>
      <sz val="9"/>
      <name val="Calibri"/>
      <family val="2"/>
    </font>
    <font>
      <sz val="9"/>
      <color theme="1"/>
      <name val="Calibri"/>
      <family val="2"/>
      <scheme val="minor"/>
    </font>
  </fonts>
  <fills count="13">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EEECE1"/>
        <bgColor rgb="FFEEECE1"/>
      </patternFill>
    </fill>
    <fill>
      <patternFill patternType="solid">
        <fgColor rgb="FFCCC0D9"/>
        <bgColor rgb="FFCCC0D9"/>
      </patternFill>
    </fill>
    <fill>
      <patternFill patternType="solid">
        <fgColor rgb="FF8DB3E2"/>
        <bgColor rgb="FF8DB3E2"/>
      </patternFill>
    </fill>
    <fill>
      <patternFill patternType="solid">
        <fgColor rgb="FFC9FFFF"/>
        <bgColor rgb="FFC9FFFF"/>
      </patternFill>
    </fill>
    <fill>
      <patternFill patternType="solid">
        <fgColor rgb="FFD8D8D8"/>
        <bgColor rgb="FFD8D8D8"/>
      </patternFill>
    </fill>
    <fill>
      <patternFill patternType="solid">
        <fgColor rgb="FFD9EAD3"/>
        <bgColor rgb="FFD9EAD3"/>
      </patternFill>
    </fill>
    <fill>
      <patternFill patternType="solid">
        <fgColor rgb="FFFFE28F"/>
        <bgColor rgb="FFFFE28F"/>
      </patternFill>
    </fill>
    <fill>
      <patternFill patternType="solid">
        <fgColor rgb="FF92D050"/>
        <bgColor rgb="FF92D050"/>
      </patternFill>
    </fill>
    <fill>
      <patternFill patternType="solid">
        <fgColor rgb="FFFFF2CC"/>
        <bgColor rgb="FFFFF2CC"/>
      </patternFill>
    </fill>
  </fills>
  <borders count="8">
    <border>
      <left/>
      <right/>
      <top/>
      <bottom/>
      <diagonal/>
    </border>
    <border>
      <left style="thick">
        <color rgb="FF000000"/>
      </left>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41">
    <xf numFmtId="0" fontId="0" fillId="0" borderId="0" xfId="0"/>
    <xf numFmtId="0" fontId="1" fillId="2" borderId="0" xfId="0" applyFont="1" applyFill="1" applyAlignment="1">
      <alignment horizontal="center"/>
    </xf>
    <xf numFmtId="0" fontId="1" fillId="0" borderId="0" xfId="0" applyFont="1" applyAlignment="1"/>
    <xf numFmtId="0" fontId="1" fillId="0" borderId="1" xfId="0" applyFont="1" applyBorder="1" applyAlignment="1"/>
    <xf numFmtId="0" fontId="0" fillId="0" borderId="0" xfId="0" applyFont="1" applyAlignment="1"/>
    <xf numFmtId="0" fontId="1" fillId="3" borderId="0" xfId="0" applyFont="1" applyFill="1" applyAlignment="1"/>
    <xf numFmtId="0" fontId="1" fillId="0" borderId="0" xfId="0" applyFont="1"/>
    <xf numFmtId="0" fontId="1" fillId="0" borderId="0" xfId="0" applyFont="1" applyAlignment="1">
      <alignment wrapText="1"/>
    </xf>
    <xf numFmtId="0" fontId="1" fillId="0" borderId="0" xfId="0" applyNumberFormat="1" applyFont="1" applyAlignment="1">
      <alignment wrapText="1"/>
    </xf>
    <xf numFmtId="0" fontId="2" fillId="4" borderId="0" xfId="0" applyFont="1" applyFill="1" applyAlignment="1">
      <alignment horizontal="center" wrapText="1"/>
    </xf>
    <xf numFmtId="0" fontId="3" fillId="4" borderId="0" xfId="0" applyFont="1" applyFill="1" applyAlignment="1"/>
    <xf numFmtId="0" fontId="3" fillId="4" borderId="2" xfId="0" applyFont="1" applyFill="1" applyBorder="1" applyAlignment="1"/>
    <xf numFmtId="0" fontId="3" fillId="4" borderId="3" xfId="0" applyFont="1" applyFill="1" applyBorder="1" applyAlignment="1"/>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0" xfId="0" applyFont="1" applyFill="1" applyAlignment="1">
      <alignment horizontal="center"/>
    </xf>
    <xf numFmtId="0" fontId="3" fillId="6" borderId="4" xfId="0" applyFont="1" applyFill="1" applyBorder="1" applyAlignment="1">
      <alignment horizontal="center"/>
    </xf>
    <xf numFmtId="0" fontId="3" fillId="6" borderId="0" xfId="0" applyFont="1" applyFill="1" applyAlignment="1">
      <alignment horizontal="center"/>
    </xf>
    <xf numFmtId="0" fontId="3" fillId="7" borderId="2" xfId="0" applyFont="1" applyFill="1" applyBorder="1" applyAlignment="1">
      <alignment horizontal="center"/>
    </xf>
    <xf numFmtId="0" fontId="3" fillId="7" borderId="6" xfId="0" applyFont="1" applyFill="1" applyBorder="1" applyAlignment="1">
      <alignment horizontal="center"/>
    </xf>
    <xf numFmtId="0" fontId="3" fillId="7" borderId="3" xfId="0" applyFont="1" applyFill="1" applyBorder="1" applyAlignment="1">
      <alignment horizontal="center"/>
    </xf>
    <xf numFmtId="0" fontId="3" fillId="7" borderId="7" xfId="0" applyFont="1" applyFill="1" applyBorder="1" applyAlignment="1">
      <alignment horizontal="center"/>
    </xf>
    <xf numFmtId="0" fontId="3" fillId="8" borderId="7"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xf>
    <xf numFmtId="0" fontId="3" fillId="8" borderId="5" xfId="0" applyFont="1" applyFill="1" applyBorder="1" applyAlignment="1">
      <alignment horizontal="center"/>
    </xf>
    <xf numFmtId="0" fontId="3" fillId="9" borderId="5" xfId="0" applyFont="1" applyFill="1" applyBorder="1" applyAlignment="1">
      <alignment horizontal="center"/>
    </xf>
    <xf numFmtId="0" fontId="3" fillId="9" borderId="2" xfId="0" applyFont="1" applyFill="1" applyBorder="1" applyAlignment="1">
      <alignment horizontal="center"/>
    </xf>
    <xf numFmtId="0" fontId="4" fillId="10" borderId="2" xfId="0" applyFont="1" applyFill="1" applyBorder="1" applyAlignment="1">
      <alignment horizontal="center"/>
    </xf>
    <xf numFmtId="0" fontId="4" fillId="10" borderId="6" xfId="0" applyFont="1" applyFill="1" applyBorder="1" applyAlignment="1">
      <alignment horizontal="center"/>
    </xf>
    <xf numFmtId="0" fontId="4" fillId="10" borderId="3" xfId="0" applyFont="1" applyFill="1" applyBorder="1" applyAlignment="1">
      <alignment horizontal="center"/>
    </xf>
    <xf numFmtId="0" fontId="4" fillId="11" borderId="6" xfId="0" applyFont="1" applyFill="1" applyBorder="1" applyAlignment="1">
      <alignment horizontal="center"/>
    </xf>
    <xf numFmtId="0" fontId="4" fillId="12" borderId="5" xfId="0" applyFont="1" applyFill="1" applyBorder="1" applyAlignment="1">
      <alignment horizontal="center"/>
    </xf>
    <xf numFmtId="0" fontId="4" fillId="12" borderId="0" xfId="0" applyFont="1" applyFill="1" applyAlignment="1">
      <alignment horizontal="left"/>
    </xf>
    <xf numFmtId="0" fontId="6" fillId="0" borderId="0" xfId="0" applyFont="1" applyAlignment="1">
      <alignment horizontal="left" vertical="center"/>
    </xf>
    <xf numFmtId="0" fontId="7" fillId="0" borderId="0" xfId="0" applyFont="1" applyAlignment="1">
      <alignment horizontal="left" vertical="center"/>
    </xf>
    <xf numFmtId="0" fontId="6" fillId="3" borderId="0" xfId="0" applyFont="1" applyFill="1" applyAlignment="1">
      <alignment horizontal="left" vertical="center"/>
    </xf>
    <xf numFmtId="0" fontId="7" fillId="0" borderId="0" xfId="0" applyFont="1" applyFill="1" applyAlignment="1">
      <alignment horizontal="left" vertical="center"/>
    </xf>
    <xf numFmtId="0" fontId="6" fillId="0" borderId="0" xfId="0" applyFont="1" applyFill="1" applyAlignment="1">
      <alignment horizontal="left" vertical="center"/>
    </xf>
    <xf numFmtId="0" fontId="6" fillId="0" borderId="0" xfId="0" applyFont="1" applyFill="1" applyBorder="1" applyAlignment="1">
      <alignment horizontal="left" vertical="center"/>
    </xf>
    <xf numFmtId="0" fontId="7" fillId="0" borderId="0" xfId="0" applyFont="1" applyAlignment="1">
      <alignment horizontal="left" vertical="center" wrapText="1"/>
    </xf>
  </cellXfs>
  <cellStyles count="1">
    <cellStyle name="Normal" xfId="0" builtinId="0"/>
  </cellStyles>
  <dxfs count="3">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A364-B0D8-457D-A2F9-7AA77A5883F0}">
  <dimension ref="A1:BB5"/>
  <sheetViews>
    <sheetView topLeftCell="AS1" workbookViewId="0">
      <selection activeCell="BB5" sqref="BB5"/>
    </sheetView>
  </sheetViews>
  <sheetFormatPr defaultRowHeight="14.4" x14ac:dyDescent="0.3"/>
  <cols>
    <col min="3" max="3" width="13.109375" bestFit="1" customWidth="1"/>
    <col min="4" max="4" width="9.6640625" bestFit="1" customWidth="1"/>
    <col min="5" max="5" width="10.5546875" bestFit="1" customWidth="1"/>
    <col min="6" max="6" width="16" bestFit="1" customWidth="1"/>
    <col min="7" max="7" width="6.77734375" bestFit="1" customWidth="1"/>
    <col min="8" max="8" width="13.21875" bestFit="1" customWidth="1"/>
    <col min="9" max="9" width="20.5546875" bestFit="1" customWidth="1"/>
    <col min="10" max="10" width="24.77734375" bestFit="1" customWidth="1"/>
    <col min="11" max="11" width="31.6640625" bestFit="1" customWidth="1"/>
    <col min="12" max="12" width="10.109375" customWidth="1"/>
    <col min="13" max="13" width="16.5546875" bestFit="1" customWidth="1"/>
    <col min="14" max="14" width="12.21875" bestFit="1" customWidth="1"/>
    <col min="15" max="15" width="19.44140625" bestFit="1" customWidth="1"/>
    <col min="16" max="16" width="12.44140625" bestFit="1" customWidth="1"/>
    <col min="17" max="17" width="22.33203125" bestFit="1" customWidth="1"/>
    <col min="18" max="18" width="14.77734375" bestFit="1" customWidth="1"/>
    <col min="19" max="19" width="30.77734375" bestFit="1" customWidth="1"/>
    <col min="20" max="20" width="18.5546875" bestFit="1" customWidth="1"/>
    <col min="21" max="21" width="20.5546875" bestFit="1" customWidth="1"/>
    <col min="22" max="23" width="13.109375" bestFit="1" customWidth="1"/>
    <col min="24" max="24" width="14.88671875" bestFit="1" customWidth="1"/>
    <col min="25" max="25" width="20.6640625" bestFit="1" customWidth="1"/>
    <col min="26" max="26" width="25.6640625" bestFit="1" customWidth="1"/>
    <col min="27" max="27" width="20.44140625" bestFit="1" customWidth="1"/>
    <col min="28" max="28" width="23.21875" bestFit="1" customWidth="1"/>
    <col min="29" max="29" width="20.5546875" bestFit="1" customWidth="1"/>
    <col min="30" max="30" width="15" bestFit="1" customWidth="1"/>
    <col min="31" max="31" width="33.6640625" bestFit="1" customWidth="1"/>
    <col min="32" max="32" width="38.21875" bestFit="1" customWidth="1"/>
    <col min="33" max="33" width="30.21875" bestFit="1" customWidth="1"/>
    <col min="34" max="34" width="34.77734375" bestFit="1" customWidth="1"/>
    <col min="35" max="35" width="20.33203125" bestFit="1" customWidth="1"/>
    <col min="40" max="40" width="16.109375" bestFit="1" customWidth="1"/>
    <col min="41" max="41" width="15.44140625" bestFit="1" customWidth="1"/>
    <col min="42" max="42" width="17.88671875" bestFit="1" customWidth="1"/>
    <col min="48" max="48" width="20.21875" bestFit="1" customWidth="1"/>
    <col min="49" max="49" width="19.33203125" bestFit="1" customWidth="1"/>
    <col min="50" max="50" width="18.88671875" bestFit="1" customWidth="1"/>
    <col min="54" max="54" width="51.5546875" customWidth="1"/>
  </cols>
  <sheetData>
    <row r="1" spans="1:54" ht="44.4" customHeight="1" x14ac:dyDescent="0.3">
      <c r="A1" s="9" t="s">
        <v>59</v>
      </c>
      <c r="B1" s="10" t="s">
        <v>60</v>
      </c>
      <c r="C1" s="11" t="s">
        <v>61</v>
      </c>
      <c r="D1" s="12" t="s">
        <v>62</v>
      </c>
      <c r="E1" s="10" t="s">
        <v>63</v>
      </c>
      <c r="F1" s="10" t="s">
        <v>64</v>
      </c>
      <c r="G1" s="10" t="s">
        <v>65</v>
      </c>
      <c r="H1" s="10" t="s">
        <v>66</v>
      </c>
      <c r="I1" s="10" t="s">
        <v>67</v>
      </c>
      <c r="J1" s="13" t="s">
        <v>68</v>
      </c>
      <c r="K1" s="14" t="s">
        <v>69</v>
      </c>
      <c r="L1" s="15" t="s">
        <v>70</v>
      </c>
      <c r="M1" s="15" t="s">
        <v>71</v>
      </c>
      <c r="N1" s="15" t="s">
        <v>72</v>
      </c>
      <c r="O1" s="15" t="s">
        <v>73</v>
      </c>
      <c r="P1" s="15" t="s">
        <v>74</v>
      </c>
      <c r="Q1" s="15" t="s">
        <v>75</v>
      </c>
      <c r="R1" s="16" t="s">
        <v>76</v>
      </c>
      <c r="S1" s="17" t="s">
        <v>77</v>
      </c>
      <c r="T1" s="18" t="s">
        <v>78</v>
      </c>
      <c r="U1" s="19" t="s">
        <v>79</v>
      </c>
      <c r="V1" s="19" t="s">
        <v>80</v>
      </c>
      <c r="W1" s="19" t="s">
        <v>81</v>
      </c>
      <c r="X1" s="19" t="s">
        <v>82</v>
      </c>
      <c r="Y1" s="19" t="s">
        <v>83</v>
      </c>
      <c r="Z1" s="20" t="s">
        <v>84</v>
      </c>
      <c r="AA1" s="21" t="s">
        <v>85</v>
      </c>
      <c r="AB1" s="22" t="s">
        <v>86</v>
      </c>
      <c r="AC1" s="23" t="s">
        <v>87</v>
      </c>
      <c r="AD1" s="24" t="s">
        <v>88</v>
      </c>
      <c r="AE1" s="25" t="s">
        <v>89</v>
      </c>
      <c r="AF1" s="25" t="s">
        <v>90</v>
      </c>
      <c r="AG1" s="25" t="s">
        <v>91</v>
      </c>
      <c r="AH1" s="25" t="s">
        <v>92</v>
      </c>
      <c r="AI1" s="26" t="s">
        <v>93</v>
      </c>
      <c r="AJ1" s="27" t="s">
        <v>94</v>
      </c>
      <c r="AK1" s="27" t="s">
        <v>95</v>
      </c>
      <c r="AL1" s="27" t="s">
        <v>96</v>
      </c>
      <c r="AM1" s="27" t="s">
        <v>97</v>
      </c>
      <c r="AN1" s="28" t="s">
        <v>98</v>
      </c>
      <c r="AO1" s="29" t="s">
        <v>99</v>
      </c>
      <c r="AP1" s="30" t="s">
        <v>100</v>
      </c>
      <c r="AQ1" s="28" t="s">
        <v>101</v>
      </c>
      <c r="AR1" s="29" t="s">
        <v>102</v>
      </c>
      <c r="AS1" s="29" t="s">
        <v>103</v>
      </c>
      <c r="AT1" s="29" t="s">
        <v>104</v>
      </c>
      <c r="AU1" s="29" t="s">
        <v>105</v>
      </c>
      <c r="AV1" s="31" t="s">
        <v>106</v>
      </c>
      <c r="AW1" s="31" t="s">
        <v>107</v>
      </c>
      <c r="AX1" s="31" t="s">
        <v>108</v>
      </c>
      <c r="AY1" s="31" t="s">
        <v>109</v>
      </c>
      <c r="AZ1" s="31" t="s">
        <v>110</v>
      </c>
      <c r="BA1" s="32" t="s">
        <v>111</v>
      </c>
      <c r="BB1" s="33" t="s">
        <v>112</v>
      </c>
    </row>
    <row r="2" spans="1:54" ht="42.6" customHeight="1" x14ac:dyDescent="0.3">
      <c r="A2" s="1" t="s">
        <v>0</v>
      </c>
      <c r="B2" s="2" t="s">
        <v>1</v>
      </c>
      <c r="C2" s="2" t="s">
        <v>2</v>
      </c>
      <c r="D2" s="2" t="s">
        <v>3</v>
      </c>
      <c r="E2" s="2" t="s">
        <v>4</v>
      </c>
      <c r="F2" s="2" t="s">
        <v>5</v>
      </c>
      <c r="G2" s="2" t="s">
        <v>6</v>
      </c>
      <c r="H2" s="2" t="s">
        <v>7</v>
      </c>
      <c r="I2" s="2"/>
      <c r="J2" s="2" t="s">
        <v>8</v>
      </c>
      <c r="K2" s="2" t="s">
        <v>9</v>
      </c>
      <c r="L2" s="2" t="s">
        <v>10</v>
      </c>
      <c r="M2" s="2" t="s">
        <v>10</v>
      </c>
      <c r="N2" s="2">
        <v>75</v>
      </c>
      <c r="O2" s="2" t="s">
        <v>11</v>
      </c>
      <c r="P2" s="2" t="s">
        <v>12</v>
      </c>
      <c r="Q2" s="2" t="s">
        <v>13</v>
      </c>
      <c r="R2" s="3" t="s">
        <v>14</v>
      </c>
      <c r="S2" s="2" t="s">
        <v>15</v>
      </c>
      <c r="T2" s="4" t="s">
        <v>16</v>
      </c>
      <c r="U2" s="2" t="s">
        <v>17</v>
      </c>
      <c r="V2" s="2" t="str">
        <f t="shared" ref="V2:V5" si="0">IF(OR(U2="Oligohaline Water",U2="Mesohaline Water",U2="Lower Polyhaline Water"),"brackish",IF(OR(U2="Upper Polyhaline Water",U2="Euhaline Water",U2="Hyperhaline Water"),"high salinity",IF(U2="Fresh Water","fresh","no data")))</f>
        <v>high salinity</v>
      </c>
      <c r="W2" s="2" t="s">
        <v>18</v>
      </c>
      <c r="X2" s="2" t="s">
        <v>19</v>
      </c>
      <c r="Y2" s="2" t="s">
        <v>20</v>
      </c>
      <c r="Z2" s="2" t="s">
        <v>21</v>
      </c>
      <c r="AA2" s="2" t="s">
        <v>22</v>
      </c>
      <c r="AB2" s="3" t="s">
        <v>23</v>
      </c>
      <c r="AC2" s="2" t="s">
        <v>24</v>
      </c>
      <c r="AD2" s="5" t="s">
        <v>25</v>
      </c>
      <c r="AE2" s="2" t="s">
        <v>26</v>
      </c>
      <c r="AF2" s="2" t="s">
        <v>27</v>
      </c>
      <c r="AG2" s="2" t="s">
        <v>28</v>
      </c>
      <c r="AH2" s="2" t="s">
        <v>29</v>
      </c>
      <c r="AI2" s="2" t="s">
        <v>30</v>
      </c>
      <c r="AJ2" s="6"/>
      <c r="AK2" s="6"/>
      <c r="AL2" s="6"/>
      <c r="AM2" s="6"/>
      <c r="AN2" s="2" t="s">
        <v>31</v>
      </c>
      <c r="AO2" s="2" t="s">
        <v>32</v>
      </c>
      <c r="AP2" s="2" t="s">
        <v>33</v>
      </c>
      <c r="AQ2" s="2"/>
      <c r="AR2" s="2"/>
      <c r="AS2" s="2"/>
      <c r="AT2" s="2"/>
      <c r="AU2" s="2"/>
      <c r="AV2" s="2" t="s">
        <v>34</v>
      </c>
      <c r="AW2" s="2" t="s">
        <v>35</v>
      </c>
      <c r="AX2" s="2" t="s">
        <v>36</v>
      </c>
      <c r="AY2" s="6"/>
      <c r="AZ2" s="6"/>
      <c r="BA2" s="6"/>
      <c r="BB2" s="8" t="str">
        <f t="shared" ref="BB2:BB5" si="1">CONCATENATE("The ",B2," ",H2," station is a ",F2," water quality station (",E2,") in a ",AG2," surrounded by ",AW2,". The station is located within a ",X2,", ",V2," ",AC2,".")</f>
        <v>The Guana Tolomato Mantanzas Fort Matanzas station is a fixed near-bottom water quality station (GTMFMWQ) in a Channel surrounded by Non-Tidal Scrub-Shrub. The station is located within a Moderately Tidal, high salinity Lagoonal Estuary.</v>
      </c>
    </row>
    <row r="3" spans="1:54" ht="36" customHeight="1" x14ac:dyDescent="0.3">
      <c r="A3" s="1" t="s">
        <v>0</v>
      </c>
      <c r="B3" s="2" t="s">
        <v>1</v>
      </c>
      <c r="C3" s="2" t="s">
        <v>2</v>
      </c>
      <c r="D3" s="2" t="s">
        <v>37</v>
      </c>
      <c r="E3" s="2" t="s">
        <v>38</v>
      </c>
      <c r="F3" s="2" t="s">
        <v>5</v>
      </c>
      <c r="G3" s="2" t="s">
        <v>6</v>
      </c>
      <c r="H3" s="2" t="s">
        <v>39</v>
      </c>
      <c r="I3" s="2"/>
      <c r="J3" s="2" t="s">
        <v>8</v>
      </c>
      <c r="K3" s="2" t="s">
        <v>9</v>
      </c>
      <c r="L3" s="2" t="s">
        <v>10</v>
      </c>
      <c r="M3" s="2" t="s">
        <v>10</v>
      </c>
      <c r="N3" s="2">
        <v>75</v>
      </c>
      <c r="O3" s="2" t="s">
        <v>11</v>
      </c>
      <c r="P3" s="2" t="s">
        <v>12</v>
      </c>
      <c r="Q3" s="2" t="s">
        <v>13</v>
      </c>
      <c r="R3" s="3" t="s">
        <v>14</v>
      </c>
      <c r="S3" s="2" t="s">
        <v>15</v>
      </c>
      <c r="T3" s="4" t="s">
        <v>40</v>
      </c>
      <c r="U3" s="2" t="s">
        <v>41</v>
      </c>
      <c r="V3" s="2" t="str">
        <f t="shared" si="0"/>
        <v>brackish</v>
      </c>
      <c r="W3" s="2" t="s">
        <v>18</v>
      </c>
      <c r="X3" s="2" t="s">
        <v>19</v>
      </c>
      <c r="Y3" s="2" t="s">
        <v>42</v>
      </c>
      <c r="Z3" s="2" t="s">
        <v>21</v>
      </c>
      <c r="AA3" s="2" t="s">
        <v>43</v>
      </c>
      <c r="AB3" s="3" t="s">
        <v>23</v>
      </c>
      <c r="AC3" s="2" t="s">
        <v>44</v>
      </c>
      <c r="AD3" s="5" t="s">
        <v>25</v>
      </c>
      <c r="AE3" s="2" t="s">
        <v>28</v>
      </c>
      <c r="AF3" s="2" t="s">
        <v>29</v>
      </c>
      <c r="AG3" s="2" t="s">
        <v>28</v>
      </c>
      <c r="AH3" s="2" t="s">
        <v>29</v>
      </c>
      <c r="AI3" s="2" t="s">
        <v>30</v>
      </c>
      <c r="AJ3" s="6"/>
      <c r="AK3" s="6"/>
      <c r="AL3" s="6"/>
      <c r="AM3" s="6"/>
      <c r="AN3" s="2" t="s">
        <v>31</v>
      </c>
      <c r="AO3" s="2" t="s">
        <v>45</v>
      </c>
      <c r="AP3" s="2" t="s">
        <v>46</v>
      </c>
      <c r="AQ3" s="2"/>
      <c r="AR3" s="2"/>
      <c r="AS3" s="2"/>
      <c r="AT3" s="2"/>
      <c r="AU3" s="2"/>
      <c r="AV3" s="2" t="s">
        <v>34</v>
      </c>
      <c r="AW3" s="2" t="s">
        <v>47</v>
      </c>
      <c r="AX3" s="2" t="s">
        <v>48</v>
      </c>
      <c r="AY3" s="6"/>
      <c r="AZ3" s="6"/>
      <c r="BA3" s="6"/>
      <c r="BB3" s="7" t="str">
        <f t="shared" si="1"/>
        <v>The Guana Tolomato Mantanzas Pellicer Creek station is a fixed near-bottom water quality station (GTMPCWQ) in a Channel surrounded by Emergent Wetland. The station is located within a Moderately Tidal, brackish Riverine Estuary.</v>
      </c>
    </row>
    <row r="4" spans="1:54" ht="23.4" customHeight="1" x14ac:dyDescent="0.3">
      <c r="A4" s="1" t="s">
        <v>0</v>
      </c>
      <c r="B4" s="2" t="s">
        <v>1</v>
      </c>
      <c r="C4" s="2" t="s">
        <v>2</v>
      </c>
      <c r="D4" s="2" t="s">
        <v>49</v>
      </c>
      <c r="E4" s="2" t="s">
        <v>50</v>
      </c>
      <c r="F4" s="2" t="s">
        <v>5</v>
      </c>
      <c r="G4" s="2" t="s">
        <v>6</v>
      </c>
      <c r="H4" s="2" t="s">
        <v>51</v>
      </c>
      <c r="I4" s="2"/>
      <c r="J4" s="2" t="s">
        <v>8</v>
      </c>
      <c r="K4" s="2" t="s">
        <v>9</v>
      </c>
      <c r="L4" s="2" t="s">
        <v>10</v>
      </c>
      <c r="M4" s="2" t="s">
        <v>10</v>
      </c>
      <c r="N4" s="2">
        <v>75</v>
      </c>
      <c r="O4" s="2" t="s">
        <v>11</v>
      </c>
      <c r="P4" s="2" t="s">
        <v>12</v>
      </c>
      <c r="Q4" s="2" t="s">
        <v>13</v>
      </c>
      <c r="R4" s="3" t="s">
        <v>14</v>
      </c>
      <c r="S4" s="2" t="s">
        <v>52</v>
      </c>
      <c r="T4" s="4" t="s">
        <v>16</v>
      </c>
      <c r="U4" s="5" t="s">
        <v>53</v>
      </c>
      <c r="V4" s="2" t="str">
        <f t="shared" si="0"/>
        <v>high salinity</v>
      </c>
      <c r="W4" s="2" t="s">
        <v>18</v>
      </c>
      <c r="X4" s="2" t="s">
        <v>19</v>
      </c>
      <c r="Y4" s="2" t="s">
        <v>20</v>
      </c>
      <c r="Z4" s="2" t="s">
        <v>21</v>
      </c>
      <c r="AA4" s="2" t="s">
        <v>54</v>
      </c>
      <c r="AB4" s="3" t="s">
        <v>23</v>
      </c>
      <c r="AC4" s="2" t="s">
        <v>24</v>
      </c>
      <c r="AD4" s="5" t="s">
        <v>25</v>
      </c>
      <c r="AE4" s="2" t="s">
        <v>28</v>
      </c>
      <c r="AF4" s="2" t="s">
        <v>29</v>
      </c>
      <c r="AG4" s="2" t="s">
        <v>28</v>
      </c>
      <c r="AH4" s="2" t="s">
        <v>29</v>
      </c>
      <c r="AI4" s="2" t="s">
        <v>30</v>
      </c>
      <c r="AJ4" s="6"/>
      <c r="AK4" s="6"/>
      <c r="AL4" s="6"/>
      <c r="AM4" s="6"/>
      <c r="AN4" s="2" t="s">
        <v>31</v>
      </c>
      <c r="AO4" s="2" t="s">
        <v>45</v>
      </c>
      <c r="AP4" s="2" t="s">
        <v>55</v>
      </c>
      <c r="AQ4" s="2"/>
      <c r="AR4" s="2"/>
      <c r="AS4" s="2"/>
      <c r="AT4" s="2"/>
      <c r="AU4" s="2"/>
      <c r="AV4" s="2" t="s">
        <v>34</v>
      </c>
      <c r="AW4" s="2" t="s">
        <v>47</v>
      </c>
      <c r="AX4" s="2" t="s">
        <v>48</v>
      </c>
      <c r="AY4" s="6"/>
      <c r="AZ4" s="6"/>
      <c r="BA4" s="6"/>
      <c r="BB4" s="7" t="str">
        <f t="shared" si="1"/>
        <v>The Guana Tolomato Mantanzas Pine Island station is a fixed near-bottom water quality station (GTMPIWQ) in a Channel surrounded by Emergent Wetland. The station is located within a Moderately Tidal, high salinity Lagoonal Estuary.</v>
      </c>
    </row>
    <row r="5" spans="1:54" ht="45" customHeight="1" x14ac:dyDescent="0.3">
      <c r="A5" s="1" t="s">
        <v>0</v>
      </c>
      <c r="B5" s="2" t="s">
        <v>1</v>
      </c>
      <c r="C5" s="2" t="s">
        <v>2</v>
      </c>
      <c r="D5" s="2" t="s">
        <v>56</v>
      </c>
      <c r="E5" s="2" t="s">
        <v>57</v>
      </c>
      <c r="F5" s="2" t="s">
        <v>5</v>
      </c>
      <c r="G5" s="2" t="s">
        <v>6</v>
      </c>
      <c r="H5" s="2" t="s">
        <v>58</v>
      </c>
      <c r="I5" s="2"/>
      <c r="J5" s="2" t="s">
        <v>8</v>
      </c>
      <c r="K5" s="2" t="s">
        <v>9</v>
      </c>
      <c r="L5" s="2" t="s">
        <v>10</v>
      </c>
      <c r="M5" s="2" t="s">
        <v>10</v>
      </c>
      <c r="N5" s="2">
        <v>75</v>
      </c>
      <c r="O5" s="2" t="s">
        <v>11</v>
      </c>
      <c r="P5" s="2" t="s">
        <v>12</v>
      </c>
      <c r="Q5" s="2" t="s">
        <v>13</v>
      </c>
      <c r="R5" s="3" t="s">
        <v>14</v>
      </c>
      <c r="S5" s="2" t="s">
        <v>52</v>
      </c>
      <c r="T5" s="4" t="s">
        <v>16</v>
      </c>
      <c r="U5" s="2" t="s">
        <v>17</v>
      </c>
      <c r="V5" s="2" t="str">
        <f t="shared" si="0"/>
        <v>high salinity</v>
      </c>
      <c r="W5" s="2" t="s">
        <v>18</v>
      </c>
      <c r="X5" s="2" t="s">
        <v>19</v>
      </c>
      <c r="Y5" s="2" t="s">
        <v>20</v>
      </c>
      <c r="Z5" s="2" t="s">
        <v>21</v>
      </c>
      <c r="AA5" s="2" t="s">
        <v>22</v>
      </c>
      <c r="AB5" s="3" t="s">
        <v>23</v>
      </c>
      <c r="AC5" s="2" t="s">
        <v>24</v>
      </c>
      <c r="AD5" s="5" t="s">
        <v>25</v>
      </c>
      <c r="AE5" s="2" t="s">
        <v>26</v>
      </c>
      <c r="AF5" s="2" t="s">
        <v>27</v>
      </c>
      <c r="AG5" s="2" t="s">
        <v>28</v>
      </c>
      <c r="AH5" s="2" t="s">
        <v>29</v>
      </c>
      <c r="AI5" s="2" t="s">
        <v>30</v>
      </c>
      <c r="AJ5" s="6"/>
      <c r="AK5" s="6"/>
      <c r="AL5" s="6"/>
      <c r="AM5" s="6"/>
      <c r="AN5" s="2" t="s">
        <v>31</v>
      </c>
      <c r="AO5" s="2" t="s">
        <v>45</v>
      </c>
      <c r="AP5" s="2" t="s">
        <v>55</v>
      </c>
      <c r="AQ5" s="2"/>
      <c r="AR5" s="2"/>
      <c r="AS5" s="2"/>
      <c r="AT5" s="2"/>
      <c r="AU5" s="2"/>
      <c r="AV5" s="2" t="s">
        <v>34</v>
      </c>
      <c r="AW5" s="2" t="s">
        <v>47</v>
      </c>
      <c r="AX5" s="2" t="s">
        <v>48</v>
      </c>
      <c r="AY5" s="6"/>
      <c r="AZ5" s="6"/>
      <c r="BA5" s="6"/>
      <c r="BB5" s="7" t="str">
        <f t="shared" si="1"/>
        <v>The Guana Tolomato Mantanzas San Sebastian station is a fixed near-bottom water quality station (GTMSSWQ) in a Channel surrounded by Emergent Wetland. The station is located within a Moderately Tidal, high salinity Lagoonal Estuary.</v>
      </c>
    </row>
  </sheetData>
  <conditionalFormatting sqref="A2:A5">
    <cfRule type="containsText" dxfId="2" priority="1" operator="containsText" text="Y">
      <formula>NOT(ISERROR(SEARCH(("Y"),(A2))))</formula>
    </cfRule>
  </conditionalFormatting>
  <conditionalFormatting sqref="A2:A5">
    <cfRule type="containsText" dxfId="1" priority="2" operator="containsText" text="P">
      <formula>NOT(ISERROR(SEARCH(("P"),(A2))))</formula>
    </cfRule>
  </conditionalFormatting>
  <conditionalFormatting sqref="A2:A5">
    <cfRule type="containsText" dxfId="0" priority="3" operator="containsText" text="N">
      <formula>NOT(ISERROR(SEARCH(("N"),(A2))))</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FABA2-1D51-496A-9605-11007B2B6FF9}">
  <dimension ref="A1:I41"/>
  <sheetViews>
    <sheetView tabSelected="1" topLeftCell="A19" zoomScale="90" zoomScaleNormal="90" workbookViewId="0">
      <selection activeCell="A8" sqref="A8:E41"/>
    </sheetView>
  </sheetViews>
  <sheetFormatPr defaultRowHeight="14.4" x14ac:dyDescent="0.3"/>
  <cols>
    <col min="1" max="1" width="28.77734375" customWidth="1"/>
    <col min="2" max="2" width="27.109375" customWidth="1"/>
    <col min="3" max="3" width="27.21875" customWidth="1"/>
    <col min="4" max="4" width="27.109375" customWidth="1"/>
    <col min="5" max="5" width="27" customWidth="1"/>
    <col min="6" max="6" width="6.77734375" bestFit="1" customWidth="1"/>
    <col min="7" max="7" width="13.21875" bestFit="1" customWidth="1"/>
    <col min="9" max="9" width="51.5546875" customWidth="1"/>
  </cols>
  <sheetData>
    <row r="1" spans="1:9" ht="44.4" customHeight="1" x14ac:dyDescent="0.3">
      <c r="A1" s="10" t="s">
        <v>60</v>
      </c>
      <c r="B1" s="11" t="s">
        <v>61</v>
      </c>
      <c r="C1" s="12" t="s">
        <v>62</v>
      </c>
      <c r="D1" s="10" t="s">
        <v>63</v>
      </c>
      <c r="E1" s="10" t="s">
        <v>64</v>
      </c>
      <c r="F1" s="10" t="s">
        <v>65</v>
      </c>
      <c r="G1" s="10" t="s">
        <v>66</v>
      </c>
      <c r="H1" s="32" t="s">
        <v>111</v>
      </c>
      <c r="I1" s="33" t="s">
        <v>112</v>
      </c>
    </row>
    <row r="2" spans="1:9" ht="42.6" customHeight="1" x14ac:dyDescent="0.3">
      <c r="A2" s="2" t="s">
        <v>1</v>
      </c>
      <c r="B2" s="2" t="s">
        <v>2</v>
      </c>
      <c r="C2" s="2" t="s">
        <v>3</v>
      </c>
      <c r="D2" s="2" t="s">
        <v>4</v>
      </c>
      <c r="E2" s="2" t="s">
        <v>5</v>
      </c>
      <c r="F2" s="2" t="s">
        <v>6</v>
      </c>
      <c r="G2" s="2" t="s">
        <v>7</v>
      </c>
      <c r="H2" s="6"/>
      <c r="I2" s="8" t="e">
        <f>CONCATENATE("The ",A2," ",G2," station is a ",E2," water quality station (",D2,") in a ",#REF!," surrounded by ",#REF!,". The station is located within a ",#REF!,", ",#REF!," ",#REF!,".")</f>
        <v>#REF!</v>
      </c>
    </row>
    <row r="3" spans="1:9" ht="36" customHeight="1" x14ac:dyDescent="0.3">
      <c r="A3" s="2" t="s">
        <v>1</v>
      </c>
      <c r="B3" s="2" t="s">
        <v>2</v>
      </c>
      <c r="C3" s="2" t="s">
        <v>37</v>
      </c>
      <c r="D3" s="2" t="s">
        <v>38</v>
      </c>
      <c r="E3" s="2" t="s">
        <v>5</v>
      </c>
      <c r="F3" s="2" t="s">
        <v>6</v>
      </c>
      <c r="G3" s="2" t="s">
        <v>39</v>
      </c>
      <c r="H3" s="6"/>
      <c r="I3" s="7" t="e">
        <f>CONCATENATE("The ",A3," ",G3," station is a ",E3," water quality station (",D3,") in a ",#REF!," surrounded by ",#REF!,". The station is located within a ",#REF!,", ",#REF!," ",#REF!,".")</f>
        <v>#REF!</v>
      </c>
    </row>
    <row r="4" spans="1:9" ht="23.4" customHeight="1" x14ac:dyDescent="0.3">
      <c r="A4" s="2" t="s">
        <v>1</v>
      </c>
      <c r="B4" s="2" t="s">
        <v>2</v>
      </c>
      <c r="C4" s="2" t="s">
        <v>49</v>
      </c>
      <c r="D4" s="2" t="s">
        <v>50</v>
      </c>
      <c r="E4" s="2" t="s">
        <v>5</v>
      </c>
      <c r="F4" s="2" t="s">
        <v>6</v>
      </c>
      <c r="G4" s="2" t="s">
        <v>51</v>
      </c>
      <c r="H4" s="6"/>
      <c r="I4" s="7" t="e">
        <f>CONCATENATE("The ",A4," ",G4," station is a ",E4," water quality station (",D4,") in a ",#REF!," surrounded by ",#REF!,". The station is located within a ",#REF!,", ",#REF!," ",#REF!,".")</f>
        <v>#REF!</v>
      </c>
    </row>
    <row r="5" spans="1:9" ht="45" customHeight="1" x14ac:dyDescent="0.3">
      <c r="A5" s="2" t="s">
        <v>1</v>
      </c>
      <c r="B5" s="2" t="s">
        <v>2</v>
      </c>
      <c r="C5" s="2" t="s">
        <v>56</v>
      </c>
      <c r="D5" s="2" t="s">
        <v>57</v>
      </c>
      <c r="E5" s="2" t="s">
        <v>5</v>
      </c>
      <c r="F5" s="2" t="s">
        <v>6</v>
      </c>
      <c r="G5" s="2" t="s">
        <v>58</v>
      </c>
      <c r="H5" s="6"/>
      <c r="I5" s="7" t="e">
        <f>CONCATENATE("The ",A5," ",G5," station is a ",E5," water quality station (",D5,") in a ",#REF!," surrounded by ",#REF!,". The station is located within a ",#REF!,", ",#REF!," ",#REF!,".")</f>
        <v>#REF!</v>
      </c>
    </row>
    <row r="8" spans="1:9" x14ac:dyDescent="0.3">
      <c r="A8" s="34" t="s">
        <v>113</v>
      </c>
      <c r="B8" s="34" t="s">
        <v>4</v>
      </c>
      <c r="C8" s="34" t="s">
        <v>38</v>
      </c>
      <c r="D8" s="34" t="s">
        <v>50</v>
      </c>
      <c r="E8" s="34" t="s">
        <v>57</v>
      </c>
    </row>
    <row r="9" spans="1:9" x14ac:dyDescent="0.3">
      <c r="A9" s="34" t="s">
        <v>64</v>
      </c>
      <c r="B9" s="34" t="s">
        <v>5</v>
      </c>
      <c r="C9" s="34" t="s">
        <v>5</v>
      </c>
      <c r="D9" s="34" t="s">
        <v>5</v>
      </c>
      <c r="E9" s="34" t="s">
        <v>5</v>
      </c>
    </row>
    <row r="10" spans="1:9" x14ac:dyDescent="0.3">
      <c r="A10" s="34" t="s">
        <v>68</v>
      </c>
      <c r="B10" s="35" t="s">
        <v>8</v>
      </c>
      <c r="C10" s="35" t="s">
        <v>8</v>
      </c>
      <c r="D10" s="35" t="s">
        <v>8</v>
      </c>
      <c r="E10" s="35" t="s">
        <v>8</v>
      </c>
    </row>
    <row r="11" spans="1:9" x14ac:dyDescent="0.3">
      <c r="A11" s="34" t="s">
        <v>69</v>
      </c>
      <c r="B11" s="34" t="s">
        <v>9</v>
      </c>
      <c r="C11" s="34" t="s">
        <v>9</v>
      </c>
      <c r="D11" s="34" t="s">
        <v>9</v>
      </c>
      <c r="E11" s="34" t="s">
        <v>9</v>
      </c>
    </row>
    <row r="12" spans="1:9" x14ac:dyDescent="0.3">
      <c r="A12" s="34" t="s">
        <v>70</v>
      </c>
      <c r="B12" s="34" t="s">
        <v>10</v>
      </c>
      <c r="C12" s="34" t="s">
        <v>10</v>
      </c>
      <c r="D12" s="34" t="s">
        <v>10</v>
      </c>
      <c r="E12" s="34" t="s">
        <v>10</v>
      </c>
    </row>
    <row r="13" spans="1:9" x14ac:dyDescent="0.3">
      <c r="A13" s="35" t="s">
        <v>71</v>
      </c>
      <c r="B13" s="34" t="s">
        <v>10</v>
      </c>
      <c r="C13" s="34" t="s">
        <v>10</v>
      </c>
      <c r="D13" s="34" t="s">
        <v>10</v>
      </c>
      <c r="E13" s="34" t="s">
        <v>10</v>
      </c>
    </row>
    <row r="14" spans="1:9" x14ac:dyDescent="0.3">
      <c r="A14" s="35" t="s">
        <v>72</v>
      </c>
      <c r="B14" s="34">
        <v>75</v>
      </c>
      <c r="C14" s="34">
        <v>75</v>
      </c>
      <c r="D14" s="34">
        <v>75</v>
      </c>
      <c r="E14" s="34">
        <v>75</v>
      </c>
    </row>
    <row r="15" spans="1:9" x14ac:dyDescent="0.3">
      <c r="A15" s="35" t="s">
        <v>73</v>
      </c>
      <c r="B15" s="34" t="s">
        <v>11</v>
      </c>
      <c r="C15" s="34" t="s">
        <v>11</v>
      </c>
      <c r="D15" s="34" t="s">
        <v>11</v>
      </c>
      <c r="E15" s="34" t="s">
        <v>11</v>
      </c>
    </row>
    <row r="16" spans="1:9" x14ac:dyDescent="0.3">
      <c r="A16" s="35" t="s">
        <v>74</v>
      </c>
      <c r="B16" s="34" t="s">
        <v>12</v>
      </c>
      <c r="C16" s="34" t="s">
        <v>12</v>
      </c>
      <c r="D16" s="34" t="s">
        <v>12</v>
      </c>
      <c r="E16" s="34" t="s">
        <v>12</v>
      </c>
    </row>
    <row r="17" spans="1:5" x14ac:dyDescent="0.3">
      <c r="A17" s="35" t="s">
        <v>75</v>
      </c>
      <c r="B17" s="34" t="s">
        <v>13</v>
      </c>
      <c r="C17" s="34" t="s">
        <v>13</v>
      </c>
      <c r="D17" s="34" t="s">
        <v>13</v>
      </c>
      <c r="E17" s="34" t="s">
        <v>13</v>
      </c>
    </row>
    <row r="18" spans="1:5" x14ac:dyDescent="0.3">
      <c r="A18" s="35" t="s">
        <v>76</v>
      </c>
      <c r="B18" s="34" t="s">
        <v>14</v>
      </c>
      <c r="C18" s="34" t="s">
        <v>14</v>
      </c>
      <c r="D18" s="34" t="s">
        <v>14</v>
      </c>
      <c r="E18" s="34" t="s">
        <v>14</v>
      </c>
    </row>
    <row r="19" spans="1:5" x14ac:dyDescent="0.3">
      <c r="A19" s="35" t="s">
        <v>77</v>
      </c>
      <c r="B19" s="34" t="s">
        <v>15</v>
      </c>
      <c r="C19" s="34" t="s">
        <v>15</v>
      </c>
      <c r="D19" s="34" t="s">
        <v>52</v>
      </c>
      <c r="E19" s="34" t="s">
        <v>52</v>
      </c>
    </row>
    <row r="20" spans="1:5" x14ac:dyDescent="0.3">
      <c r="A20" s="35" t="s">
        <v>78</v>
      </c>
      <c r="B20" s="35" t="s">
        <v>16</v>
      </c>
      <c r="C20" s="35" t="s">
        <v>40</v>
      </c>
      <c r="D20" s="35" t="s">
        <v>16</v>
      </c>
      <c r="E20" s="35" t="s">
        <v>16</v>
      </c>
    </row>
    <row r="21" spans="1:5" x14ac:dyDescent="0.3">
      <c r="A21" s="35" t="s">
        <v>79</v>
      </c>
      <c r="B21" s="34" t="s">
        <v>17</v>
      </c>
      <c r="C21" s="34" t="s">
        <v>41</v>
      </c>
      <c r="D21" s="36" t="s">
        <v>53</v>
      </c>
      <c r="E21" s="34" t="s">
        <v>17</v>
      </c>
    </row>
    <row r="22" spans="1:5" x14ac:dyDescent="0.3">
      <c r="A22" s="35" t="s">
        <v>80</v>
      </c>
      <c r="B22" s="34" t="s">
        <v>114</v>
      </c>
      <c r="C22" s="34" t="s">
        <v>115</v>
      </c>
      <c r="D22" s="34" t="s">
        <v>114</v>
      </c>
      <c r="E22" s="34" t="s">
        <v>114</v>
      </c>
    </row>
    <row r="23" spans="1:5" x14ac:dyDescent="0.3">
      <c r="A23" s="35" t="s">
        <v>81</v>
      </c>
      <c r="B23" s="34" t="s">
        <v>19</v>
      </c>
      <c r="C23" s="34" t="s">
        <v>19</v>
      </c>
      <c r="D23" s="34" t="s">
        <v>19</v>
      </c>
      <c r="E23" s="34" t="s">
        <v>19</v>
      </c>
    </row>
    <row r="24" spans="1:5" x14ac:dyDescent="0.3">
      <c r="A24" s="35" t="s">
        <v>83</v>
      </c>
      <c r="B24" s="34" t="s">
        <v>20</v>
      </c>
      <c r="C24" s="34" t="s">
        <v>42</v>
      </c>
      <c r="D24" s="34" t="s">
        <v>20</v>
      </c>
      <c r="E24" s="34" t="s">
        <v>20</v>
      </c>
    </row>
    <row r="25" spans="1:5" x14ac:dyDescent="0.3">
      <c r="A25" s="35" t="s">
        <v>84</v>
      </c>
      <c r="B25" s="34" t="s">
        <v>21</v>
      </c>
      <c r="C25" s="34" t="s">
        <v>21</v>
      </c>
      <c r="D25" s="34" t="s">
        <v>21</v>
      </c>
      <c r="E25" s="34" t="s">
        <v>21</v>
      </c>
    </row>
    <row r="26" spans="1:5" x14ac:dyDescent="0.3">
      <c r="A26" s="35" t="s">
        <v>85</v>
      </c>
      <c r="B26" s="34" t="s">
        <v>22</v>
      </c>
      <c r="C26" s="34" t="s">
        <v>43</v>
      </c>
      <c r="D26" s="34" t="s">
        <v>54</v>
      </c>
      <c r="E26" s="34" t="s">
        <v>22</v>
      </c>
    </row>
    <row r="27" spans="1:5" x14ac:dyDescent="0.3">
      <c r="A27" s="34" t="s">
        <v>86</v>
      </c>
      <c r="B27" s="34" t="s">
        <v>23</v>
      </c>
      <c r="C27" s="34" t="s">
        <v>23</v>
      </c>
      <c r="D27" s="34" t="s">
        <v>23</v>
      </c>
      <c r="E27" s="34" t="s">
        <v>23</v>
      </c>
    </row>
    <row r="28" spans="1:5" x14ac:dyDescent="0.3">
      <c r="A28" s="37" t="s">
        <v>87</v>
      </c>
      <c r="B28" s="38" t="s">
        <v>24</v>
      </c>
      <c r="C28" s="38" t="s">
        <v>44</v>
      </c>
      <c r="D28" s="38" t="s">
        <v>24</v>
      </c>
      <c r="E28" s="38" t="s">
        <v>24</v>
      </c>
    </row>
    <row r="29" spans="1:5" x14ac:dyDescent="0.3">
      <c r="A29" s="37" t="s">
        <v>88</v>
      </c>
      <c r="B29" s="38" t="s">
        <v>25</v>
      </c>
      <c r="C29" s="38" t="s">
        <v>25</v>
      </c>
      <c r="D29" s="38" t="s">
        <v>25</v>
      </c>
      <c r="E29" s="38" t="s">
        <v>25</v>
      </c>
    </row>
    <row r="30" spans="1:5" x14ac:dyDescent="0.3">
      <c r="A30" s="37" t="s">
        <v>89</v>
      </c>
      <c r="B30" s="38" t="s">
        <v>26</v>
      </c>
      <c r="C30" s="38" t="s">
        <v>28</v>
      </c>
      <c r="D30" s="38" t="s">
        <v>28</v>
      </c>
      <c r="E30" s="39" t="s">
        <v>26</v>
      </c>
    </row>
    <row r="31" spans="1:5" x14ac:dyDescent="0.3">
      <c r="A31" s="35" t="s">
        <v>90</v>
      </c>
      <c r="B31" s="34" t="s">
        <v>27</v>
      </c>
      <c r="C31" s="34" t="s">
        <v>29</v>
      </c>
      <c r="D31" s="34" t="s">
        <v>29</v>
      </c>
      <c r="E31" s="34" t="s">
        <v>27</v>
      </c>
    </row>
    <row r="32" spans="1:5" x14ac:dyDescent="0.3">
      <c r="A32" s="35" t="s">
        <v>91</v>
      </c>
      <c r="B32" s="34" t="s">
        <v>28</v>
      </c>
      <c r="C32" s="34" t="s">
        <v>28</v>
      </c>
      <c r="D32" s="34" t="s">
        <v>28</v>
      </c>
      <c r="E32" s="34" t="s">
        <v>28</v>
      </c>
    </row>
    <row r="33" spans="1:5" x14ac:dyDescent="0.3">
      <c r="A33" s="35" t="s">
        <v>92</v>
      </c>
      <c r="B33" s="34" t="s">
        <v>29</v>
      </c>
      <c r="C33" s="34" t="s">
        <v>29</v>
      </c>
      <c r="D33" s="34" t="s">
        <v>29</v>
      </c>
      <c r="E33" s="34" t="s">
        <v>29</v>
      </c>
    </row>
    <row r="34" spans="1:5" x14ac:dyDescent="0.3">
      <c r="A34" s="35" t="s">
        <v>93</v>
      </c>
      <c r="B34" s="34" t="s">
        <v>30</v>
      </c>
      <c r="C34" s="34" t="s">
        <v>30</v>
      </c>
      <c r="D34" s="34" t="s">
        <v>30</v>
      </c>
      <c r="E34" s="34" t="s">
        <v>30</v>
      </c>
    </row>
    <row r="35" spans="1:5" x14ac:dyDescent="0.3">
      <c r="A35" s="35" t="s">
        <v>98</v>
      </c>
      <c r="B35" s="34" t="s">
        <v>31</v>
      </c>
      <c r="C35" s="34" t="s">
        <v>31</v>
      </c>
      <c r="D35" s="34" t="s">
        <v>31</v>
      </c>
      <c r="E35" s="34" t="s">
        <v>31</v>
      </c>
    </row>
    <row r="36" spans="1:5" x14ac:dyDescent="0.3">
      <c r="A36" s="35" t="s">
        <v>99</v>
      </c>
      <c r="B36" s="34" t="s">
        <v>32</v>
      </c>
      <c r="C36" s="34" t="s">
        <v>45</v>
      </c>
      <c r="D36" s="34" t="s">
        <v>45</v>
      </c>
      <c r="E36" s="34" t="s">
        <v>45</v>
      </c>
    </row>
    <row r="37" spans="1:5" x14ac:dyDescent="0.3">
      <c r="A37" s="35" t="s">
        <v>100</v>
      </c>
      <c r="B37" s="34" t="s">
        <v>33</v>
      </c>
      <c r="C37" s="34" t="s">
        <v>46</v>
      </c>
      <c r="D37" s="34" t="s">
        <v>55</v>
      </c>
      <c r="E37" s="34" t="s">
        <v>55</v>
      </c>
    </row>
    <row r="38" spans="1:5" x14ac:dyDescent="0.3">
      <c r="A38" s="35" t="s">
        <v>106</v>
      </c>
      <c r="B38" s="34" t="s">
        <v>34</v>
      </c>
      <c r="C38" s="34" t="s">
        <v>34</v>
      </c>
      <c r="D38" s="34" t="s">
        <v>34</v>
      </c>
      <c r="E38" s="34" t="s">
        <v>34</v>
      </c>
    </row>
    <row r="39" spans="1:5" x14ac:dyDescent="0.3">
      <c r="A39" s="35" t="s">
        <v>107</v>
      </c>
      <c r="B39" s="34" t="s">
        <v>35</v>
      </c>
      <c r="C39" s="34" t="s">
        <v>47</v>
      </c>
      <c r="D39" s="34" t="s">
        <v>47</v>
      </c>
      <c r="E39" s="34" t="s">
        <v>47</v>
      </c>
    </row>
    <row r="40" spans="1:5" x14ac:dyDescent="0.3">
      <c r="A40" s="35" t="s">
        <v>108</v>
      </c>
      <c r="B40" s="34" t="s">
        <v>36</v>
      </c>
      <c r="C40" s="34" t="s">
        <v>48</v>
      </c>
      <c r="D40" s="34" t="s">
        <v>48</v>
      </c>
      <c r="E40" s="34" t="s">
        <v>48</v>
      </c>
    </row>
    <row r="41" spans="1:5" ht="94.8" customHeight="1" x14ac:dyDescent="0.3">
      <c r="A41" s="35" t="s">
        <v>112</v>
      </c>
      <c r="B41" s="40" t="s">
        <v>116</v>
      </c>
      <c r="C41" s="40" t="s">
        <v>117</v>
      </c>
      <c r="D41" s="40" t="s">
        <v>118</v>
      </c>
      <c r="E41" s="40" t="s">
        <v>119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Petrinec, Kathryn</dc:creator>
  <cp:lastModifiedBy>Petrinec, Kathryn</cp:lastModifiedBy>
  <dcterms:created xsi:type="dcterms:W3CDTF">2021-02-16T17:36:01Z</dcterms:created>
  <dcterms:modified xsi:type="dcterms:W3CDTF">2021-03-23T17:39:01Z</dcterms:modified>
</cp:coreProperties>
</file>