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SAppNexia 4Aprilie\FSBotMirus\exceltemp\"/>
    </mc:Choice>
  </mc:AlternateContent>
  <xr:revisionPtr revIDLastSave="0" documentId="13_ncr:1_{25F56586-3B23-475C-9F50-DD449C872944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 s="1"/>
  <c r="H5" i="2"/>
  <c r="H6" i="2" s="1"/>
  <c r="I4" i="2"/>
  <c r="H4" i="2"/>
  <c r="G36" i="7" l="1"/>
  <c r="G35" i="7"/>
  <c r="S4" i="1"/>
  <c r="S3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I67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<sst xmlns="http://schemas.openxmlformats.org/spreadsheetml/2006/main" count="5627" uniqueCount="2338">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</sst>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34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2" fillId="0" borderId="14" xfId="0" applyFont="1" applyBorder="1" applyAlignment="1">
      <alignment horizontal="right"/>
    </xf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8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87" Type="http://schemas.openxmlformats.org/officeDocument/2006/relationships/calcChain" Target="calcChain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SAppNexia%204Aprilie\FSBotMirus\exceltemp\Template%20FS%20RO.xlsx" TargetMode="External"/><Relationship Id="rId1" Type="http://schemas.openxmlformats.org/officeDocument/2006/relationships/externalLinkPath" Target="Template%20FS%20R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al Balance"/>
      <sheetName val="Check if manual ADJE"/>
      <sheetName val="3. F30"/>
      <sheetName val="1. F10"/>
      <sheetName val="2. F20"/>
      <sheetName val="4. F40"/>
      <sheetName val="5. SOCE"/>
      <sheetName val="6.SOCF"/>
      <sheetName val="N3 - NCA"/>
      <sheetName val="N4 - Inventories"/>
      <sheetName val="N5 - TR"/>
      <sheetName val="N7 - Cash"/>
      <sheetName val="N9 - TP"/>
      <sheetName val="N10 - Provisions"/>
      <sheetName val="N15 - Personnel"/>
      <sheetName val="N16 - Other OPEX"/>
      <sheetName val="BS Mapping std"/>
      <sheetName val="PL mapping Std"/>
      <sheetName val="F30 mapping"/>
      <sheetName val="F40 mapping"/>
      <sheetName val="for SOCE"/>
      <sheetName val="for CF ca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  <sheetName val="cover"/>
      <sheetName val="index"/>
      <sheetName val="BS"/>
      <sheetName val="IS"/>
      <sheetName val="Equity"/>
      <sheetName val="CF"/>
      <sheetName val="1"/>
      <sheetName val="2"/>
      <sheetName val="Fixed Assets"/>
      <sheetName val="CA"/>
      <sheetName val="RP"/>
      <sheetName val="NL"/>
      <sheetName val="Mapping"/>
      <sheetName val="system"/>
      <sheetName val="Current AC Eur"/>
      <sheetName val="Sheet3"/>
      <sheetName val="System Sheet"/>
      <sheetName val="B"/>
      <sheetName val="BIL"/>
      <sheetName val="CPP"/>
      <sheetName val="SMCP"/>
      <sheetName val="BALANTA 31.12.2001"/>
      <sheetName val="indicatori"/>
      <sheetName val="stoc mediu"/>
      <sheetName val="sold mediu cl-fz"/>
      <sheetName val="Roll up"/>
      <sheetName val="CF Sava"/>
      <sheetName val="CF Sava (2)"/>
      <sheetName val="CF Sava March"/>
      <sheetName val="CF Sava Report"/>
      <sheetName val="settings"/>
      <sheetName val="Consolidation Sava CF"/>
      <sheetName val="Conso level Fund"/>
      <sheetName val="Consolidation Sava"/>
      <sheetName val="b50"/>
      <sheetName val="Adjments"/>
      <sheetName val="b51"/>
      <sheetName val="DMA Tulcea"/>
      <sheetName val="TYC Oradea"/>
      <sheetName val="Nis"/>
      <sheetName val="Skoglund"/>
      <sheetName val="Una Jedan"/>
      <sheetName val="Una Dva"/>
      <sheetName val="b75"/>
      <sheetName val="CSPF"/>
      <sheetName val="CSCL"/>
      <sheetName val="CSML"/>
      <sheetName val="Suvari"/>
      <sheetName val="b100"/>
      <sheetName val="BC DMA Tulcea"/>
      <sheetName val="Sava BC 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>
        <row r="20">
          <cell r="D20">
            <v>1810329.81</v>
          </cell>
        </row>
      </sheetData>
      <sheetData sheetId="22">
        <row r="35">
          <cell r="D35">
            <v>-391177.30000000005</v>
          </cell>
        </row>
      </sheetData>
      <sheetData sheetId="23">
        <row r="10">
          <cell r="L10">
            <v>-17350.68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>
        <row r="2">
          <cell r="B2" t="str">
            <v>Model Title</v>
          </cell>
        </row>
      </sheetData>
      <sheetData sheetId="36"/>
      <sheetData sheetId="37">
        <row r="16">
          <cell r="G16">
            <v>4035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7">
          <cell r="E7">
            <v>60543594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opLeftCell="C1" workbookViewId="0">
      <selection activeCell="S5" sqref="S5"/>
    </sheetView>
  </sheetViews>
  <sheetFormatPr defaultRowHeight="12" x14ac:dyDescent="0.3"/>
  <cols>
    <col min="1" max="1" width="20.5546875" bestFit="1" customWidth="1"/>
    <col min="2" max="2" width="5.44140625" bestFit="1" customWidth="1"/>
    <col min="3" max="3" width="9.5546875" bestFit="1" customWidth="1"/>
    <col min="4" max="4" width="5.5546875" bestFit="1" customWidth="1"/>
    <col min="5" max="5" width="9.5546875" bestFit="1" customWidth="1"/>
    <col min="6" max="6" width="9" bestFit="1" customWidth="1"/>
    <col min="7" max="7" width="43.5546875" bestFit="1" customWidth="1"/>
    <col min="8" max="8" width="12.6640625" bestFit="1" customWidth="1"/>
    <col min="9" max="11" width="13.44140625" bestFit="1" customWidth="1"/>
    <col min="12" max="12" width="21.88671875" bestFit="1" customWidth="1"/>
    <col min="13" max="13" width="11.109375" bestFit="1" customWidth="1"/>
    <col min="14" max="14" width="9.44140625" bestFit="1" customWidth="1"/>
    <col min="15" max="15" width="10.554687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3" x14ac:dyDescent="0.3">
      <c r="A1" s="1" t="s">
        <v>0</v>
      </c>
      <c r="B1" s="17"/>
    </row>
    <row r="2" spans="1:23" ht="12.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3" ht="12.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3" x14ac:dyDescent="0.3">
      <c r="O13" s="2"/>
      <c r="P13" s="2" t="s">
        <v>18</v>
      </c>
    </row>
    <row r="14" spans="1:23" ht="12.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554687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5" customHeight="1" thickBot="1" x14ac:dyDescent="0.35">
      <c r="F26" s="15" t="s">
        <v>768</v>
      </c>
      <c r="G26" s="56">
        <f>'1. F10'!E47</f>
        <v>0</v>
      </c>
    </row>
    <row r="27" spans="1:9" ht="12.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8671875" defaultRowHeight="12" x14ac:dyDescent="0.3"/>
  <cols>
    <col min="1" max="1" width="41.109375" bestFit="1" customWidth="1"/>
    <col min="2" max="2" width="77.109375" bestFit="1" customWidth="1"/>
    <col min="3" max="3" width="10.554687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554687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3"/>
  <cols>
    <col min="1" max="1" width="40.88671875" bestFit="1" customWidth="1"/>
    <col min="2" max="2" width="44.6640625" bestFit="1" customWidth="1"/>
    <col min="3" max="4" width="14.5546875" bestFit="1" customWidth="1"/>
    <col min="5" max="5" width="15.554687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30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31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32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/>
      <c r="D30" s="26">
        <f>D28-D29</f>
        <v>0</v>
      </c>
    </row>
    <row r="33" spans="1:6" ht="13.75" customHeight="1" x14ac:dyDescent="0.3">
      <c r="A33" s="229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28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28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5546875" bestFit="1" customWidth="1"/>
    <col min="4" max="4" width="11.109375" bestFit="1" customWidth="1"/>
    <col min="6" max="6" width="11.554687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8671875" defaultRowHeight="12" x14ac:dyDescent="0.3"/>
  <cols>
    <col min="1" max="1" width="65.44140625" bestFit="1" customWidth="1"/>
    <col min="2" max="2" width="12.109375" bestFit="1" customWidth="1"/>
    <col min="3" max="3" width="11.554687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54687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554687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88671875" style="140" bestFit="1" customWidth="1"/>
    <col min="5" max="5" width="18.886718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3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3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3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3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3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3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3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3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3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3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3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3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3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3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3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3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3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3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3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3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3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3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3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3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3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3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3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3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3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3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3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3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3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3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3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3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3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3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3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3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3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3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3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3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3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3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3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3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3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3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3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3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3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3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3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3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3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3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3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3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3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3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3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3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3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3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3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3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3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3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3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3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3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3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3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3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3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3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3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3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3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3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3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3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3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3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3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3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3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3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3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3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3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3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3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3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3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3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3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3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3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3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3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3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3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3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3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3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3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3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3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3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3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3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3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3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3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3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3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3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3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3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3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3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3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3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3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tabSelected="1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33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2337</v>
      </c>
      <c r="H6" s="25" t="str">
        <f>IF(H5&gt;0,IF(OR('[61]3. F30'!D47,'[61]3. F30'!D48=""),"Please, fill F30 ",0),"OK")</f>
        <v>OK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5" customHeight="1" thickTop="1" x14ac:dyDescent="0.3"/>
  </sheetData>
  <conditionalFormatting sqref="H6">
    <cfRule type="expression" dxfId="2" priority="2">
      <formula>$H$6="Please, fill F30 "</formula>
    </cfRule>
    <cfRule type="expression" dxfId="3" priority="4">
      <formula>$H$6="OK"</formula>
    </cfRule>
  </conditionalFormatting>
  <conditionalFormatting sqref="I6">
    <cfRule type="expression" dxfId="0" priority="1">
      <formula>$I$6="Please, fill F30 "</formula>
    </cfRule>
    <cfRule type="expression" dxfId="1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5546875" style="99" bestFit="1" customWidth="1"/>
    <col min="3" max="3" width="12.886718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886718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77" workbookViewId="0">
      <selection activeCell="B77" sqref="B77"/>
    </sheetView>
  </sheetViews>
  <sheetFormatPr defaultColWidth="13.109375" defaultRowHeight="12" outlineLevelCol="1" x14ac:dyDescent="0.3"/>
  <cols>
    <col min="1" max="1" width="62.109375" customWidth="1"/>
    <col min="2" max="2" width="19.5546875" customWidth="1"/>
    <col min="3" max="3" width="6.6640625" bestFit="1" customWidth="1"/>
    <col min="4" max="4" width="13.6640625" bestFit="1" customWidth="1"/>
    <col min="5" max="6" width="14.88671875" bestFit="1" customWidth="1"/>
    <col min="7" max="7" width="20.109375" bestFit="1" customWidth="1"/>
    <col min="8" max="8" width="1" customWidth="1"/>
    <col min="12" max="12" width="13.109375" customWidth="1" outlineLevel="1"/>
  </cols>
  <sheetData>
    <row r="1" spans="1:12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3">
      <c r="A3" s="1" t="str">
        <f>'Trial Balance'!A3</f>
        <v xml:space="preserve">VAT tax code: </v>
      </c>
      <c r="B3" s="17">
        <f>'Trial Balance'!B3</f>
        <v>0</v>
      </c>
    </row>
    <row r="4" spans="1:12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3">
      <c r="A7" s="1" t="str">
        <f>'Trial Balance'!A7</f>
        <v>Financial Year</v>
      </c>
      <c r="B7" s="17">
        <f>'Trial Balance'!B7</f>
        <v>0</v>
      </c>
    </row>
    <row r="9" spans="1:12" x14ac:dyDescent="0.3">
      <c r="I9" s="38" t="s">
        <v>41</v>
      </c>
      <c r="J9" s="38" t="s">
        <v>42</v>
      </c>
    </row>
    <row r="10" spans="1:12" ht="24" customHeight="1" x14ac:dyDescent="0.3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5" customHeight="1" thickTop="1" x14ac:dyDescent="0.3">
      <c r="A12" s="43" t="s">
        <v>51</v>
      </c>
      <c r="B12" s="44"/>
      <c r="C12" s="44"/>
      <c r="D12" s="44"/>
      <c r="E12" s="44"/>
    </row>
    <row r="13" spans="1:12" x14ac:dyDescent="0.3">
      <c r="A13" s="45" t="s">
        <v>52</v>
      </c>
      <c r="B13" s="46"/>
      <c r="C13" s="46"/>
      <c r="D13" s="46"/>
      <c r="E13" s="46"/>
    </row>
    <row r="14" spans="1:12" x14ac:dyDescent="0.3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3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3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3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3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3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3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3">
      <c r="A21" s="45" t="s">
        <v>61</v>
      </c>
      <c r="B21" s="46"/>
      <c r="C21" s="46"/>
      <c r="D21" s="47"/>
      <c r="E21" s="47"/>
    </row>
    <row r="22" spans="1:12" x14ac:dyDescent="0.3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3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3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3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3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3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3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3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3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3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3">
      <c r="A32" s="45" t="s">
        <v>72</v>
      </c>
      <c r="B32" s="46"/>
      <c r="C32" s="46"/>
      <c r="D32" s="47"/>
      <c r="E32" s="47"/>
    </row>
    <row r="33" spans="1:12" x14ac:dyDescent="0.3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3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3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3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3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3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3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3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3">
      <c r="A41" s="45" t="s">
        <v>87</v>
      </c>
      <c r="B41" s="46"/>
      <c r="C41" s="46"/>
      <c r="D41" s="47"/>
      <c r="E41" s="47"/>
    </row>
    <row r="42" spans="1:12" x14ac:dyDescent="0.3">
      <c r="A42" s="45" t="s">
        <v>88</v>
      </c>
      <c r="B42" s="46"/>
      <c r="C42" s="46"/>
      <c r="D42" s="47"/>
      <c r="E42" s="47"/>
    </row>
    <row r="43" spans="1:12" x14ac:dyDescent="0.3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3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3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3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3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3">
      <c r="A48" s="45" t="s">
        <v>94</v>
      </c>
      <c r="B48" s="46"/>
      <c r="C48" s="46"/>
      <c r="D48" s="47"/>
      <c r="E48" s="47"/>
    </row>
    <row r="49" spans="1:12" x14ac:dyDescent="0.3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3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3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3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3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3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3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3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3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3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3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3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3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3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3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3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3">
      <c r="A65" s="45" t="s">
        <v>113</v>
      </c>
      <c r="B65" s="46"/>
      <c r="C65" s="46"/>
      <c r="D65" s="47"/>
      <c r="E65" s="47"/>
    </row>
    <row r="66" spans="1:12" x14ac:dyDescent="0.3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3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3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3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3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3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3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3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3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3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3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3">
      <c r="A77" s="45" t="s">
        <v>133</v>
      </c>
      <c r="B77" s="46"/>
      <c r="C77" s="46">
        <v>-1</v>
      </c>
      <c r="D77" s="47"/>
      <c r="E77" s="47"/>
    </row>
    <row r="78" spans="1:12" x14ac:dyDescent="0.3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3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3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3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3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3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3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3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3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3">
      <c r="A87" s="45" t="s">
        <v>148</v>
      </c>
      <c r="B87" s="46"/>
      <c r="C87" s="46"/>
      <c r="D87" s="47"/>
      <c r="E87" s="47"/>
    </row>
    <row r="88" spans="1:12" x14ac:dyDescent="0.3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3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3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3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3">
      <c r="A92" s="45" t="s">
        <v>154</v>
      </c>
      <c r="B92" s="46"/>
      <c r="C92" s="46"/>
      <c r="D92" s="47"/>
      <c r="E92" s="47"/>
    </row>
    <row r="93" spans="1:12" x14ac:dyDescent="0.3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3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3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3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3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3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3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3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3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3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3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3">
      <c r="A104" s="45" t="s">
        <v>166</v>
      </c>
      <c r="B104" s="46"/>
      <c r="C104" s="46"/>
      <c r="D104" s="47"/>
      <c r="E104" s="47"/>
    </row>
    <row r="105" spans="1:12" x14ac:dyDescent="0.3">
      <c r="A105" s="45" t="s">
        <v>167</v>
      </c>
      <c r="B105" s="46"/>
      <c r="C105" s="46"/>
      <c r="D105" s="47"/>
      <c r="E105" s="47"/>
    </row>
    <row r="106" spans="1:12" x14ac:dyDescent="0.3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3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3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3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3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3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3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3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3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3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3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3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3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3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3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3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3">
      <c r="A122" s="45" t="s">
        <v>186</v>
      </c>
      <c r="B122" s="46"/>
      <c r="C122" s="46"/>
      <c r="D122" s="47"/>
      <c r="E122" s="47"/>
    </row>
    <row r="123" spans="1:12" x14ac:dyDescent="0.3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3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3">
      <c r="A125" s="45" t="s">
        <v>190</v>
      </c>
      <c r="B125" s="46"/>
      <c r="C125" s="46"/>
      <c r="D125" s="47"/>
      <c r="E125" s="47"/>
    </row>
    <row r="126" spans="1:12" x14ac:dyDescent="0.3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3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3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3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3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3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3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5" customHeight="1" thickBot="1" x14ac:dyDescent="0.35">
      <c r="D133" s="8"/>
      <c r="E133" s="8"/>
    </row>
    <row r="134" spans="1:10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3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topLeftCell="A32" workbookViewId="0">
      <selection activeCell="D57" sqref="D57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</cols>
  <sheetData>
    <row r="1" spans="1:9" x14ac:dyDescent="0.3">
      <c r="A1" s="1" t="str">
        <f>'1. F10'!A1</f>
        <v xml:space="preserve">Company:                </v>
      </c>
      <c r="B1" s="17">
        <f>'1. F10'!B1</f>
        <v>0</v>
      </c>
    </row>
    <row r="2" spans="1:9" x14ac:dyDescent="0.3">
      <c r="A2" s="1" t="str">
        <f>'1. F10'!A2</f>
        <v xml:space="preserve">Address:                    </v>
      </c>
      <c r="B2" s="17">
        <f>'1. F10'!B2</f>
        <v>0</v>
      </c>
    </row>
    <row r="3" spans="1:9" x14ac:dyDescent="0.3">
      <c r="A3" s="1" t="str">
        <f>'1. F10'!A3</f>
        <v xml:space="preserve">VAT tax code: </v>
      </c>
      <c r="B3" s="17">
        <f>'1. F10'!B3</f>
        <v>0</v>
      </c>
    </row>
    <row r="4" spans="1:9" x14ac:dyDescent="0.3">
      <c r="A4" s="1" t="str">
        <f>'1. F10'!A4</f>
        <v xml:space="preserve">Registration no:            </v>
      </c>
      <c r="B4" s="17">
        <f>'1. F10'!B4</f>
        <v>0</v>
      </c>
    </row>
    <row r="5" spans="1:9" x14ac:dyDescent="0.3">
      <c r="A5" s="1" t="str">
        <f>'1. F10'!A5</f>
        <v xml:space="preserve">Type of Company:        </v>
      </c>
      <c r="B5" s="17">
        <f>'1. F10'!B5</f>
        <v>0</v>
      </c>
    </row>
    <row r="6" spans="1:9" x14ac:dyDescent="0.3">
      <c r="A6" s="1" t="str">
        <f>'1. F10'!A6</f>
        <v xml:space="preserve">Main activity:            </v>
      </c>
      <c r="B6" s="17">
        <f>'1. F10'!B6</f>
        <v>0</v>
      </c>
    </row>
    <row r="7" spans="1:9" x14ac:dyDescent="0.3">
      <c r="A7" s="1" t="str">
        <f>'1. F10'!A7</f>
        <v>Financial Year</v>
      </c>
      <c r="B7" s="17">
        <f>'1. F10'!B7</f>
        <v>0</v>
      </c>
    </row>
    <row r="8" spans="1:9" x14ac:dyDescent="0.3">
      <c r="H8" s="62" t="s">
        <v>202</v>
      </c>
      <c r="I8" s="62" t="s">
        <v>202</v>
      </c>
    </row>
    <row r="9" spans="1:9" x14ac:dyDescent="0.3">
      <c r="H9" s="26">
        <f>SUM(H12:H91)-'Trial Balance'!J11</f>
        <v>0</v>
      </c>
      <c r="I9" s="26">
        <f>SUM(I12:I91)-'Trial Balance'!K11</f>
        <v>0</v>
      </c>
    </row>
    <row r="10" spans="1:9" x14ac:dyDescent="0.3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5" customHeight="1" thickTop="1" x14ac:dyDescent="0.3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3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3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3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3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3">
      <c r="A17" s="46"/>
      <c r="B17" s="46"/>
      <c r="C17" s="46"/>
      <c r="D17" s="47"/>
      <c r="E17" s="47"/>
    </row>
    <row r="18" spans="1:9" x14ac:dyDescent="0.3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x14ac:dyDescent="0.3">
      <c r="A19" s="67" t="s">
        <v>213</v>
      </c>
      <c r="B19" s="46"/>
      <c r="C19" s="46"/>
      <c r="D19" s="47"/>
      <c r="E19" s="47"/>
    </row>
    <row r="20" spans="1:9" x14ac:dyDescent="0.3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3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3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3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3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" customHeight="1" x14ac:dyDescent="0.3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3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3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3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3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3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3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3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3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3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3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3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3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3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3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3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3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3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3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3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3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3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3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3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3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3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3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3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3">
      <c r="A53" s="46"/>
      <c r="B53" s="46"/>
      <c r="C53" s="46">
        <v>38</v>
      </c>
      <c r="D53" s="47"/>
      <c r="E53" s="47"/>
    </row>
    <row r="54" spans="1:9" x14ac:dyDescent="0.3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3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3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3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3">
      <c r="A58" s="46" t="s">
        <v>251</v>
      </c>
      <c r="B58" s="46"/>
      <c r="C58" s="46"/>
      <c r="D58" s="47"/>
      <c r="E58" s="47"/>
    </row>
    <row r="59" spans="1:9" x14ac:dyDescent="0.3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3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3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3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3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3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3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3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3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3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3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3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3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3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3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3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3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3">
      <c r="A76" s="46" t="s">
        <v>268</v>
      </c>
      <c r="B76" s="46"/>
      <c r="C76" s="46"/>
      <c r="D76" s="47"/>
      <c r="E76" s="47"/>
    </row>
    <row r="77" spans="1:9" x14ac:dyDescent="0.3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3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3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3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3">
      <c r="A81" s="46" t="s">
        <v>273</v>
      </c>
      <c r="B81" s="46"/>
      <c r="C81" s="46"/>
      <c r="D81" s="47"/>
      <c r="E81" s="47"/>
    </row>
    <row r="82" spans="1:9" x14ac:dyDescent="0.3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3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3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3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3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3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3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3">
      <c r="A89" s="46" t="s">
        <v>281</v>
      </c>
      <c r="B89" s="46"/>
      <c r="C89" s="46"/>
      <c r="D89" s="47"/>
      <c r="E89" s="47"/>
    </row>
    <row r="90" spans="1:9" x14ac:dyDescent="0.3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3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3">
      <c r="D92" s="8"/>
      <c r="E92" s="8"/>
    </row>
    <row r="93" spans="1:9" ht="12.5" customHeight="1" thickBot="1" x14ac:dyDescent="0.35">
      <c r="D93" s="8"/>
      <c r="E93" s="8"/>
    </row>
    <row r="94" spans="1:9" x14ac:dyDescent="0.3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09375" defaultRowHeight="13" x14ac:dyDescent="0.3"/>
  <cols>
    <col min="1" max="1" width="60.44140625" style="70" bestFit="1" customWidth="1"/>
    <col min="2" max="2" width="6.5546875" style="70" bestFit="1" customWidth="1"/>
    <col min="3" max="3" width="17.109375" style="70" bestFit="1" customWidth="1"/>
    <col min="4" max="4" width="22.6640625" style="70" bestFit="1" customWidth="1"/>
    <col min="5" max="5" width="26.5546875" style="70" bestFit="1" customWidth="1"/>
    <col min="6" max="6" width="26.886718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5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25"/>
      <c r="F222" s="226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886718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'1. F10'!E13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3" workbookViewId="0">
      <selection activeCell="G35" sqref="G35"/>
    </sheetView>
  </sheetViews>
  <sheetFormatPr defaultRowHeight="12" outlineLevelCol="1" x14ac:dyDescent="0.3"/>
  <cols>
    <col min="1" max="1" width="20.554687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88671875" bestFit="1" customWidth="1" collapsed="1"/>
    <col min="6" max="6" width="6.5546875" bestFit="1" customWidth="1"/>
    <col min="7" max="7" width="11.554687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554687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L39" s="24">
        <f>'1. F10'!$E$132</f>
        <v>0</v>
      </c>
    </row>
    <row r="40" spans="1:12" x14ac:dyDescent="0.3">
      <c r="F40" s="25" t="s">
        <v>201</v>
      </c>
      <c r="L40" s="108">
        <f>L38-L39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hidden="1" customWidth="1" outlineLevel="1"/>
    <col min="6" max="6" width="9.109375" hidden="1" customWidth="1" outlineLevel="1"/>
    <col min="7" max="8" width="25.6640625" hidden="1" customWidth="1" outlineLevel="1"/>
    <col min="9" max="9" width="40.6640625" hidden="1" customWidth="1" outlineLevel="1"/>
    <col min="10" max="10" width="44" hidden="1" customWidth="1" outlineLevel="1"/>
    <col min="11" max="11" width="40.33203125" hidden="1" customWidth="1" outlineLevel="1"/>
    <col min="12" max="12" width="23.109375" hidden="1" customWidth="1" outlineLevel="1"/>
    <col min="13" max="13" width="18.6640625" hidden="1" customWidth="1" outlineLevel="1"/>
    <col min="14" max="14" width="10.33203125" hidden="1" customWidth="1" outlineLevel="1"/>
    <col min="15" max="15" width="11.5546875" hidden="1" customWidth="1" outlineLevel="1"/>
    <col min="16" max="16" width="29.88671875" hidden="1" customWidth="1" outlineLevel="1"/>
    <col min="17" max="17" width="28.33203125" hidden="1" customWidth="1" outlineLevel="1"/>
    <col min="18" max="18" width="22.44140625" hidden="1" customWidth="1" outlineLevel="1"/>
    <col min="19" max="19" width="41.109375" hidden="1" customWidth="1" outlineLevel="1"/>
    <col min="20" max="20" width="35.6640625" hidden="1" customWidth="1" outlineLevel="1"/>
    <col min="21" max="21" width="37.5546875" hidden="1" customWidth="1" outlineLevel="1"/>
    <col min="22" max="22" width="29" hidden="1" customWidth="1" outlineLevel="1"/>
    <col min="23" max="23" width="26.5546875" hidden="1" customWidth="1" outlineLevel="1"/>
    <col min="24" max="24" width="34.109375" hidden="1" customWidth="1" outlineLevel="1"/>
    <col min="25" max="25" width="43.109375" hidden="1" customWidth="1" outlineLevel="1"/>
    <col min="26" max="26" width="13.33203125" hidden="1" customWidth="1" outlineLevel="1"/>
    <col min="27" max="27" width="41.109375" hidden="1" customWidth="1" outlineLevel="1"/>
    <col min="28" max="28" width="35.6640625" hidden="1" customWidth="1" outlineLevel="1"/>
    <col min="29" max="29" width="37.5546875" hidden="1" customWidth="1" outlineLevel="1"/>
    <col min="30" max="30" width="29" hidden="1" customWidth="1" outlineLevel="1"/>
    <col min="31" max="31" width="26.5546875" hidden="1" customWidth="1" outlineLevel="1"/>
    <col min="32" max="32" width="34.109375" hidden="1" customWidth="1" outlineLevel="1"/>
    <col min="33" max="33" width="43.109375" hidden="1" customWidth="1" outlineLevel="1"/>
    <col min="34" max="34" width="13.33203125" hidden="1" customWidth="1" outlineLevel="1"/>
    <col min="35" max="35" width="15.88671875" hidden="1" customWidth="1" outlineLevel="1"/>
    <col min="36" max="36" width="20.44140625" hidden="1" customWidth="1" outlineLevel="1"/>
    <col min="37" max="37" width="10" hidden="1" customWidth="1" outlineLevel="1"/>
    <col min="38" max="38" width="19.5546875" hidden="1" customWidth="1" outlineLevel="1"/>
    <col min="39" max="39" width="27.44140625" hidden="1" customWidth="1" outlineLevel="1"/>
    <col min="40" max="40" width="11.5546875" hidden="1" customWidth="1" outlineLevel="1"/>
    <col min="41" max="41" width="37.5546875" hidden="1" customWidth="1" outlineLevel="1"/>
    <col min="42" max="42" width="50" hidden="1" customWidth="1" outlineLevel="1"/>
    <col min="43" max="43" width="50.5546875" hidden="1" customWidth="1" outlineLevel="1"/>
    <col min="44" max="44" width="21.44140625" hidden="1" customWidth="1" outlineLevel="1"/>
    <col min="45" max="45" width="103.109375" customWidth="1" collapsed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88671875" bestFit="1" customWidth="1"/>
    <col min="3" max="3" width="14.5546875" bestFit="1" customWidth="1"/>
    <col min="4" max="4" width="11.5546875" bestFit="1" customWidth="1"/>
    <col min="5" max="5" width="22.5546875" customWidth="1"/>
    <col min="6" max="6" width="5" bestFit="1" customWidth="1"/>
    <col min="7" max="7" width="18.88671875" bestFit="1" customWidth="1"/>
    <col min="8" max="8" width="15.5546875" bestFit="1" customWidth="1"/>
    <col min="9" max="9" width="13.109375" bestFit="1" customWidth="1"/>
    <col min="10" max="10" width="12.5546875" bestFit="1" customWidth="1"/>
    <col min="11" max="11" width="16.5546875" bestFit="1" customWidth="1"/>
    <col min="12" max="12" width="8.109375" bestFit="1" customWidth="1"/>
    <col min="13" max="13" width="18" bestFit="1" customWidth="1"/>
    <col min="14" max="15" width="15.88671875" bestFit="1" customWidth="1"/>
    <col min="17" max="17" width="12.5546875" style="2" bestFit="1" customWidth="1"/>
    <col min="18" max="18" width="13.44140625" style="25" bestFit="1" customWidth="1"/>
    <col min="20" max="20" width="85.6640625" hidden="1" customWidth="1" outlineLevel="1"/>
    <col min="21" max="21" width="8.886718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27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4" customHeight="1" x14ac:dyDescent="0.3">
      <c r="A12" s="228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28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5" customHeight="1" thickBot="1" x14ac:dyDescent="0.35"/>
    <row r="75" spans="1:20" ht="12.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2023-04-06T12:14:42Z</dcterms:modified>
</cp:coreProperties>
</file>