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Updates 06.04.2023\Updated\"/>
    </mc:Choice>
  </mc:AlternateContent>
  <xr:revisionPtr revIDLastSave="0" documentId="13_ncr:1_{06DFA91F-EE74-4133-8E58-DB2396B31E4C}" xr6:coauthVersionLast="47" xr6:coauthVersionMax="47" xr10:uidLastSave="{00000000-0000-0000-0000-000000000000}"/>
  <bookViews>
    <workbookView xWindow="-108" yWindow="-108" windowWidth="23256" windowHeight="11784" activeTab="3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<sst xmlns="http://schemas.openxmlformats.org/spreadsheetml/2006/main" count="5626" uniqueCount="2338">
  <si>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</si>
  <si>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</si>
  <si>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</si>
  <si>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</si>
  <si>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</si>
  <si>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</si>
  <si>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</si>
  <si>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</si>
  <si>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</si>
  <si>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</si>
  <si>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</si>
  <si>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</si>
  <si>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</si>
  <si>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</si>
  <si>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</si>
  <si>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</si>
  <si>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</si>
  <si>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</si>
  <si>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</si>
  <si>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</si>
  <si>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</si>
  <si>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</si>
  <si>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</si>
  <si>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</si>
  <si>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</si>
  <si>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</si>
  <si>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</si>
  <si>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</si>
  <si>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</si>
  <si>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</si>
  <si>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</si>
  <si>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</si>
  <si>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</si>
  <si>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</si>
  <si>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</si>
  <si>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</si>
  <si>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</si>
  <si>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</si>
  <si>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</si>
  <si>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</si>
  <si>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</si>
  <si>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</si>
  <si>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</si>
  <si>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</si>
  <si>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</si>
  <si>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</si>
  <si>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</si>
  <si>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</si>
  <si>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</si>
  <si>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</si>
  <si>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</si>
  <si>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</si>
  <si>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</si>
  <si>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</si>
  <si>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</si>
  <si>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</si>
  <si>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</si>
  <si>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</si>
  <si>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</si>
  <si>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</si>
  <si>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</si>
  <si>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</si>
  <si>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</si>
  <si>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</si>
  <si>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</si>
  <si>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</si>
  <si>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</si>
  <si>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</si>
  <si>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</si>
  <si>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</si>
  <si>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</si>
  <si>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</si>
  <si>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</si>
  <si>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</si>
  <si>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</si>
  <si>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</si>
  <si>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</si>
  <si>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</si>
  <si>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</si>
  <si>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</si>
  <si>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</si>
  <si>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</si>
  <si>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</si>
  <si>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</si>
  <si>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</si>
  <si>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</si>
  <si>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</si>
  <si>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</si>
  <si>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</si>
  <si>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</si>
  <si>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</si>
  <si>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</si>
  <si>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</si>
  <si>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</si>
  <si>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</si>
  <si>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</si>
  <si>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</si>
  <si>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</si>
  <si>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</si>
  <si>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</si>
  <si>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</si>
  <si>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</si>
  <si>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</si>
  <si>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</si>
  <si>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</si>
  <si>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</si>
  <si>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</si>
  <si>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</si>
  <si>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</si>
  <si>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</si>
  <si>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</si>
  <si>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</si>
  <si>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</si>
  <si>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</si>
  <si>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</si>
  <si>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</si>
  <si>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</si>
  <si>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</si>
  <si>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</si>
  <si>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</si>
  <si>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</si>
  <si>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</si>
  <si>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</si>
  <si>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</si>
  <si>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</si>
  <si>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</si>
  <si>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</si>
  <si>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</si>
  <si>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</si>
  <si>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</si>
  <si>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</si>
  <si>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</si>
  <si>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</si>
  <si>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</si>
  <si>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</si>
  <si>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</si>
  <si>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</si>
  <si>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</si>
  <si>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</si>
  <si>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</si>
  <si>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</si>
  <si>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</si>
  <si>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</si>
  <si>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</si>
  <si>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</si>
  <si>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</si>
  <si>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</si>
  <si>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</si>
  <si>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</si>
  <si>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</si>
  <si>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</si>
  <si>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</si>
  <si>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</si>
  <si>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</si>
  <si>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</si>
  <si>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</si>
  <si>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</si>
  <si>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</si>
  <si>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</si>
  <si>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</si>
  <si>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</si>
  <si>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</si>
  <si>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</si>
  <si>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</si>
  <si>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</si>
  <si>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</si>
  <si>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</si>
  <si>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</si>
  <si>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</si>
  <si>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</si>
  <si>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</si>
  <si>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</si>
  <si>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</si>
  <si>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</si>
  <si>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</si>
  <si>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</si>
  <si>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</si>
  <si>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</si>
  <si>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</si>
  <si>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</si>
  <si>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</si>
  <si>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</si>
  <si>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</si>
  <si>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</si>
  <si>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</si>
  <si>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</si>
  <si>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</si>
  <si>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</si>
  <si>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</si>
  <si>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</si>
  <si>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</si>
  <si>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</si>
  <si>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</si>
  <si>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</si>
  <si>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</si>
  <si>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</si>
  <si>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</si>
  <si>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</si>
  <si>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</si>
  <si>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</si>
  <si>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</si>
  <si>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</si>
  <si>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</si>
  <si>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</si>
  <si>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</si>
  <si>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</si>
  <si>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</si>
  <si>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</si>
  <si>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</si>
  <si>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</si>
  <si>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</si>
  <si>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</si>
  <si>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</si>
  <si>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</si>
  <si>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</si>
  <si>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</si>
  <si>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</si>
  <si>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</si>
  <si>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</si>
  <si>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</si>
  <si>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</si>
  <si>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</si>
  <si>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</si>
  <si>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</si>
  <si>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</si>
  <si>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</si>
  <si>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</si>
  <si>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</si>
  <si>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</si>
  <si>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</si>
  <si>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</si>
  <si>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</si>
  <si>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</si>
  <si>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</si>
  <si>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</si>
  <si>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</si>
  <si>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</si>
  <si>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</si>
  <si>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</si>
  <si>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</si>
  <si>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</si>
  <si>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</si>
  <si>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</si>
  <si>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</si>
  <si>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</si>
  <si>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</si>
  <si>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</si>
  <si>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</si>
  <si>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</si>
  <si>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</si>
  <si>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</si>
  <si>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</si>
  <si>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</si>
  <si>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</si>
  <si>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</si>
  <si>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</si>
  <si>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</si>
  <si>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</si>
  <si>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</si>
  <si>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</si>
  <si>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</si>
  <si>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</si>
  <si>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</si>
  <si>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</si>
  <si>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</si>
  <si>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</si>
  <si>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</si>
  <si>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</si>
  <si>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</si>
  <si>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</si>
  <si>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</si>
  <si>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</si>
  <si>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</si>
  <si>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</si>
  <si>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</si>
  <si>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</si>
  <si>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</si>
  <si>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</si>
  <si>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</si>
  <si>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</si>
  <si>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</si>
  <si>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</si>
  <si>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</si>
  <si>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</si>
  <si>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</si>
  <si>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</si>
  <si>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</si>
  <si>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</si>
  <si>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</si>
  <si>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</si>
  <si>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</si>
  <si>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</si>
  <si>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</si>
  <si>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</si>
  <si>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</si>
  <si>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</si>
  <si>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</si>
  <si>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</si>
  <si>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</si>
  <si>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</si>
  <si>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</si>
  <si>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</si>
  <si>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</si>
  <si>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</si>
  <si>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</si>
  <si>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</si>
  <si>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</si>
  <si>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</si>
  <si>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</si>
  <si>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</si>
  <si>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</si>
  <si>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</si>
  <si>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</si>
  <si>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</si>
  <si>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</si>
  <si>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</si>
  <si>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</si>
  <si>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</si>
  <si>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</si>
  <si>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</si>
  <si>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</si>
  <si>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</si>
  <si>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</si>
  <si>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</si>
  <si>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</si>
  <si>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</si>
  <si>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</si>
  <si>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</si>
  <si>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</si>
  <si>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</si>
  <si>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</si>
  <si>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</si>
  <si>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</si>
  <si>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</si>
  <si>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</si>
  <si>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</si>
  <si>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</si>
  <si>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</si>
  <si>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</si>
  <si>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</si>
  <si>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</si>
  <si>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</si>
  <si>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</si>
  <si>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</si>
  <si>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</si>
  <si>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</si>
  <si>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</si>
  <si>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</si>
  <si>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</si>
  <si>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</si>
  <si>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</si>
  <si>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</si>
  <si>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</si>
  <si>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</si>
  <si>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</si>
  <si>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</si>
  <si>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</si>
  <si>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</si>
  <si>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</si>
  <si>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</si>
  <si>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</si>
  <si>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</si>
  <si>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</si>
  <si>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</si>
  <si>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</si>
  <si>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</si>
  <si>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</si>
  <si>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</si>
  <si>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</si>
  <si>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</si>
  <si>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</si>
  <si>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</si>
  <si>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</si>
  <si>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</si>
  <si>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</si>
  <si>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</si>
  <si>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</si>
  <si>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</si>
  <si>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</si>
  <si>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</si>
  <si>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</si>
  <si>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</si>
  <si>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</si>
  <si>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</si>
  <si>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</si>
  <si>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</si>
  <si>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</si>
  <si>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</si>
  <si>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</si>
  <si>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</si>
  <si>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</si>
  <si>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</si>
  <si>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</si>
  <si>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</si>
  <si>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</si>
  <si>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</si>
  <si>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</si>
  <si>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</si>
  <si>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</si>
  <si>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</si>
  <si>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</si>
  <si>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</si>
  <si>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</si>
  <si>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</si>
  <si>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</si>
  <si>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</si>
  <si>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</si>
  <si>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</si>
  <si>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</si>
  <si>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</si>
  <si>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</si>
  <si>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</si>
  <si>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</si>
  <si>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</si>
  <si>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</si>
  <si>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</si>
  <si>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</si>
  <si>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</si>
  <si>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</si>
  <si>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</si>
  <si>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</si>
  <si>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</si>
  <si>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</si>
  <si>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</si>
  <si>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</si>
  <si>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</si>
  <si>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</si>
  <si>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</si>
  <si>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</si>
  <si>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</si>
  <si>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</si>
  <si>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</si>
  <si>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</si>
  <si>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</si>
  <si>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</si>
  <si>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</si>
  <si>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</si>
  <si>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</si>
  <si>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</si>
  <si>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</si>
  <si>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</si>
  <si>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</si>
  <si>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</si>
  <si>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</si>
  <si>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</si>
  <si>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</si>
  <si>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</si>
  <si>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</si>
  <si>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</si>
  <si>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</si>
  <si>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</si>
  <si>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</si>
  <si>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</si>
  <si>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</si>
  <si>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</si>
  <si>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</si>
  <si>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</si>
  <si>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</si>
  <si>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</si>
  <si>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</si>
  <si>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</si>
  <si>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</si>
  <si>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</si>
  <si>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</si>
  <si>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</si>
  <si>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</si>
  <si>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</si>
  <si>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</si>
  <si>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</si>
  <si>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</si>
  <si>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</si>
  <si>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</si>
  <si>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</si>
  <si>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</si>
  <si>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</si>
  <si>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</si>
  <si>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</si>
  <si>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</si>
  <si>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</si>
  <si>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</si>
  <si>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</si>
  <si>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</si>
  <si>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</si>
  <si>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</si>
  <si>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</si>
  <si>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</si>
  <si>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</si>
  <si>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</si>
  <si>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</si>
  <si>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</si>
  <si>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</si>
  <si>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</si>
  <si>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</si>
  <si>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</si>
  <si>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</si>
  <si>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</si>
  <si>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</si>
  <si>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</si>
  <si>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</si>
  <si>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</si>
  <si>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</si>
  <si>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</si>
  <si>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</si>
  <si>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</si>
  <si>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</si>
  <si>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</si>
  <si>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</si>
  <si>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</si>
  <si>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</si>
  <si>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</si>
  <si>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</si>
  <si>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</si>
  <si>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</si>
  <si>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</si>
  <si>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</si>
  <si>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</si>
  <si>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</si>
  <si>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</si>
  <si>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</si>
  <si>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</si>
  <si>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</si>
  <si>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</si>
  <si>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</si>
  <si>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</si>
  <si>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</si>
  <si>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</si>
  <si>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</si>
  <si>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</si>
  <si>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</si>
  <si>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</si>
  <si>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</si>
  <si>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</si>
  <si>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</si>
  <si>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</si>
  <si>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</si>
  <si>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</si>
  <si>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</si>
  <si>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</si>
  <si>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</si>
  <si>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</si>
  <si>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</si>
  <si>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</si>
  <si>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</si>
  <si>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</si>
  <si>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</si>
  <si>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</si>
  <si>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</si>
  <si>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</si>
  <si>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</si>
  <si>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</si>
  <si>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</si>
  <si>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</si>
  <si>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</si>
  <si>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</si>
  <si>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</si>
  <si>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</si>
  <si>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</si>
  <si>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</si>
  <si>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</si>
  <si>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</si>
  <si>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</si>
  <si>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</si>
  <si>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</si>
  <si>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</si>
  <si>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</si>
  <si>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</si>
  <si>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</si>
  <si>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</si>
  <si>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</si>
  <si>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</si>
  <si>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</si>
  <si>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</si>
  <si>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</si>
  <si>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</si>
  <si>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</si>
  <si>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</si>
  <si>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</si>
  <si>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</si>
  <si>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</si>
  <si>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</si>
  <si>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</si>
  <si>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</si>
  <si>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</si>
  <si>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</si>
  <si>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</si>
  <si>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</si>
  <si>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</si>
  <si>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</si>
  <si>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</si>
  <si>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</si>
  <si>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</si>
  <si>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</si>
  <si>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</si>
  <si>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</si>
  <si>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</si>
  <si>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</si>
  <si>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</si>
  <si>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</si>
  <si>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</si>
  <si>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</si>
  <si>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</si>
  <si>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</si>
  <si>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</si>
  <si>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</si>
  <si>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</si>
  <si>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</si>
  <si>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</si>
  <si>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</si>
  <si>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</si>
  <si>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</si>
  <si>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</si>
  <si>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</si>
  <si>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</si>
  <si>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</si>
  <si>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</si>
  <si>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</si>
  <si>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</si>
  <si>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</si>
  <si>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</si>
  <si>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</si>
  <si>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</si>
  <si>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</si>
  <si>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</si>
  <si>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</si>
  <si>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</si>
  <si>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</si>
  <si>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</si>
  <si>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</si>
  <si>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</si>
  <si>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</si>
  <si>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</si>
  <si>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</si>
  <si>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</si>
  <si>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</si>
  <si>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</si>
  <si>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</si>
  <si>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</si>
  <si>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</si>
  <si>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</si>
  <si>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</si>
  <si>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</si>
  <si>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</si>
  <si>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</si>
  <si>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</si>
  <si>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</si>
  <si>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</si>
  <si>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</si>
  <si>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</si>
  <si>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</si>
  <si>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</si>
  <si>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</si>
  <si>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</si>
  <si>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</si>
  <si>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</si>
  <si>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</si>
  <si>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</si>
  <si>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</si>
  <si>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</si>
  <si>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</si>
  <si>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</si>
  <si>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</si>
  <si>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</si>
  <si>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</si>
  <si>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</si>
  <si>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</si>
  <si>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</si>
  <si>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</si>
  <si>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</si>
  <si>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</si>
  <si>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</si>
  <si>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</si>
  <si>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</si>
  <si>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</si>
  <si>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</si>
  <si>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</si>
  <si>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</si>
  <si>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</si>
  <si>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</si>
  <si>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</si>
  <si>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</si>
  <si>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</si>
  <si>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</si>
  <si>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</si>
  <si>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</si>
  <si>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</si>
  <si>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</si>
  <si>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</si>
  <si>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</si>
  <si>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</si>
  <si>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</si>
  <si>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</si>
  <si>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</si>
  <si>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</si>
  <si>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</si>
  <si>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</si>
  <si>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</si>
  <si>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</si>
  <si>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</si>
  <si>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</si>
  <si>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</si>
  <si>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</si>
  <si>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</si>
  <si>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</si>
  <si>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</si>
  <si>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</si>
  <si>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</si>
  <si>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</si>
  <si>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</si>
  <si>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</si>
  <si>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</si>
  <si>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</si>
  <si>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</si>
  <si>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</si>
  <si>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</si>
  <si>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</si>
  <si>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</si>
  <si>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</si>
  <si>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</si>
  <si>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</si>
  <si>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</si>
  <si>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</si>
  <si>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</si>
  <si>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</si>
  <si>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</si>
  <si>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</si>
  <si>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</si>
  <si>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</si>
  <si>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</si>
  <si>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</si>
  <si>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</si>
  <si>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</si>
  <si>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</si>
  <si>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</si>
  <si>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</si>
  <si>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</si>
  <si>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</si>
  <si>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</si>
  <si>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</si>
  <si>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</si>
  <si>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</si>
  <si>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</si>
  <si>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</si>
  <si>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</si>
  <si>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</si>
  <si>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</si>
  <si>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</si>
  <si>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</si>
  <si>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</si>
  <si>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</si>
  <si>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</si>
  <si>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</si>
  <si>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</si>
  <si>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</si>
  <si>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</si>
  <si>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</si>
  <si>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</si>
  <si>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</si>
  <si>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</si>
  <si>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</si>
  <si>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</si>
  <si>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</si>
  <si>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</si>
  <si>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</si>
  <si>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</si>
  <si>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</si>
  <si>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</si>
  <si>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</si>
  <si>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</si>
  <si>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</si>
  <si>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</si>
  <si>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</si>
  <si>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</si>
  <si>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</si>
  <si>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</si>
  <si>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</si>
  <si>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</si>
  <si>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</si>
  <si>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</si>
  <si>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</si>
  <si>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</si>
  <si>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</si>
  <si>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</si>
  <si>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</si>
  <si>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</si>
  <si>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</si>
  <si>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</si>
  <si>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</si>
  <si>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</si>
  <si>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</si>
  <si>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</si>
  <si>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</si>
  <si>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</si>
  <si>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</si>
  <si>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</si>
  <si>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</si>
  <si>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</si>
  <si>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</si>
  <si>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</si>
  <si>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</si>
  <si>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</si>
  <si>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</si>
  <si>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</si>
  <si>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</si>
  <si>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</si>
  <si>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</si>
  <si>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</si>
  <si>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</si>
  <si>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</si>
  <si>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</si>
  <si>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</si>
  <si>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</si>
  <si>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</si>
  <si>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</si>
  <si>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</si>
  <si>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</si>
  <si>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</si>
  <si>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</si>
  <si>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</si>
  <si>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</si>
  <si>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</si>
  <si>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</si>
  <si>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</si>
  <si>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</si>
  <si>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</si>
  <si>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</si>
  <si>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</si>
  <si>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</si>
  <si>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</si>
  <si>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</si>
  <si>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</si>
  <si>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</si>
  <si>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</si>
  <si>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</si>
  <si>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</si>
  <si>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</si>
  <si>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</si>
  <si>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</si>
  <si>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</si>
  <si>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</si>
  <si>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</si>
  <si>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</si>
  <si>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</si>
  <si>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</si>
  <si>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</si>
  <si>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</si>
  <si>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</si>
  <si>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</si>
  <si>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</si>
  <si>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</si>
  <si>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</si>
  <si>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</si>
  <si>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</si>
  <si>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</si>
  <si>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</si>
  <si>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</si>
  <si>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</si>
  <si>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</si>
  <si>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</si>
  <si>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</si>
  <si>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</si>
  <si>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</si>
  <si>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</si>
  <si>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</si>
  <si>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</si>
  <si>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</si>
  <si>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</si>
  <si>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</si>
  <si>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</si>
  <si>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</si>
  <si>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</si>
  <si>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</si>
  <si>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</si>
  <si>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</si>
  <si>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</si>
  <si>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</si>
  <si>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</si>
  <si>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</si>
  <si>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</si>
  <si>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</si>
  <si>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</si>
  <si>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</si>
  <si>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</si>
  <si>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</si>
  <si>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</si>
  <si>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</si>
  <si>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</si>
  <si>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</si>
  <si>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</si>
  <si>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</si>
  <si>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</si>
  <si>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</si>
  <si>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</si>
  <si>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</si>
  <si>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</si>
  <si>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</si>
  <si>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</si>
  <si>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</si>
  <si>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</si>
  <si>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</si>
  <si>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</si>
  <si>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</si>
  <si>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</si>
  <si>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</si>
  <si>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</si>
  <si>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</si>
  <si>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</si>
  <si>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</si>
  <si>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</si>
  <si>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</si>
  <si>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</si>
  <si>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</si>
  <si>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</si>
  <si>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</si>
  <si>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</si>
  <si>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</si>
  <si>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</si>
  <si>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</si>
  <si>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</si>
  <si>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</si>
  <si>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</si>
  <si>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</si>
  <si>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</si>
  <si>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</si>
  <si>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</si>
  <si>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</si>
  <si>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</si>
  <si>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</si>
  <si>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</si>
  <si>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</si>
  <si>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</si>
  <si>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</si>
  <si>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</si>
  <si>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</si>
  <si>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</si>
  <si>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</si>
  <si>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</si>
  <si>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</si>
  <si>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</si>
  <si>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</si>
  <si>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</si>
  <si>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</si>
  <si>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</si>
  <si>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</si>
  <si>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</si>
  <si>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</si>
  <si>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</si>
  <si>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</si>
  <si>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</si>
  <si>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</si>
  <si>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</si>
  <si>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</si>
  <si>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</si>
  <si>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</si>
  <si>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</si>
  <si>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</si>
  <si>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</si>
  <si>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</si>
  <si>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</si>
  <si>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</si>
  <si>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</si>
  <si>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</si>
  <si>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</si>
  <si>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</si>
  <si>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</si>
  <si>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</si>
  <si>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</si>
  <si>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</si>
  <si>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</si>
  <si>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</si>
  <si>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</si>
  <si>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</si>
  <si>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</si>
  <si>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</si>
  <si>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</si>
  <si>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</si>
  <si>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</si>
  <si>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</si>
  <si>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</si>
  <si>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</si>
  <si>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</si>
  <si>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</si>
  <si>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</si>
  <si>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</si>
  <si>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</si>
  <si>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</si>
  <si>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</si>
  <si>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</si>
  <si>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</si>
  <si>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</si>
  <si>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</si>
  <si>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</si>
  <si>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</si>
  <si>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</si>
  <si>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</si>
  <si>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</si>
  <si>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</si>
  <si>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</si>
  <si>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</si>
  <si>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</si>
  <si>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</si>
  <si>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</si>
  <si>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</si>
  <si>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</si>
  <si>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</si>
  <si>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</si>
  <si>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</si>
  <si>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</si>
  <si>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</si>
  <si>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</si>
  <si>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</si>
  <si>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</si>
  <si>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</si>
  <si>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</si>
  <si>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</si>
  <si>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</si>
  <si>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</si>
  <si>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</si>
  <si>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</si>
  <si>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</si>
  <si>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</si>
  <si>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</si>
  <si>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</si>
  <si>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</si>
  <si>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</si>
  <si>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</si>
  <si>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</si>
  <si>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</si>
  <si>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</si>
  <si>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</si>
  <si>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</si>
  <si>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</si>
  <si>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</si>
  <si>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</si>
  <si>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</si>
  <si>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</si>
  <si>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</si>
  <si>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</si>
  <si>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</si>
  <si>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</si>
  <si>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</si>
  <si>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</si>
  <si>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</si>
  <si>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</si>
  <si>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</si>
  <si>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</si>
  <si>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</si>
  <si>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</si>
  <si>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</si>
  <si>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</si>
  <si>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</si>
  <si>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</si>
  <si>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</si>
  <si>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</si>
  <si>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</si>
  <si>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</si>
  <si>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</si>
  <si>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</si>
  <si>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</si>
  <si>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</si>
  <si>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</si>
  <si>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</si>
  <si>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</si>
  <si>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</si>
  <si>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</si>
  <si>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</si>
  <si>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</si>
  <si>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</si>
  <si>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</si>
  <si>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</si>
  <si>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</si>
  <si>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</si>
  <si>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</si>
  <si>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</si>
  <si>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</si>
  <si>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</si>
  <si>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</si>
  <si>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</si>
  <si>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</si>
  <si>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</si>
  <si>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</si>
  <si>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</si>
  <si>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</si>
  <si>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</si>
  <si>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</si>
  <si>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</si>
  <si>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</si>
  <si>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</si>
  <si>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</si>
  <si>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</si>
  <si>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</si>
  <si>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</si>
  <si>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</si>
  <si>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</si>
  <si>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</si>
  <si>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</si>
  <si>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</si>
  <si>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</si>
  <si>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</si>
  <si>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</si>
  <si>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</si>
  <si>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</si>
  <si>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</si>
  <si>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</si>
  <si>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</si>
  <si>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</si>
  <si>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</si>
  <si>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</si>
  <si>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</si>
  <si>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</si>
  <si>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</si>
  <si>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</si>
  <si>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</si>
  <si>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</si>
  <si>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</si>
  <si>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</si>
  <si>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</si>
  <si>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</si>
  <si>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</si>
  <si>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</si>
  <si>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</si>
  <si>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</si>
  <si>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</si>
  <si>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</si>
  <si>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</si>
  <si>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</si>
  <si>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</si>
  <si>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</si>
  <si>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</si>
  <si>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</si>
  <si>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</si>
  <si>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</si>
  <si>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</si>
  <si>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</si>
  <si>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</si>
  <si>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</si>
  <si>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</si>
  <si>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</si>
  <si>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</si>
  <si>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</si>
  <si>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</si>
  <si>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</si>
  <si>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</si>
  <si>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</si>
  <si>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</si>
  <si>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</si>
  <si>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</si>
  <si>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</si>
  <si>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</si>
  <si>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</si>
  <si>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</si>
  <si>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</si>
  <si>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</si>
  <si>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</si>
  <si>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</si>
  <si>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</si>
  <si>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</si>
  <si>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</si>
  <si>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</si>
  <si>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</si>
  <si>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</si>
  <si>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</si>
  <si>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</si>
  <si>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</si>
  <si>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</si>
  <si>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</si>
  <si>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</si>
  <si>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</si>
  <si>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</si>
  <si>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</si>
  <si>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</si>
  <si>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</si>
  <si>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</si>
  <si>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</si>
  <si>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</si>
  <si>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</si>
  <si>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</si>
  <si>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</si>
  <si>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</si>
  <si>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</si>
  <si>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</si>
  <si>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</si>
  <si>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</si>
  <si>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</si>
  <si>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</si>
  <si>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</si>
  <si>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</si>
  <si>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</si>
  <si>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</si>
  <si>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</si>
  <si>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</si>
  <si>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</si>
  <si>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</si>
  <si>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</si>
  <si>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</si>
  <si>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</si>
  <si>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</si>
  <si>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</si>
  <si>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</si>
  <si>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</si>
  <si>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</si>
  <si>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</si>
  <si>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</si>
  <si>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</si>
  <si>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</si>
  <si>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</si>
  <si>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</si>
  <si>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</si>
  <si>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</si>
  <si>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</si>
  <si>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</si>
  <si>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</si>
  <si>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</si>
  <si>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</si>
  <si>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</si>
  <si>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</si>
  <si>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</si>
  <si>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</si>
  <si>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</si>
  <si>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</si>
  <si>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</si>
  <si>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</si>
  <si>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</si>
  <si>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</si>
  <si>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</si>
  <si>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</si>
  <si>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</si>
  <si>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</si>
  <si>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</si>
  <si>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</si>
  <si>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</si>
  <si>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</si>
  <si>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</si>
  <si>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</si>
  <si>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</si>
  <si>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</si>
  <si>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</si>
  <si>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</si>
  <si>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</si>
  <si>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</si>
  <si>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</si>
  <si>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</si>
  <si>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</si>
  <si>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</si>
  <si>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</si>
  <si>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</si>
  <si>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</si>
  <si>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</si>
  <si>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</si>
  <si>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</si>
  <si>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</si>
  <si>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</si>
  <si>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</si>
  <si>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</si>
  <si>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</si>
  <si>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</si>
  <si>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</si>
  <si>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</si>
  <si>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</si>
  <si>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</si>
  <si>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</si>
  <si>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</si>
  <si>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</si>
  <si>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</si>
  <si>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</si>
  <si>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</si>
  <si>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</si>
  <si>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</si>
  <si>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</si>
  <si>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</si>
  <si>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</si>
  <si>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</si>
  <si>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</si>
  <si>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</si>
  <si>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</si>
  <si>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</si>
  <si>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</si>
  <si>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</si>
  <si>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</si>
  <si>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</si>
  <si>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</si>
  <si>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</si>
  <si>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</si>
  <si>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</si>
  <si>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</si>
  <si>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</si>
  <si>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</si>
  <si>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</si>
  <si>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</si>
  <si>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</si>
  <si>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</si>
  <si>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</si>
  <si>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</si>
  <si>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</si>
  <si>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</si>
  <si>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</si>
  <si>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</si>
  <si>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</si>
  <si>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</si>
  <si>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</si>
  <si>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</si>
  <si>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</si>
  <si>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</si>
  <si>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</si>
  <si>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</si>
  <si>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</si>
  <si>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</si>
  <si>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</si>
  <si>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</si>
  <si>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</si>
  <si>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</si>
  <si>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</si>
  <si>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</si>
  <si>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</si>
  <si>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</si>
  <si>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</si>
  <si>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</si>
  <si>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</si>
  <si>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</si>
  <si>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</si>
  <si>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</si>
  <si>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</si>
  <si>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</si>
  <si>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</si>
  <si>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</si>
  <si>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</si>
  <si>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</si>
  <si>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</si>
  <si>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</si>
  <si>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</si>
  <si>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</si>
  <si>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</si>
  <si>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</si>
  <si>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</si>
  <si>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</si>
  <si>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</si>
  <si>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</si>
  <si>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</si>
  <si>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</si>
  <si>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</si>
  <si>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</si>
  <si>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</si>
  <si>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</si>
  <si>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</si>
  <si>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</si>
  <si>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</si>
  <si>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</si>
  <si>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</si>
  <si>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</si>
  <si>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</si>
  <si>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</si>
  <si>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</si>
  <si>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</si>
  <si>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</si>
  <si>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</si>
  <si>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</si>
  <si>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</si>
  <si>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</si>
  <si>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</si>
  <si>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</si>
  <si>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</si>
  <si>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</si>
  <si>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</si>
  <si>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</si>
  <si>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</si>
  <si>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</si>
  <si>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</si>
  <si>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</si>
  <si>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</si>
  <si>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</si>
  <si>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</si>
  <si>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</si>
  <si>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</si>
  <si>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</si>
  <si>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</si>
  <si>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</si>
  <si>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</si>
  <si>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</si>
  <si>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</si>
  <si>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</si>
  <si>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</si>
  <si>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</si>
  <si>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</si>
  <si>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</si>
  <si>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</si>
  <si>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</si>
  <si>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</si>
  <si>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</si>
  <si>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</si>
  <si>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</si>
  <si>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</si>
  <si>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</si>
  <si>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</si>
  <si>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</si>
  <si>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</si>
  <si>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</si>
  <si>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</si>
  <si>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</si>
  <si>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</si>
  <si>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</si>
  <si>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</si>
  <si>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</si>
  <si>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</si>
  <si>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</si>
  <si>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</si>
  <si>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</si>
  <si>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</si>
  <si>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</si>
  <si>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</si>
  <si>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</si>
  <si>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</si>
  <si>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</si>
  <si>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</si>
  <si>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</si>
  <si>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</si>
  <si>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</si>
  <si>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</si>
  <si>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</si>
  <si>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</si>
  <si>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</si>
  <si>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</si>
  <si>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</si>
  <si>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</si>
  <si>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</si>
  <si>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</si>
  <si>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</si>
  <si>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</si>
  <si>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</si>
  <si>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</si>
  <si>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</si>
  <si>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</si>
  <si>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</si>
  <si>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</si>
  <si>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</si>
  <si>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</si>
  <si>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</si>
  <si>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</si>
  <si>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</si>
  <si>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</si>
  <si>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</si>
  <si>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</si>
  <si>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</si>
  <si>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</si>
  <si>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</si>
  <si>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</si>
  <si>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</si>
  <si>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</si>
  <si>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</si>
  <si>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</si>
  <si>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</si>
  <si>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</si>
  <si>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</si>
  <si>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</si>
  <si>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</si>
  <si>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</si>
  <si>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</si>
  <si>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</si>
  <si>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</si>
  <si>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</si>
  <si>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</si>
  <si>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</si>
  <si>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</si>
  <si>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</si>
  <si>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</si>
  <si>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</si>
  <si>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</si>
  <si>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</si>
  <si>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</si>
  <si>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</si>
  <si>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</si>
  <si>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</si>
  <si>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</si>
  <si>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</si>
  <si>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</si>
  <si>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</si>
  <si>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</si>
  <si>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</si>
  <si>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</si>
  <si>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</si>
  <si>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</si>
  <si>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</si>
  <si>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</si>
  <si>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</si>
  <si>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</si>
  <si>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</si>
  <si>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</si>
  <si>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</si>
  <si>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</si>
  <si>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</si>
  <si>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</si>
  <si>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</si>
  <si>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</si>
  <si>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</si>
  <si>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</si>
  <si>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</si>
  <si>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</si>
  <si>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</si>
  <si>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</si>
  <si>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</si>
  <si>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</si>
  <si>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</si>
  <si>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</si>
  <si>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</si>
  <si>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</si>
  <si>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</si>
  <si>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</si>
  <si>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</si>
  <si>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</si>
  <si>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</si>
  <si>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</si>
  <si>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</si>
  <si>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</si>
  <si>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</si>
  <si>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</si>
  <si>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</si>
  <si>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</si>
  <si>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</si>
  <si>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</si>
  <si>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</si>
  <si>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</si>
  <si>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</si>
  <si>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</si>
  <si>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</si>
  <si>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</si>
  <si>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</si>
  <si>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</si>
  <si>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</si>
  <si>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</si>
  <si>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</si>
  <si>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</si>
  <si>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</si>
  <si>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</si>
  <si>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</si>
  <si>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</si>
  <si>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</si>
  <si>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</si>
  <si>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</si>
  <si>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</si>
  <si>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</si>
  <si>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</si>
  <si>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</si>
  <si>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</si>
  <si>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</si>
  <si>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</si>
  <si>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</si>
  <si>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</si>
  <si>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</si>
  <si>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</si>
  <si>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</si>
  <si>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</si>
  <si>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</si>
  <si>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</si>
  <si>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</si>
  <si>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</si>
  <si>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</si>
  <si>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</si>
  <si>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</si>
  <si>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</si>
  <si>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</si>
  <si>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</si>
  <si>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</si>
  <si>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</si>
  <si>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</si>
  <si>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</si>
  <si>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</si>
  <si>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</si>
  <si>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</si>
  <si>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</si>
  <si>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</si>
  <si>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</si>
  <si>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</si>
  <si>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</si>
  <si>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</si>
  <si>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</si>
  <si>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</si>
  <si>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</si>
  <si>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</si>
  <si>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</si>
  <si>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</si>
  <si>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</si>
  <si>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</si>
  <si>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</si>
  <si>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</si>
  <si>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</si>
  <si>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</si>
  <si>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</si>
  <si>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</si>
  <si>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</si>
  <si>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</si>
  <si>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</si>
  <si>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</si>
  <si>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</si>
  <si>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</si>
  <si>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</si>
  <si>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</si>
  <si>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</si>
  <si>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</si>
  <si>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</si>
  <si>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</si>
  <si>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</si>
  <si>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</si>
  <si>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</si>
  <si>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</si>
  <si>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</si>
  <si>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</si>
  <si>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</si>
  <si>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</si>
  <si>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</si>
  <si>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</si>
  <si>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</si>
  <si>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</si>
  <si>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</si>
  <si>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</si>
  <si>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</si>
  <si>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</si>
  <si>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</si>
  <si>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</si>
  <si>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</si>
  <si>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</si>
  <si>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</si>
  <si>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</si>
  <si>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</si>
  <si>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</si>
  <si>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</si>
  <si>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</si>
  <si>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</si>
  <si>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</si>
  <si>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</si>
  <si>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</si>
  <si>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</si>
  <si>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</si>
  <si>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</si>
  <si>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</si>
  <si>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</si>
  <si>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</si>
  <si>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</si>
  <si>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</si>
  <si>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</si>
  <si>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</si>
  <si>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</si>
  <si>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</si>
  <si>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</si>
  <si>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</si>
  <si>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</si>
  <si>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</si>
  <si>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</si>
  <si>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</si>
  <si>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</si>
  <si>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</si>
  <si>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</si>
  <si>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</si>
  <si>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</si>
  <si>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</si>
  <si>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</si>
  <si>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</si>
  <si>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</si>
  <si>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</si>
  <si>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</si>
  <si>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</si>
  <si>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</si>
  <si>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</si>
  <si>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</si>
  <si>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</si>
  <si>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</si>
  <si>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</si>
  <si>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</si>
  <si>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</si>
  <si>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</si>
  <si>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</si>
  <si>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</si>
  <si>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</si>
  <si>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</si>
  <si>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</si>
  <si>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</si>
  <si>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</si>
  <si>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</si>
  <si>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</si>
  <si>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</si>
  <si>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</si>
  <si>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</si>
  <si>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</si>
  <si>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</si>
  <si>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</si>
  <si>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</si>
  <si>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</si>
  <si>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</si>
  <si>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</si>
  <si>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</si>
  <si>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</si>
  <si>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</si>
  <si>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</si>
  <si>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</si>
  <si>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</si>
  <si>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</si>
  <si>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</si>
  <si>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</si>
  <si>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</si>
  <si>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</si>
  <si>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</si>
  <si>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</si>
  <si>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</si>
  <si>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</si>
  <si>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</si>
  <si>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</si>
  <si>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</si>
  <si>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</si>
  <si>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</si>
  <si>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</si>
  <si>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</si>
  <si>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</si>
  <si>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</si>
  <si>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</si>
  <si>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</si>
  <si>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</si>
  <si>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</si>
  <si>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</si>
  <si>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</si>
  <si>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</si>
  <si>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</si>
  <si>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</si>
  <si>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</si>
  <si>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</si>
  <si>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</si>
  <si>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</si>
  <si>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</si>
  <si>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</si>
  <si>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</si>
  <si>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</si>
  <si>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</si>
  <si>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</si>
  <si>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</si>
  <si>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</si>
  <si>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</si>
  <si>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</si>
  <si>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</si>
  <si>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</si>
  <si>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</si>
  <si>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</si>
  <si>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</si>
  <si>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</si>
  <si>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</si>
  <si>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</si>
  <si>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</si>
  <si>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</si>
  <si>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</si>
  <si>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</si>
  <si>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</si>
  <si>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</si>
  <si>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</si>
  <si>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</si>
  <si>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</si>
  <si>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</si>
  <si>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</si>
  <si>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</si>
  <si>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</si>
  <si>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</si>
  <si>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</si>
  <si>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</si>
  <si>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</si>
  <si>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</si>
  <si>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</si>
  <si>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</si>
  <si>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</si>
  <si>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</si>
  <si>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</si>
  <si>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</si>
  <si>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</si>
  <si>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</si>
  <si>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</si>
  <si>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</si>
  <si>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</si>
  <si>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</si>
  <si>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</si>
  <si>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</si>
  <si>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</si>
  <si>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</si>
  <si>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</si>
  <si>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</si>
  <si>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</si>
  <si>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</si>
  <si>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</si>
  <si>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</si>
  <si>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</si>
  <si>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</si>
  <si>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</si>
  <si>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</si>
  <si>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</si>
  <si>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</si>
  <si>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</si>
  <si>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</si>
  <si>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</si>
  <si>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</si>
  <si>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</si>
  <si>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</si>
  <si>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</si>
  <si>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</si>
  <si>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</si>
  <si>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</si>
  <si>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</si>
  <si>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</si>
  <si>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</si>
  <si>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</si>
  <si>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</si>
  <si>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</si>
  <si>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</si>
  <si>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</si>
  <si>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</si>
  <si>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</si>
  <si>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</si>
  <si>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</si>
  <si>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</si>
  <si>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</si>
  <si>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</si>
  <si>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</si>
  <si>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</si>
  <si>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</si>
  <si>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</si>
  <si>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</si>
  <si>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</si>
  <si>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</si>
  <si>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</si>
  <si>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</si>
  <si>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</si>
  <si>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</si>
  <si>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</si>
  <si>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</si>
  <si>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</si>
  <si>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</si>
  <si>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</si>
  <si>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</si>
  <si>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</si>
  <si>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</si>
  <si>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</si>
  <si>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</si>
  <si>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</si>
  <si>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</si>
  <si>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</si>
  <si>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</si>
  <si>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</si>
  <si>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</si>
  <si>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</si>
  <si>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</si>
  <si>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</si>
  <si>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</si>
  <si>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</si>
  <si>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</si>
  <si>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</si>
  <si>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</si>
  <si>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</si>
  <si>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</si>
  <si>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</si>
  <si>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</si>
  <si>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</si>
  <si>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</si>
  <si>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</si>
  <si>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</si>
  <si>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</si>
  <si>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</si>
  <si>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</si>
  <si>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</si>
  <si>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</si>
  <si>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</si>
  <si>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</si>
  <si>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</si>
  <si>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</si>
  <si>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</si>
  <si>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</si>
  <si>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</si>
  <si>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</si>
  <si>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</si>
  <si>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</si>
  <si>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</si>
  <si>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</si>
  <si>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</si>
  <si>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</si>
  <si>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</si>
  <si>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</si>
  <si>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</si>
  <si>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</si>
  <si>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</si>
  <si>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</si>
  <si>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</si>
  <si>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</si>
  <si>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</si>
  <si>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</si>
  <si>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</si>
  <si>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</si>
  <si>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</si>
  <si>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</si>
  <si>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</si>
  <si>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</si>
  <si>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</si>
  <si>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</si>
  <si>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</si>
  <si>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</si>
  <si>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</si>
  <si>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</si>
  <si>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</si>
  <si>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</si>
  <si>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</si>
  <si>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</si>
  <si>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</si>
  <si>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</si>
  <si>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</si>
  <si>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</si>
  <si>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</si>
  <si>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</si>
  <si>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</si>
  <si>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</si>
  <si>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</si>
  <si>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</si>
  <si>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</si>
  <si>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</si>
  <si>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</si>
  <si>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</si>
  <si>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</si>
  <si>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</si>
  <si>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</si>
  <si>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</si>
  <si>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</si>
  <si>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</si>
  <si>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</si>
  <si>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</si>
  <si>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</si>
  <si>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</si>
  <si>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</si>
  <si>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</si>
  <si>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</si>
  <si>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</si>
  <si>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</si>
  <si>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</si>
  <si>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</si>
  <si>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</si>
  <si>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</si>
  <si>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</si>
  <si>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</si>
  <si>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</si>
  <si>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</si>
  <si>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</si>
  <si>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</si>
  <si>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</si>
  <si>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</si>
  <si>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</si>
  <si>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</si>
  <si>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</si>
  <si>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</si>
  <si>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</si>
  <si>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</si>
  <si>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</si>
  <si>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</si>
  <si>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</si>
  <si>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</si>
  <si>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</si>
  <si>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</si>
  <si>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</si>
  <si>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</si>
  <si>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</si>
  <si>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</si>
  <si>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</si>
  <si>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</si>
  <si>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</si>
  <si>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</si>
  <si>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</si>
  <si>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</si>
  <si>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</si>
  <si>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</si>
  <si>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</si>
  <si>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</si>
  <si>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</si>
  <si>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</si>
  <si>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</si>
  <si>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</si>
  <si>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</si>
  <si>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</si>
  <si>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</si>
  <si>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</si>
  <si>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</si>
  <si>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</si>
  <si>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</si>
  <si>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</si>
  <si>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</si>
  <si>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</si>
  <si>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</si>
  <si>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</si>
  <si>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</si>
  <si>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</si>
  <si>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</si>
  <si>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</si>
  <si>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</si>
  <si>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</si>
  <si>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</si>
  <si>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</si>
  <si>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</si>
  <si>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</si>
  <si>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</si>
  <si>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</si>
  <si>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</si>
  <si>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</si>
  <si>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</si>
  <si>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</si>
  <si>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</si>
  <si>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</si>
  <si>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</si>
  <si>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</si>
  <si>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</si>
  <si>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</si>
  <si>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</si>
  <si>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</si>
  <si>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</si>
  <si>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</si>
  <si>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</si>
  <si>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</si>
  <si>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</si>
  <si>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</si>
  <si>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</si>
  <si>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</si>
  <si>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</si>
  <si>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</si>
  <si>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</si>
  <si>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</si>
  <si>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</si>
  <si>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</si>
  <si>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</si>
  <si>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</si>
  <si>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</si>
  <si>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</si>
  <si>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</si>
  <si>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</si>
  <si>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</si>
  <si>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</si>
  <si>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</si>
  <si>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</si>
  <si>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</si>
  <si>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</si>
  <si>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</si>
  <si>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</si>
  <si>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</si>
  <si>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</si>
  <si>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</si>
  <si>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</si>
  <si>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</si>
  <si>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</si>
  <si>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</si>
  <si>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</si>
  <si>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</si>
  <si>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</si>
  <si>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</si>
  <si>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</si>
  <si>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</si>
  <si>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</si>
  <si>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</si>
  <si>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</si>
  <si>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</si>
  <si>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</si>
  <si>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</si>
  <si>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</si>
  <si>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</si>
  <si>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</si>
  <si>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</si>
  <si>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</si>
  <si>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</si>
  <si>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</si>
  <si>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</si>
  <si>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</si>
  <si>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</si>
  <si>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</si>
  <si>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</si>
  <si>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</si>
  <si>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</si>
  <si>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</si>
  <si>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</si>
  <si>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</si>
  <si>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</si>
  <si>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</si>
  <si>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</si>
  <si>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</si>
  <si>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</si>
  <si>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</si>
  <si>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</si>
  <si>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</si>
  <si>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</si>
  <si>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</si>
  <si>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</si>
  <si>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</si>
  <si>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</si>
  <si>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</si>
  <si>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</si>
  <si>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</si>
  <si>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</si>
  <si>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</si>
  <si>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</si>
  <si>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</si>
  <si>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</si>
  <si>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</si>
  <si>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</si>
  <si>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</si>
  <si>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</si>
  <si>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</si>
  <si>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</si>
  <si>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</si>
  <si>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</si>
  <si>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</si>
  <si>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</si>
  <si>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</si>
  <si>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</si>
  <si>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</si>
  <si>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</si>
  <si>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</si>
  <si>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</si>
  <si>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</si>
  <si>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</si>
  <si>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</si>
  <si>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</si>
  <si>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</si>
  <si>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</si>
  <si>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</si>
  <si>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</si>
  <si>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</si>
  <si>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</si>
  <si>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</si>
  <si>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</si>
  <si>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</si>
  <si>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</si>
  <si>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</si>
  <si>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</si>
  <si>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</si>
  <si>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</si>
  <si>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</si>
  <si>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</si>
  <si>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</si>
  <si>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</si>
  <si>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</si>
  <si>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</si>
  <si>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</si>
  <si>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</si>
  <si>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</si>
  <si>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</si>
  <si>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</si>
  <si>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</si>
  <si>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</si>
  <si>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</si>
  <si>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</si>
  <si>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</si>
  <si>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</si>
  <si>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</si>
  <si>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</si>
  <si>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</si>
  <si>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</si>
  <si>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</si>
  <si>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</si>
  <si>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</si>
  <si>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</si>
  <si>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</si>
  <si>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</si>
  <si>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</si>
  <si>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</si>
  <si>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</si>
  <si>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</si>
  <si>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</si>
  <si>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</si>
  <si>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</si>
  <si>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</si>
  <si>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</si>
  <si>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</si>
  <si>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</si>
  <si>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</si>
  <si>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</si>
  <si>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</si>
  <si>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</si>
  <si>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</si>
  <si>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</si>
  <si>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</si>
  <si>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</si>
  <si>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</si>
  <si>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</si>
  <si>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</si>
  <si>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</si>
  <si>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</si>
  <si>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</si>
  <si>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</si>
  <si>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</si>
  <si>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</si>
  <si>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</si>
  <si>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</si>
  <si>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</si>
  <si>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</si>
  <si>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</si>
  <si>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</si>
  <si>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</si>
  <si>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</si>
  <si>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</si>
  <si>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</si>
  <si>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</si>
  <si>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</si>
  <si>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</si>
  <si>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</si>
  <si>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</si>
  <si>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</si>
  <si>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</si>
  <si>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</si>
  <si>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</si>
  <si>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</si>
  <si>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</si>
  <si>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</si>
  <si>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</si>
  <si>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</si>
  <si>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</si>
  <si>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</si>
  <si>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</si>
  <si>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</si>
  <si>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</si>
  <si>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</si>
  <si>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</si>
  <si>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</si>
  <si>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</si>
  <si>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</si>
  <si>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</si>
  <si>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</si>
  <si>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</si>
  <si>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</si>
  <si>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</si>
  <si>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</si>
  <si>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</si>
  <si>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</si>
  <si>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</si>
  <si>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</si>
  <si>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</si>
  <si>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</si>
  <si>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</si>
  <si>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</si>
  <si>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</si>
  <si>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</si>
  <si>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</si>
  <si>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</si>
  <si>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</si>
  <si>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</si>
  <si>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</si>
  <si>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</si>
  <si>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</si>
  <si>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</si>
  <si>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</si>
  <si>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</si>
  <si>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</si>
  <si>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</si>
  <si>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</si>
  <si>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</si>
  <si>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</si>
  <si>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</si>
  <si>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</si>
  <si>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</si>
  <si>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</si>
  <si>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</si>
  <si>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</si>
  <si>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</si>
  <si>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</si>
  <si>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</si>
  <si>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</si>
  <si>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</si>
  <si>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</si>
  <si>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</si>
  <si>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</si>
  <si>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</si>
  <si>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</si>
  <si>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</si>
  <si>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</si>
  <si>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</si>
  <si>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</si>
  <si>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</si>
  <si>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</si>
  <si>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</si>
  <si>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</si>
  <si>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</si>
  <si>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</si>
  <si>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</si>
  <si>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</si>
  <si>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</si>
  <si>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</si>
  <si>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</si>
  <si>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</si>
  <si>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</si>
  <si>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</si>
  <si>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</si>
  <si>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</si>
  <si>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</si>
  <si>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</si>
  <si>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</si>
  <si>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</si>
  <si>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</si>
  <si>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</si>
  <si>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</si>
  <si>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</si>
  <si>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</si>
  <si>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</si>
  <si>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</si>
  <si>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</si>
  <si>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</si>
  <si>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</si>
  <si>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</si>
  <si>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</si>
  <si>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</si>
  <si>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</si>
  <si>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</si>
  <si>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</si>
  <si>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</si>
  <si>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</si>
  <si>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</si>
  <si>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</si>
  <si>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</si>
  <si>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</si>
  <si>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</si>
  <si>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</si>
  <si>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</si>
  <si>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</si>
  <si>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</si>
  <si>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</si>
  <si>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</si>
  <si>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</si>
  <si>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</si>
  <si>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</si>
  <si>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</si>
  <si>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</si>
  <si>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</si>
  <si>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</si>
  <si>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</si>
  <si>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</si>
  <si>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</si>
  <si>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</si>
  <si>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</si>
  <si>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</si>
  <si>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</si>
  <si>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</si>
  <si>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</si>
  <si>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</si>
  <si>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</si>
  <si>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</si>
  <si>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</si>
  <si>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</si>
  <si>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</si>
  <si>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Check Acc 641 with 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</si>
</sst>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4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13" fillId="0" borderId="14" xfId="0" applyFont="1" applyBorder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  <sheetName val="cover"/>
      <sheetName val="index"/>
      <sheetName val="BS"/>
      <sheetName val="IS"/>
      <sheetName val="Equity"/>
      <sheetName val="CF"/>
      <sheetName val="1"/>
      <sheetName val="2"/>
      <sheetName val="Fixed Assets"/>
      <sheetName val="CA"/>
      <sheetName val="RP"/>
      <sheetName val="NL"/>
      <sheetName val="Mapping"/>
      <sheetName val="system"/>
      <sheetName val="Current AC Eur"/>
      <sheetName val="Sheet3"/>
      <sheetName val="System Sheet"/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Roll up"/>
      <sheetName val="CF Sava"/>
      <sheetName val="CF Sava (2)"/>
      <sheetName val="CF Sava March"/>
      <sheetName val="CF Sava Report"/>
      <sheetName val="settings"/>
      <sheetName val="Consolidation Sava CF"/>
      <sheetName val="Conso level Fund"/>
      <sheetName val="Consolidation Sava"/>
      <sheetName val="b50"/>
      <sheetName val="Adjments"/>
      <sheetName val="b51"/>
      <sheetName val="DMA Tulcea"/>
      <sheetName val="TYC Oradea"/>
      <sheetName val="Nis"/>
      <sheetName val="Skoglund"/>
      <sheetName val="Una Jedan"/>
      <sheetName val="Una Dva"/>
      <sheetName val="b75"/>
      <sheetName val="CSPF"/>
      <sheetName val="CSCL"/>
      <sheetName val="CSML"/>
      <sheetName val="Suvari"/>
      <sheetName val="b100"/>
      <sheetName val="BC DMA Tulcea"/>
      <sheetName val="Sava BC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>
        <row r="20">
          <cell r="D20">
            <v>1810329.81</v>
          </cell>
        </row>
      </sheetData>
      <sheetData sheetId="22">
        <row r="35">
          <cell r="D35">
            <v>-391177.30000000005</v>
          </cell>
        </row>
      </sheetData>
      <sheetData sheetId="23">
        <row r="10">
          <cell r="L10">
            <v>-17350.68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>
        <row r="2">
          <cell r="B2" t="str">
            <v>Model Title</v>
          </cell>
        </row>
      </sheetData>
      <sheetData sheetId="36"/>
      <sheetData sheetId="37">
        <row r="16">
          <cell r="G16">
            <v>4035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7">
          <cell r="E7">
            <v>60543594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opLeftCell="C1" workbookViewId="0">
      <selection activeCell="S5" sqref="S5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739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5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5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5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5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5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5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5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5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5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5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5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5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768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769</v>
      </c>
    </row>
    <row r="11" spans="1:8" ht="12" customHeight="1" x14ac:dyDescent="0.25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" customHeight="1" x14ac:dyDescent="0.25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5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25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5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25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25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805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195" t="s">
        <v>813</v>
      </c>
      <c r="B20" s="196">
        <f>'1. F10'!D60</f>
        <v>0</v>
      </c>
      <c r="C20" s="196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814</v>
      </c>
    </row>
    <row r="11" spans="1:7" x14ac:dyDescent="0.25">
      <c r="A11" s="231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25">
      <c r="A12" s="232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25">
      <c r="A13" s="233"/>
      <c r="B13" s="198"/>
      <c r="C13" s="102"/>
      <c r="D13" s="192"/>
      <c r="E13" s="185"/>
      <c r="F13" s="185"/>
      <c r="G13" s="185"/>
    </row>
    <row r="14" spans="1:7" x14ac:dyDescent="0.25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819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230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25">
      <c r="A34" s="229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25">
      <c r="A35" s="229"/>
      <c r="B35" s="102"/>
      <c r="C35" s="192"/>
      <c r="D35" s="185"/>
      <c r="E35" s="185"/>
      <c r="F35" s="185"/>
    </row>
    <row r="36" spans="1:6" x14ac:dyDescent="0.25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836</v>
      </c>
    </row>
    <row r="11" spans="1:7" ht="12" customHeight="1" x14ac:dyDescent="0.25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25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25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5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855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856</v>
      </c>
      <c r="B12" s="50"/>
      <c r="C12" s="50"/>
    </row>
    <row r="13" spans="1:3" x14ac:dyDescent="0.25">
      <c r="A13" s="46" t="s">
        <v>857</v>
      </c>
      <c r="B13" s="50"/>
      <c r="C13" s="50"/>
    </row>
    <row r="14" spans="1:3" x14ac:dyDescent="0.25">
      <c r="A14" s="46" t="s">
        <v>858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860</v>
      </c>
      <c r="B20" s="50"/>
      <c r="C20" s="50"/>
    </row>
    <row r="21" spans="1:3" x14ac:dyDescent="0.25">
      <c r="A21" s="46" t="s">
        <v>861</v>
      </c>
      <c r="B21" s="50"/>
      <c r="C21" s="50"/>
    </row>
    <row r="22" spans="1:3" x14ac:dyDescent="0.25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742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18" t="s">
        <v>778</v>
      </c>
      <c r="B28" s="196">
        <f>'2. F20'!D37</f>
        <v>0</v>
      </c>
      <c r="C28" s="196">
        <f>'2. F20'!E37</f>
        <v>0</v>
      </c>
    </row>
    <row r="29" spans="1:3" ht="12.6" thickTop="1" x14ac:dyDescent="0.25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867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.050000000000001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.050000000000001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.050000000000001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.050000000000001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.050000000000001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.050000000000001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.050000000000001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.050000000000001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.050000000000001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.050000000000001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.050000000000001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.050000000000001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.050000000000001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.050000000000001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.050000000000001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.050000000000001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.050000000000001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.050000000000001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.050000000000001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.050000000000001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.050000000000001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.050000000000001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.050000000000001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.050000000000001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.050000000000001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.050000000000001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.050000000000001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.050000000000001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.050000000000001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.050000000000001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.050000000000001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.050000000000001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.050000000000001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.050000000000001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.050000000000001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.050000000000001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.050000000000001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.050000000000001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.050000000000001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1646</v>
      </c>
      <c r="B341" s="140" t="s">
        <v>1485</v>
      </c>
    </row>
    <row r="342" spans="1:7" ht="10.050000000000001" customHeight="1" x14ac:dyDescent="0.2">
      <c r="A342" s="147" t="s">
        <v>1647</v>
      </c>
      <c r="B342" s="140" t="s">
        <v>1487</v>
      </c>
    </row>
    <row r="343" spans="1:7" ht="10.050000000000001" customHeight="1" x14ac:dyDescent="0.2">
      <c r="A343" s="147" t="s">
        <v>1648</v>
      </c>
      <c r="B343" s="140" t="s">
        <v>1489</v>
      </c>
    </row>
    <row r="344" spans="1:7" ht="10.050000000000001" customHeight="1" x14ac:dyDescent="0.2">
      <c r="A344" s="147" t="s">
        <v>1649</v>
      </c>
      <c r="B344" s="140" t="s">
        <v>1492</v>
      </c>
    </row>
    <row r="345" spans="1:7" ht="10.050000000000001" customHeight="1" x14ac:dyDescent="0.2">
      <c r="A345" s="147" t="s">
        <v>1650</v>
      </c>
      <c r="B345" s="140" t="s">
        <v>1555</v>
      </c>
    </row>
    <row r="346" spans="1:7" ht="10.050000000000001" customHeight="1" x14ac:dyDescent="0.2">
      <c r="A346" s="147" t="s">
        <v>1651</v>
      </c>
      <c r="B346" s="140" t="s">
        <v>1424</v>
      </c>
    </row>
    <row r="347" spans="1:7" ht="10.050000000000001" customHeight="1" x14ac:dyDescent="0.2">
      <c r="A347" s="147" t="s">
        <v>1652</v>
      </c>
      <c r="B347" s="140" t="s">
        <v>1427</v>
      </c>
    </row>
    <row r="348" spans="1:7" ht="10.050000000000001" customHeight="1" x14ac:dyDescent="0.2">
      <c r="A348" s="147" t="s">
        <v>1653</v>
      </c>
      <c r="B348" s="140" t="s">
        <v>1429</v>
      </c>
    </row>
    <row r="349" spans="1:7" ht="10.050000000000001" customHeight="1" x14ac:dyDescent="0.2">
      <c r="A349" s="147" t="s">
        <v>1654</v>
      </c>
      <c r="B349" s="140" t="s">
        <v>1431</v>
      </c>
    </row>
    <row r="350" spans="1:7" ht="10.050000000000001" customHeight="1" x14ac:dyDescent="0.2">
      <c r="A350" s="147" t="s">
        <v>1655</v>
      </c>
      <c r="B350" s="140" t="s">
        <v>1437</v>
      </c>
    </row>
    <row r="351" spans="1:7" ht="10.050000000000001" customHeight="1" x14ac:dyDescent="0.2">
      <c r="A351" s="147" t="s">
        <v>1656</v>
      </c>
      <c r="B351" s="140" t="s">
        <v>1439</v>
      </c>
    </row>
    <row r="352" spans="1:7" ht="10.050000000000001" customHeight="1" x14ac:dyDescent="0.2">
      <c r="A352" s="147" t="s">
        <v>1657</v>
      </c>
      <c r="B352" s="140" t="s">
        <v>1446</v>
      </c>
    </row>
    <row r="353" spans="1:2" ht="10.050000000000001" customHeight="1" x14ac:dyDescent="0.2">
      <c r="A353" s="147" t="s">
        <v>1658</v>
      </c>
      <c r="B353" s="140" t="s">
        <v>1449</v>
      </c>
    </row>
    <row r="354" spans="1:2" ht="10.050000000000001" customHeight="1" x14ac:dyDescent="0.2">
      <c r="A354" s="147" t="s">
        <v>1659</v>
      </c>
      <c r="B354" s="140" t="s">
        <v>1451</v>
      </c>
    </row>
    <row r="355" spans="1:2" ht="10.050000000000001" customHeight="1" x14ac:dyDescent="0.2">
      <c r="A355" s="147" t="s">
        <v>1660</v>
      </c>
      <c r="B355" s="140" t="s">
        <v>1463</v>
      </c>
    </row>
    <row r="356" spans="1:2" ht="10.050000000000001" customHeight="1" x14ac:dyDescent="0.2">
      <c r="A356" s="147" t="s">
        <v>1661</v>
      </c>
      <c r="B356" s="140" t="s">
        <v>1473</v>
      </c>
    </row>
    <row r="357" spans="1:2" ht="10.050000000000001" customHeight="1" x14ac:dyDescent="0.2">
      <c r="A357" s="147" t="s">
        <v>1662</v>
      </c>
      <c r="B357" s="140" t="s">
        <v>1475</v>
      </c>
    </row>
    <row r="358" spans="1:2" ht="10.050000000000001" customHeight="1" x14ac:dyDescent="0.2">
      <c r="A358" s="147" t="s">
        <v>1663</v>
      </c>
      <c r="B358" s="140" t="s">
        <v>1525</v>
      </c>
    </row>
    <row r="359" spans="1:2" ht="10.050000000000001" customHeight="1" x14ac:dyDescent="0.2">
      <c r="A359" s="147" t="s">
        <v>1664</v>
      </c>
      <c r="B359" s="140" t="s">
        <v>1540</v>
      </c>
    </row>
    <row r="360" spans="1:2" ht="10.050000000000001" customHeight="1" x14ac:dyDescent="0.2">
      <c r="A360" s="147" t="s">
        <v>1665</v>
      </c>
      <c r="B360" s="140" t="s">
        <v>1542</v>
      </c>
    </row>
    <row r="361" spans="1:2" ht="10.050000000000001" customHeight="1" x14ac:dyDescent="0.2">
      <c r="A361" s="147" t="s">
        <v>1666</v>
      </c>
      <c r="B361" s="140" t="s">
        <v>1499</v>
      </c>
    </row>
    <row r="362" spans="1:2" ht="10.050000000000001" customHeight="1" x14ac:dyDescent="0.2">
      <c r="A362" s="147" t="s">
        <v>1667</v>
      </c>
      <c r="B362" s="140" t="s">
        <v>1555</v>
      </c>
    </row>
    <row r="363" spans="1:2" ht="10.050000000000001" customHeight="1" x14ac:dyDescent="0.2">
      <c r="A363" s="147" t="s">
        <v>1668</v>
      </c>
      <c r="B363" s="140" t="s">
        <v>1570</v>
      </c>
    </row>
    <row r="364" spans="1:2" ht="10.050000000000001" customHeight="1" x14ac:dyDescent="0.2">
      <c r="A364" s="147" t="s">
        <v>1669</v>
      </c>
      <c r="B364" s="140" t="s">
        <v>1572</v>
      </c>
    </row>
    <row r="365" spans="1:2" ht="10.050000000000001" customHeight="1" x14ac:dyDescent="0.2">
      <c r="A365" s="147" t="s">
        <v>1670</v>
      </c>
      <c r="B365" s="140" t="s">
        <v>1671</v>
      </c>
    </row>
    <row r="366" spans="1:2" ht="10.050000000000001" customHeight="1" x14ac:dyDescent="0.2">
      <c r="A366" s="147">
        <v>1033</v>
      </c>
      <c r="B366" s="140" t="s">
        <v>1672</v>
      </c>
    </row>
    <row r="367" spans="1:2" ht="10.050000000000001" customHeight="1" x14ac:dyDescent="0.2">
      <c r="A367" s="147">
        <v>1038</v>
      </c>
      <c r="B367" s="140" t="s">
        <v>1673</v>
      </c>
    </row>
    <row r="368" spans="1:2" ht="10.050000000000001" customHeight="1" x14ac:dyDescent="0.2">
      <c r="A368" s="147">
        <v>107</v>
      </c>
      <c r="B368" s="140" t="s">
        <v>1674</v>
      </c>
    </row>
    <row r="369" spans="1:2" ht="10.050000000000001" customHeight="1" x14ac:dyDescent="0.2">
      <c r="A369" s="147">
        <v>1081</v>
      </c>
      <c r="B369" s="140" t="s">
        <v>1675</v>
      </c>
    </row>
    <row r="370" spans="1:2" ht="10.050000000000001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5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5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5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5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5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5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5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5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5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5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5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5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5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5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5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5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5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5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5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5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5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5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5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5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5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5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5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5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5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5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5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5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5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5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5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5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5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5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5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5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5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5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5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5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5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5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5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5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5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5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5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5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5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5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5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5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5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5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5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5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5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5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5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5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5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5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5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5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5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5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5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5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5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5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5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5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5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5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5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5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5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5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5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5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5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5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5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5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5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5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5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5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5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5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5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5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5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5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5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5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5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5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5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5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5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5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5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5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5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5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5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5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5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5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5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5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5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5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5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5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5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5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5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5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5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5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5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5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5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5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5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5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5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5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5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5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5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5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5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5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5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5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5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5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5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5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25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25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25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25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25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25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25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G7" sqref="G7"/>
    </sheetView>
  </sheetViews>
  <sheetFormatPr defaultRowHeight="12" x14ac:dyDescent="0.25"/>
  <cols>
    <col min="1" max="1" width="18.140625" customWidth="1"/>
    <col min="6" max="6" width="35.28515625" bestFit="1" customWidth="1"/>
    <col min="7" max="7" width="35.42578125" bestFit="1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</row>
    <row r="5" spans="1:15" x14ac:dyDescent="0.25">
      <c r="A5" s="1" t="s">
        <v>8</v>
      </c>
      <c r="B5" s="17">
        <f>'Trial Balance'!B5</f>
        <v>0</v>
      </c>
    </row>
    <row r="6" spans="1:15" x14ac:dyDescent="0.25">
      <c r="A6" s="1" t="s">
        <v>9</v>
      </c>
      <c r="B6" s="17">
        <f>'Trial Balance'!B6</f>
        <v>0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  <c r="G10" s="225" t="s">
        <v>2337</v>
      </c>
      <c r="H10" s="225"/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.05" customHeight="1" x14ac:dyDescent="0.25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.05" customHeight="1" x14ac:dyDescent="0.25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.05" customHeight="1" x14ac:dyDescent="0.25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.05" customHeight="1" x14ac:dyDescent="0.25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2085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77" workbookViewId="0">
      <selection activeCell="B77" sqref="B77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abSelected="1" topLeftCell="A32" workbookViewId="0">
      <selection activeCell="D57" sqref="D57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327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345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ht="14.4" x14ac:dyDescent="0.35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349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323</v>
      </c>
      <c r="D80" s="46" t="s">
        <v>324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358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323</v>
      </c>
      <c r="D93" s="46" t="s">
        <v>324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361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323</v>
      </c>
      <c r="D100" s="46" t="s">
        <v>324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5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5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ht="14.4" x14ac:dyDescent="0.35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5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5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5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5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ht="14.4" x14ac:dyDescent="0.35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5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5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5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5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ht="14.4" x14ac:dyDescent="0.35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5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ht="14.4" x14ac:dyDescent="0.35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ht="14.4" x14ac:dyDescent="0.35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ht="14.4" x14ac:dyDescent="0.35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ht="14.4" x14ac:dyDescent="0.35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5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5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5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ht="14.4" x14ac:dyDescent="0.35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5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ht="14.4" x14ac:dyDescent="0.35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5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5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5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ht="14.4" x14ac:dyDescent="0.35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5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5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5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5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5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5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ht="14.4" x14ac:dyDescent="0.35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471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323</v>
      </c>
      <c r="D210" s="46" t="s">
        <v>324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473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323</v>
      </c>
      <c r="D217" s="46" t="s">
        <v>324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477</v>
      </c>
      <c r="B222" s="46">
        <v>161</v>
      </c>
      <c r="C222" s="47"/>
      <c r="D222" s="47"/>
      <c r="E222" s="226"/>
      <c r="F222" s="227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ht="14.4" x14ac:dyDescent="0.35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5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5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5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5">
      <c r="A263" s="79" t="s">
        <v>505</v>
      </c>
      <c r="B263" s="46" t="s">
        <v>48</v>
      </c>
      <c r="C263" s="46"/>
      <c r="D263" s="46"/>
    </row>
    <row r="264" spans="1:8" ht="14.4" x14ac:dyDescent="0.35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ht="14.4" x14ac:dyDescent="0.35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509</v>
      </c>
      <c r="B272" s="46" t="s">
        <v>510</v>
      </c>
      <c r="C272" s="46" t="s">
        <v>288</v>
      </c>
      <c r="D272" s="46"/>
    </row>
    <row r="273" spans="1:8" x14ac:dyDescent="0.25">
      <c r="A273" s="46"/>
      <c r="B273" s="46" t="s">
        <v>511</v>
      </c>
      <c r="C273" s="46" t="s">
        <v>323</v>
      </c>
      <c r="D273" s="46" t="s">
        <v>324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515</v>
      </c>
      <c r="B281" s="46" t="s">
        <v>510</v>
      </c>
      <c r="C281" s="46" t="s">
        <v>288</v>
      </c>
      <c r="D281" s="46"/>
    </row>
    <row r="282" spans="1:8" x14ac:dyDescent="0.25">
      <c r="A282" s="46"/>
      <c r="B282" s="46" t="s">
        <v>511</v>
      </c>
      <c r="C282" s="46" t="s">
        <v>323</v>
      </c>
      <c r="D282" s="46" t="s">
        <v>324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customWidth="1"/>
    <col min="2" max="2" width="45.140625" hidden="1" customWidth="1"/>
    <col min="3" max="3" width="9" bestFit="1" customWidth="1"/>
    <col min="4" max="4" width="16" bestFit="1" customWidth="1"/>
    <col min="5" max="5" width="26.85546875" bestFit="1" customWidth="1"/>
    <col min="6" max="6" width="56.7109375" bestFit="1" customWidth="1"/>
    <col min="7" max="7" width="39.140625" customWidth="1"/>
    <col min="8" max="8" width="26.140625" bestFit="1" customWidth="1"/>
    <col min="12" max="16" width="0" hidden="1" customWidth="1" outlineLevel="1"/>
    <col min="17" max="17" width="9.140625" collapsed="1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25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25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5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5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5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25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25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25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25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25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25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25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25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25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25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25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25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25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25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25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25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25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25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25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25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25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25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5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5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25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25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25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25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25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25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5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25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25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25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25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25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25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25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25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25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25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5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5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25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25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25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25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'1. F10'!E13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25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5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25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25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25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25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25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25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25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25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25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25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25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25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3" workbookViewId="0">
      <selection activeCell="G35" sqref="G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25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32" t="s">
        <v>642</v>
      </c>
      <c r="B8" s="45" t="s">
        <v>643</v>
      </c>
      <c r="C8" s="46"/>
      <c r="D8" s="72"/>
    </row>
    <row r="9" spans="1:44" x14ac:dyDescent="0.25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645</v>
      </c>
      <c r="B11" s="46"/>
      <c r="C11" s="46"/>
    </row>
    <row r="12" spans="1:44" x14ac:dyDescent="0.25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647</v>
      </c>
      <c r="B13" s="46"/>
      <c r="C13" s="47"/>
      <c r="D13" s="8"/>
    </row>
    <row r="14" spans="1:44" x14ac:dyDescent="0.25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655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660</v>
      </c>
      <c r="B29" s="46"/>
      <c r="C29" s="47">
        <f>B60+D29</f>
        <v>0</v>
      </c>
      <c r="D29" s="8"/>
    </row>
    <row r="30" spans="1:36" x14ac:dyDescent="0.25">
      <c r="A30" s="45" t="s">
        <v>661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662</v>
      </c>
      <c r="B32" s="46"/>
      <c r="C32" s="46"/>
    </row>
    <row r="33" spans="1:42" x14ac:dyDescent="0.25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670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671</v>
      </c>
      <c r="B42" s="46"/>
      <c r="C42" s="46"/>
    </row>
    <row r="43" spans="1:42" x14ac:dyDescent="0.25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674</v>
      </c>
      <c r="B45" s="46"/>
      <c r="C45" s="47">
        <f>SUM(G45:AR45)+D45</f>
        <v>0</v>
      </c>
      <c r="D45" s="8"/>
    </row>
    <row r="46" spans="1:42" x14ac:dyDescent="0.25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676</v>
      </c>
      <c r="B48" s="45"/>
      <c r="C48" s="45">
        <f>SUM(C43:C46)</f>
        <v>0</v>
      </c>
      <c r="D48" s="2"/>
    </row>
    <row r="49" spans="1:18" x14ac:dyDescent="0.25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678</v>
      </c>
      <c r="B50" s="46"/>
      <c r="C50" s="80">
        <f>'1. F10'!D60</f>
        <v>0</v>
      </c>
      <c r="D50" s="24"/>
    </row>
    <row r="51" spans="1:18" x14ac:dyDescent="0.25">
      <c r="A51" s="45" t="s">
        <v>679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680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681</v>
      </c>
      <c r="B59" s="114">
        <f>'2. F20'!E84</f>
        <v>0</v>
      </c>
    </row>
    <row r="60" spans="1:18" ht="12.45" customHeight="1" thickBot="1" x14ac:dyDescent="0.3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683</v>
      </c>
    </row>
    <row r="11" spans="1:18" ht="13.8" customHeight="1" x14ac:dyDescent="0.25">
      <c r="A11" s="228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" customHeight="1" x14ac:dyDescent="0.25">
      <c r="A12" s="229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25">
      <c r="A13" s="229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5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731</v>
      </c>
    </row>
    <row r="53" spans="1:20" ht="24" customHeight="1" x14ac:dyDescent="0.25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5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2023-04-06T06:48:56Z</dcterms:modified>
</cp:coreProperties>
</file>