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PRING2018\STATGU4243\project-3-algorithms-group_6-master\doc\"/>
    </mc:Choice>
  </mc:AlternateContent>
  <xr:revisionPtr revIDLastSave="0" documentId="12_ncr:500000_{B7DCF7A0-27C0-45E1-B9B0-4ED118747EB5}" xr6:coauthVersionLast="31" xr6:coauthVersionMax="31" xr10:uidLastSave="{00000000-0000-0000-0000-000000000000}"/>
  <bookViews>
    <workbookView xWindow="0" yWindow="0" windowWidth="19200" windowHeight="6648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2" i="1" l="1"/>
  <c r="E12" i="1"/>
  <c r="D12" i="1"/>
  <c r="B12" i="1"/>
  <c r="F3" i="1"/>
  <c r="B4" i="1"/>
  <c r="F4" i="1"/>
</calcChain>
</file>

<file path=xl/sharedStrings.xml><?xml version="1.0" encoding="utf-8"?>
<sst xmlns="http://schemas.openxmlformats.org/spreadsheetml/2006/main" count="27" uniqueCount="11">
  <si>
    <t>Weight</t>
  </si>
  <si>
    <t>Pearson</t>
  </si>
  <si>
    <t>Spearman</t>
  </si>
  <si>
    <t>Cosine</t>
  </si>
  <si>
    <t>MSD</t>
  </si>
  <si>
    <t>Entropy</t>
  </si>
  <si>
    <t>MS</t>
  </si>
  <si>
    <t>movie</t>
  </si>
  <si>
    <t>Prediction</t>
  </si>
  <si>
    <t>Z Score Prediction</t>
  </si>
  <si>
    <t>Unit: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</si>
</sst>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MS</a:t>
            </a:r>
            <a:r>
              <a:rPr lang="en-US" sz="1200" baseline="0"/>
              <a:t> Prediction Time Comparison between Original Model and Standardized Model (Unit: min)</a:t>
            </a:r>
            <a:endParaRPr lang="en-US" sz="1200"/>
          </a:p>
        </c:rich>
      </c:tx>
      <c:layout>
        <c:manualLayout>
          <c:xMode val="edge"/>
          <c:yMode val="edge"/>
          <c:x val="0.106562335958005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Sheet1!$B$6:$F$6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6.4431950000000002</c:v>
                </c:pt>
                <c:pt idx="1">
                  <c:v>7.7390809999999997</c:v>
                </c:pt>
                <c:pt idx="2">
                  <c:v>8.4619409999999995</c:v>
                </c:pt>
                <c:pt idx="3">
                  <c:v>7.5797080000000001</c:v>
                </c:pt>
                <c:pt idx="4">
                  <c:v>7.8136580000000002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4-4F4E-9932-E7CB8C47D75D}"/>
            </c:ext>
          </c:extLst>
        </c:ser>
        <c:ser>
          <c:idx val="1"/>
          <c:order val="1"/>
          <c:tx>
            <c:v>Z 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Sheet1!$B$6:$F$6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7.7382580000000001</c:v>
                </c:pt>
                <c:pt idx="1">
                  <c:v>9.0294969999999992</c:v>
                </c:pt>
                <c:pt idx="2">
                  <c:v>9.0634300000000003</c:v>
                </c:pt>
                <c:pt idx="3">
                  <c:v>8.8687070000000006</c:v>
                </c:pt>
                <c:pt idx="4">
                  <c:v>8.1471199999999993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4-4F4E-9932-E7CB8C47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3256"/>
        <c:axId val="491173584"/>
      </c:lineChart>
      <c:catAx>
        <c:axId val="49117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73584"/>
        <c:crosses val="autoZero"/>
        <c:auto val="1"/>
        <c:lblAlgn val="ctr"/>
        <c:lblOffset val="100"/>
        <c:noMultiLvlLbl val="0"/>
      </c:catAx>
      <c:valAx>
        <c:axId val="4911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73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Movie Prediction Time Comparison between Original Model and Standardized Model (Unit: min)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Sheet1!$B$6:$F$6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54.368479999999998</c:v>
                </c:pt>
                <c:pt idx="1">
                  <c:v>54.702199999999998</c:v>
                </c:pt>
                <c:pt idx="2">
                  <c:v>56.113810000000001</c:v>
                </c:pt>
                <c:pt idx="3">
                  <c:v>55.48556</c:v>
                </c:pt>
                <c:pt idx="4">
                  <c:v>57.938270000000003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2-48ED-94A5-1EB1DC213886}"/>
            </c:ext>
          </c:extLst>
        </c:ser>
        <c:ser>
          <c:idx val="1"/>
          <c:order val="1"/>
          <c:tx>
            <c:v>Z 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Sheet1!$B$6:$F$6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63.388739999999999</c:v>
                </c:pt>
                <c:pt idx="1">
                  <c:v>57.399639999999998</c:v>
                </c:pt>
                <c:pt idx="2">
                  <c:v>70.173419999999993</c:v>
                </c:pt>
                <c:pt idx="3">
                  <c:v>66.70902000000001</c:v>
                </c:pt>
                <c:pt idx="4">
                  <c:v>64.826519999999988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2-48ED-94A5-1EB1DC213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85632"/>
        <c:axId val="385385960"/>
      </c:lineChart>
      <c:catAx>
        <c:axId val="3853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85960"/>
        <c:crosses val="autoZero"/>
        <c:auto val="1"/>
        <c:lblAlgn val="ctr"/>
        <c:lblOffset val="100"/>
        <c:noMultiLvlLbl val="0"/>
      </c:catAx>
      <c:valAx>
        <c:axId val="3853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8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Prediction Time (Unit: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Sheet1!$B$6:$F$6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6.4431950000000002</c:v>
                </c:pt>
                <c:pt idx="1">
                  <c:v>7.7390809999999997</c:v>
                </c:pt>
                <c:pt idx="2">
                  <c:v>8.4619409999999995</c:v>
                </c:pt>
                <c:pt idx="3">
                  <c:v>7.5797080000000001</c:v>
                </c:pt>
                <c:pt idx="4">
                  <c:v>7.8136580000000002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0-486D-91B3-FF15BE413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2317424"/>
        <c:axId val="482310536"/>
        <c:axId val="0"/>
      </c:bar3DChart>
      <c:catAx>
        <c:axId val="4823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0536"/>
        <c:crosses val="autoZero"/>
        <c:auto val="1"/>
        <c:lblAlgn val="ctr"/>
        <c:lblOffset val="100"/>
        <c:noMultiLvlLbl val="0"/>
      </c:catAx>
      <c:valAx>
        <c:axId val="4823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Prediction Time (Unit: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Sheet1!$B$6:$F$6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54.368479999999998</c:v>
                </c:pt>
                <c:pt idx="1">
                  <c:v>54.702199999999998</c:v>
                </c:pt>
                <c:pt idx="2">
                  <c:v>56.113810000000001</c:v>
                </c:pt>
                <c:pt idx="3">
                  <c:v>55.48556</c:v>
                </c:pt>
                <c:pt idx="4">
                  <c:v>57.938270000000003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D-4301-92F8-F5086BD848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0303752"/>
        <c:axId val="560304408"/>
        <c:axId val="0"/>
      </c:bar3DChart>
      <c:catAx>
        <c:axId val="56030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4408"/>
        <c:crosses val="autoZero"/>
        <c:auto val="1"/>
        <c:lblAlgn val="ctr"/>
        <c:lblOffset val="100"/>
        <c:noMultiLvlLbl val="0"/>
      </c:catAx>
      <c:valAx>
        <c:axId val="56030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Score MS Prediction Time (Unit: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Sheet1!$B$10:$F$10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7.7382580000000001</c:v>
                </c:pt>
                <c:pt idx="1">
                  <c:v>9.0294969999999992</c:v>
                </c:pt>
                <c:pt idx="2">
                  <c:v>9.0634300000000003</c:v>
                </c:pt>
                <c:pt idx="3">
                  <c:v>8.8687070000000006</c:v>
                </c:pt>
                <c:pt idx="4">
                  <c:v>8.1471199999999993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5-4E64-BF9C-C98068937B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8512104"/>
        <c:axId val="488511448"/>
        <c:axId val="0"/>
      </c:bar3DChart>
      <c:catAx>
        <c:axId val="48851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1448"/>
        <c:crosses val="autoZero"/>
        <c:auto val="1"/>
        <c:lblAlgn val="ctr"/>
        <c:lblOffset val="100"/>
        <c:noMultiLvlLbl val="0"/>
      </c:catAx>
      <c:valAx>
        <c:axId val="48851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Z Score Movie Prediction Time (Unit: min)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movie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Sheet1!$B$10:$F$10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63.388739999999999</c:v>
                </c:pt>
                <c:pt idx="1">
                  <c:v>57.399639999999998</c:v>
                </c:pt>
                <c:pt idx="2">
                  <c:v>70.173419999999993</c:v>
                </c:pt>
                <c:pt idx="3">
                  <c:v>66.70902000000001</c:v>
                </c:pt>
                <c:pt idx="4">
                  <c:v>64.826519999999988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6-429C-9B66-59BFAEC4D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4471728"/>
        <c:axId val="494465496"/>
        <c:axId val="0"/>
      </c:bar3DChart>
      <c:catAx>
        <c:axId val="4944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65496"/>
        <c:crosses val="autoZero"/>
        <c:auto val="1"/>
        <c:lblAlgn val="ctr"/>
        <c:lblOffset val="100"/>
        <c:noMultiLvlLbl val="0"/>
      </c:catAx>
      <c:valAx>
        <c:axId val="4944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Calculation Time (Unit: 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21.10012</c:v>
                </c:pt>
                <c:pt idx="1">
                  <c:v>32.542029999999997</c:v>
                </c:pt>
                <c:pt idx="2">
                  <c:v>11.40221</c:v>
                </c:pt>
                <c:pt idx="3">
                  <c:v>9.8830760000000009</c:v>
                </c:pt>
                <c:pt idx="4">
                  <c:v>250.10087999999999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3-46F5-AF2B-528A80DB8CA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movie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Pearson</c:v>
                </c:pt>
                <c:pt idx="1">
                  <c:v>Spearman</c:v>
                </c:pt>
                <c:pt idx="2">
                  <c:v>Cosine</c:v>
                </c:pt>
                <c:pt idx="3">
                  <c:v>MSD</c:v>
                </c:pt>
                <c:pt idx="4">
                  <c:v>Entropy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63.388739999999999</c:v>
                </c:pt>
                <c:pt idx="1">
                  <c:v>57.399639999999998</c:v>
                </c:pt>
                <c:pt idx="2">
                  <c:v>31.167400000000001</c:v>
                </c:pt>
                <c:pt idx="3">
                  <c:v>33.324449999999999</c:v>
                </c:pt>
                <c:pt idx="4">
                  <c:v>326.36261999999999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3-46F5-AF2B-528A80DB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57520"/>
        <c:axId val="382163096"/>
      </c:lineChart>
      <c:catAx>
        <c:axId val="3821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3096"/>
        <c:crosses val="autoZero"/>
        <c:auto val="1"/>
        <c:lblAlgn val="ctr"/>
        <c:lblOffset val="100"/>
        <c:noMultiLvlLbl val="0"/>
      </c:catAx>
      <c:valAx>
        <c:axId val="3821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550545</xdr:colOff>
      <xdr:row>16</xdr:row>
      <xdr:rowOff>125730</xdr:rowOff>
    </xdr:from>
    <xdr:to>
      <xdr:col>5</xdr:col>
      <xdr:colOff>66675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CB078F-A66F-490E-83B8-4DED7D9E2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16</xdr:row>
      <xdr:rowOff>194310</xdr:rowOff>
    </xdr:from>
    <xdr:to>
      <xdr:col>4</xdr:col>
      <xdr:colOff>763905</xdr:colOff>
      <xdr:row>30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5558E4-F841-40F8-8303-BC7A0818C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693420</xdr:colOff>
      <xdr:row>22</xdr:row>
      <xdr:rowOff>80010</xdr:rowOff>
    </xdr:from>
    <xdr:to>
      <xdr:col>5</xdr:col>
      <xdr:colOff>209550</xdr:colOff>
      <xdr:row>36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DD806B-3BEB-4368-9E5B-3B3E929DA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1068705</xdr:colOff>
      <xdr:row>34</xdr:row>
      <xdr:rowOff>114300</xdr:rowOff>
    </xdr:from>
    <xdr:to>
      <xdr:col>5</xdr:col>
      <xdr:colOff>584835</xdr:colOff>
      <xdr:row>48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6A0BD4-692F-4E2E-A71B-FFC8CA52B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249555</xdr:colOff>
      <xdr:row>27</xdr:row>
      <xdr:rowOff>53340</xdr:rowOff>
    </xdr:from>
    <xdr:to>
      <xdr:col>8</xdr:col>
      <xdr:colOff>859155</xdr:colOff>
      <xdr:row>41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DDE096-F694-4191-BA1D-04E5B8393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840105</xdr:colOff>
      <xdr:row>15</xdr:row>
      <xdr:rowOff>7620</xdr:rowOff>
    </xdr:from>
    <xdr:to>
      <xdr:col>5</xdr:col>
      <xdr:colOff>356235</xdr:colOff>
      <xdr:row>28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4BB153-CD0D-4185-944A-DA7C9743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123825</xdr:colOff>
      <xdr:row>14</xdr:row>
      <xdr:rowOff>140970</xdr:rowOff>
    </xdr:from>
    <xdr:to>
      <xdr:col>4</xdr:col>
      <xdr:colOff>630555</xdr:colOff>
      <xdr:row>28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ED49F-1E4F-47B4-AAB0-D21AE874A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2" workbookViewId="0">
      <selection activeCell="G12" sqref="G12"/>
    </sheetView>
  </sheetViews>
  <sheetFormatPr defaultColWidth="14.44140625" defaultRowHeight="15.75" customHeight="1" x14ac:dyDescent="0.4"/>
  <cols>
    <col min="1" max="1" width="15.94140625" customWidth="1"/>
  </cols>
  <sheetData>
    <row r="1" spans="1:6" ht="15.75" customHeight="1" x14ac:dyDescent="0.4">
      <c r="A1" s="1" t="s">
        <v>0</v>
      </c>
      <c r="B1" t="s">
        <v>10</v>
      </c>
    </row>
    <row r="2" spans="1:6" ht="15.75" customHeight="1" x14ac:dyDescent="0.4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5.75" customHeight="1" x14ac:dyDescent="0.4">
      <c r="A3" s="1" t="s">
        <v>6</v>
      </c>
      <c r="B3" s="1">
        <v>21.10012</v>
      </c>
      <c r="C3" s="1">
        <v>32.542029999999997</v>
      </c>
      <c r="D3" s="1">
        <v>11.40221</v>
      </c>
      <c r="E3" s="1">
        <v>9.8830760000000009</v>
      </c>
      <c r="F3" s="1">
        <f>4.168348*60</f>
        <v>250.10087999999999</v>
      </c>
    </row>
    <row r="4" spans="1:6" ht="15.75" customHeight="1" x14ac:dyDescent="0.4">
      <c r="A4" s="1" t="s">
        <v>7</v>
      </c>
      <c r="B4" s="1">
        <f>1.056479*60</f>
        <v>63.388739999999999</v>
      </c>
      <c r="C4" s="1">
        <v>57.399639999999998</v>
      </c>
      <c r="D4" s="1">
        <v>31.167400000000001</v>
      </c>
      <c r="E4" s="1">
        <v>33.324449999999999</v>
      </c>
      <c r="F4" s="1">
        <f>5.439377*60</f>
        <v>326.36261999999999</v>
      </c>
    </row>
    <row r="5" spans="1:6" ht="15.75" customHeight="1" x14ac:dyDescent="0.4">
      <c r="A5" s="1" t="s">
        <v>8</v>
      </c>
      <c r="B5" s="1" t="s">
        <v>10</v>
      </c>
    </row>
    <row r="6" spans="1:6" ht="15.75" customHeight="1" x14ac:dyDescent="0.4">
      <c r="A6" s="1"/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1:6" ht="15.75" customHeight="1" x14ac:dyDescent="0.4">
      <c r="A7" s="1" t="s">
        <v>6</v>
      </c>
      <c r="B7" s="1">
        <v>6.4431950000000002</v>
      </c>
      <c r="C7" s="1">
        <v>7.7390809999999997</v>
      </c>
      <c r="D7" s="1">
        <v>8.4619409999999995</v>
      </c>
      <c r="E7" s="1">
        <v>7.5797080000000001</v>
      </c>
      <c r="F7" s="1">
        <v>7.8136580000000002</v>
      </c>
    </row>
    <row r="8" spans="1:6" ht="15.75" customHeight="1" x14ac:dyDescent="0.4">
      <c r="A8" s="1" t="s">
        <v>7</v>
      </c>
      <c r="B8" s="1">
        <v>54.368479999999998</v>
      </c>
      <c r="C8" s="1">
        <v>54.702199999999998</v>
      </c>
      <c r="D8" s="1">
        <v>56.113810000000001</v>
      </c>
      <c r="E8" s="1">
        <v>55.48556</v>
      </c>
      <c r="F8" s="1">
        <v>57.938270000000003</v>
      </c>
    </row>
    <row r="9" spans="1:6" ht="15.75" customHeight="1" x14ac:dyDescent="0.4">
      <c r="A9" s="1" t="s">
        <v>9</v>
      </c>
      <c r="B9" s="1" t="s">
        <v>10</v>
      </c>
    </row>
    <row r="10" spans="1:6" ht="15.75" customHeight="1" x14ac:dyDescent="0.4">
      <c r="A10" s="1"/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6" ht="15.75" customHeight="1" x14ac:dyDescent="0.4">
      <c r="A11" s="1" t="s">
        <v>6</v>
      </c>
      <c r="B11" s="1">
        <v>7.7382580000000001</v>
      </c>
      <c r="C11" s="1">
        <v>9.0294969999999992</v>
      </c>
      <c r="D11" s="1">
        <v>9.0634300000000003</v>
      </c>
      <c r="E11" s="2">
        <v>8.8687070000000006</v>
      </c>
      <c r="F11" s="1">
        <v>8.1471199999999993</v>
      </c>
    </row>
    <row r="12" spans="1:6" ht="15.75" customHeight="1" x14ac:dyDescent="0.4">
      <c r="A12" s="1" t="s">
        <v>7</v>
      </c>
      <c r="B12" s="1">
        <f>1.056479*60</f>
        <v>63.388739999999999</v>
      </c>
      <c r="C12" s="1">
        <v>57.399639999999998</v>
      </c>
      <c r="D12" s="1">
        <f>1.169557*60</f>
        <v>70.173419999999993</v>
      </c>
      <c r="E12" s="1">
        <f>60*1.111817</f>
        <v>66.70902000000001</v>
      </c>
      <c r="F12" s="1">
        <f>60*1.080442</f>
        <v>64.826519999999988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Huijun Cui</cp:lastModifiedBy>
  <dcterms:modified xsi:type="dcterms:W3CDTF">2018-04-15T00:21:20Z</dcterms:modified>
</cp:coreProperties>
</file>