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890" windowHeight="75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51" i="1" l="1"/>
  <c r="O51" i="1"/>
  <c r="N51" i="1"/>
  <c r="P38" i="1"/>
  <c r="O38" i="1"/>
  <c r="N38" i="1"/>
  <c r="O25" i="1"/>
  <c r="N25" i="1"/>
  <c r="P25" i="1"/>
  <c r="P12" i="1"/>
  <c r="O12" i="1"/>
  <c r="N12" i="1"/>
  <c r="M3" i="1"/>
  <c r="M4" i="1"/>
  <c r="M5" i="1"/>
  <c r="M6" i="1"/>
  <c r="M7" i="1"/>
  <c r="M8" i="1"/>
  <c r="M9" i="1"/>
  <c r="M10" i="1"/>
  <c r="M11" i="1"/>
  <c r="M14" i="1"/>
  <c r="M15" i="1"/>
  <c r="M16" i="1"/>
  <c r="M17" i="1"/>
  <c r="M18" i="1"/>
  <c r="M19" i="1"/>
  <c r="M20" i="1"/>
  <c r="M21" i="1"/>
  <c r="M22" i="1"/>
  <c r="M23" i="1"/>
  <c r="M24" i="1"/>
  <c r="M27" i="1"/>
  <c r="M28" i="1"/>
  <c r="M29" i="1"/>
  <c r="M30" i="1"/>
  <c r="M31" i="1"/>
  <c r="M32" i="1"/>
  <c r="M33" i="1"/>
  <c r="M34" i="1"/>
  <c r="M35" i="1"/>
  <c r="M36" i="1"/>
  <c r="M37" i="1"/>
  <c r="M40" i="1"/>
  <c r="M41" i="1"/>
  <c r="M42" i="1"/>
  <c r="M43" i="1"/>
  <c r="M44" i="1"/>
  <c r="M45" i="1"/>
  <c r="M46" i="1"/>
  <c r="M47" i="1"/>
  <c r="M48" i="1"/>
  <c r="M49" i="1"/>
  <c r="M50" i="1"/>
  <c r="M2" i="1"/>
  <c r="Q50" i="1" l="1"/>
  <c r="Q49" i="1"/>
  <c r="Q48" i="1"/>
  <c r="Q47" i="1"/>
  <c r="Q46" i="1"/>
  <c r="Q45" i="1"/>
  <c r="Q44" i="1"/>
  <c r="Q43" i="1"/>
  <c r="Q42" i="1"/>
  <c r="Q41" i="1"/>
  <c r="Q37" i="1"/>
  <c r="Q36" i="1"/>
  <c r="Q35" i="1"/>
  <c r="Q34" i="1"/>
  <c r="Q33" i="1"/>
  <c r="Q32" i="1"/>
  <c r="Q31" i="1"/>
  <c r="Q30" i="1"/>
  <c r="Q29" i="1"/>
  <c r="Q28" i="1"/>
  <c r="Q24" i="1"/>
  <c r="Q23" i="1"/>
  <c r="Q22" i="1"/>
  <c r="Q21" i="1"/>
  <c r="Q20" i="1"/>
  <c r="Q19" i="1"/>
  <c r="Q18" i="1"/>
  <c r="Q17" i="1"/>
  <c r="Q16" i="1"/>
  <c r="Q15" i="1"/>
  <c r="Q11" i="1"/>
  <c r="Q10" i="1"/>
  <c r="Q9" i="1"/>
  <c r="Q8" i="1"/>
  <c r="Q7" i="1"/>
  <c r="Q6" i="1"/>
  <c r="Q5" i="1"/>
  <c r="Q4" i="1"/>
  <c r="Q3" i="1"/>
  <c r="Q2" i="1"/>
  <c r="Q12" i="1" l="1"/>
  <c r="Q38" i="1"/>
  <c r="Q51" i="1"/>
  <c r="Q25" i="1"/>
</calcChain>
</file>

<file path=xl/sharedStrings.xml><?xml version="1.0" encoding="utf-8"?>
<sst xmlns="http://schemas.openxmlformats.org/spreadsheetml/2006/main" count="97" uniqueCount="49">
  <si>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</si>
  <si>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</si>
  <si>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</si>
  <si>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</si>
  <si>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</si>
  <si>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</si>
  <si>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</si>
  <si>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</si>
  <si>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</si>
  <si>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</si>
  <si>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q0</t>
  </si>
  <si>
    <t>k1</t>
    <phoneticPr fontId="1" type="noConversion"/>
  </si>
  <si>
    <t>k5</t>
    <phoneticPr fontId="1" type="noConversion"/>
  </si>
  <si>
    <t>k10</t>
    <phoneticPr fontId="1" type="noConversion"/>
  </si>
  <si>
    <t>map</t>
    <phoneticPr fontId="1" type="noConversion"/>
  </si>
  <si>
    <t>mean</t>
    <phoneticPr fontId="1" type="noConversion"/>
  </si>
  <si>
    <t>sum</t>
    <phoneticPr fontId="1" type="noConversion"/>
  </si>
  <si>
    <r>
      <t>most</t>
    </r>
    <r>
      <rPr>
        <sz val="11"/>
        <color theme="1"/>
        <rFont val="宋体"/>
        <family val="3"/>
        <charset val="134"/>
        <scheme val="minor"/>
      </rPr>
      <t xml:space="preserve"> like</t>
    </r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</si>
  <si>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</si>
  <si>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</si>
  <si>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</si>
  <si>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</si>
  <si>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</si>
  <si>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</si>
  <si>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</si>
  <si>
    <t>q8</t>
    <phoneticPr fontId="1" type="noConversion"/>
  </si>
  <si>
    <t>q9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</si>
  <si>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</si>
  <si>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</si>
  <si>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</si>
  <si>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</si>
  <si>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</si>
  <si>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</si>
  <si>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</si>
  <si>
    <t>q8</t>
    <phoneticPr fontId="1" type="noConversion"/>
  </si>
  <si>
    <t>q9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</si>
  <si>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</si>
  <si>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</si>
  <si>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</si>
  <si>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</si>
  <si>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</si>
  <si>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</si>
  <si>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</si>
  <si>
    <t>q8</t>
    <phoneticPr fontId="1" type="noConversion"/>
  </si>
  <si>
    <t>q9</t>
    <phoneticPr fontId="1" type="noConversion"/>
  </si>
  <si>
    <t>AE</t>
    <phoneticPr fontId="1" type="noConversion"/>
  </si>
  <si>
    <t>Gabor</t>
    <phoneticPr fontId="1" type="noConversion"/>
  </si>
  <si>
    <t>Hog</t>
    <phoneticPr fontId="1" type="noConversion"/>
  </si>
  <si>
    <t>GUI2Vec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</si>
</sst>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A28" zoomScale="160" zoomScaleNormal="160" workbookViewId="0">
      <selection activeCell="A40" sqref="A40"/>
    </sheetView>
  </sheetViews>
  <sheetFormatPr defaultColWidth="9" defaultRowHeight="13.5" x14ac:dyDescent="0.15"/>
  <cols>
    <col min="1" max="1" width="7.625" customWidth="1"/>
    <col min="2" max="2" width="3.875" customWidth="1"/>
    <col min="3" max="3" width="3.625" customWidth="1"/>
    <col min="4" max="4" width="3.25" customWidth="1"/>
    <col min="5" max="6" width="3.5" customWidth="1"/>
    <col min="7" max="7" width="3.625" customWidth="1"/>
    <col min="8" max="8" width="3" customWidth="1"/>
    <col min="9" max="9" width="3.375" customWidth="1"/>
    <col min="10" max="10" width="3.625" customWidth="1"/>
    <col min="11" max="11" width="4.5" customWidth="1"/>
  </cols>
  <sheetData>
    <row r="1" spans="1:17" x14ac:dyDescent="0.15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17</v>
      </c>
      <c r="M1" t="s">
        <v>16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15">
      <c r="A2" t="s">
        <v>10</v>
      </c>
      <c r="B2">
        <v>1</v>
      </c>
      <c r="C2">
        <v>1</v>
      </c>
      <c r="E2">
        <v>1</v>
      </c>
      <c r="F2">
        <v>1</v>
      </c>
      <c r="G2">
        <v>1</v>
      </c>
      <c r="I2">
        <v>1</v>
      </c>
      <c r="J2">
        <v>1</v>
      </c>
      <c r="K2">
        <v>1</v>
      </c>
      <c r="L2">
        <v>3</v>
      </c>
      <c r="M2">
        <f>SUM(B2:K2)</f>
        <v>8</v>
      </c>
      <c r="Q2">
        <f>1/L2</f>
        <v>0.33333333333333331</v>
      </c>
    </row>
    <row r="3" spans="1:17" x14ac:dyDescent="0.15">
      <c r="A3" t="s">
        <v>18</v>
      </c>
      <c r="C3">
        <v>1</v>
      </c>
      <c r="E3">
        <v>1</v>
      </c>
      <c r="F3">
        <v>1</v>
      </c>
      <c r="G3">
        <v>1</v>
      </c>
      <c r="H3">
        <v>1</v>
      </c>
      <c r="K3">
        <v>1</v>
      </c>
      <c r="L3">
        <v>5</v>
      </c>
      <c r="M3">
        <f t="shared" ref="M3:M50" si="0">SUM(B3:K3)</f>
        <v>6</v>
      </c>
      <c r="Q3">
        <f t="shared" ref="Q3:Q11" si="1">1/L3</f>
        <v>0.2</v>
      </c>
    </row>
    <row r="4" spans="1:17" x14ac:dyDescent="0.15">
      <c r="A4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I4">
        <v>1</v>
      </c>
      <c r="K4">
        <v>1</v>
      </c>
      <c r="L4">
        <v>2</v>
      </c>
      <c r="M4">
        <f t="shared" si="0"/>
        <v>8</v>
      </c>
      <c r="Q4">
        <f t="shared" si="1"/>
        <v>0.5</v>
      </c>
    </row>
    <row r="5" spans="1:17" x14ac:dyDescent="0.15">
      <c r="A5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I5">
        <v>1</v>
      </c>
      <c r="K5">
        <v>1</v>
      </c>
      <c r="L5">
        <v>4</v>
      </c>
      <c r="M5">
        <f t="shared" si="0"/>
        <v>8</v>
      </c>
      <c r="Q5">
        <f t="shared" si="1"/>
        <v>0.25</v>
      </c>
    </row>
    <row r="6" spans="1:17" x14ac:dyDescent="0.15">
      <c r="A6" t="s">
        <v>21</v>
      </c>
      <c r="B6">
        <v>1</v>
      </c>
      <c r="C6">
        <v>1</v>
      </c>
      <c r="D6">
        <v>1</v>
      </c>
      <c r="E6">
        <v>1</v>
      </c>
      <c r="F6">
        <v>1</v>
      </c>
      <c r="I6">
        <v>1</v>
      </c>
      <c r="J6">
        <v>1</v>
      </c>
      <c r="K6">
        <v>1</v>
      </c>
      <c r="L6">
        <v>5</v>
      </c>
      <c r="M6">
        <f t="shared" si="0"/>
        <v>8</v>
      </c>
      <c r="Q6">
        <f t="shared" si="1"/>
        <v>0.2</v>
      </c>
    </row>
    <row r="7" spans="1:17" x14ac:dyDescent="0.15">
      <c r="A7" t="s">
        <v>22</v>
      </c>
      <c r="B7">
        <v>1</v>
      </c>
      <c r="C7">
        <v>1</v>
      </c>
      <c r="G7">
        <v>1</v>
      </c>
      <c r="L7">
        <v>1</v>
      </c>
      <c r="M7">
        <f t="shared" si="0"/>
        <v>3</v>
      </c>
      <c r="Q7">
        <f t="shared" si="1"/>
        <v>1</v>
      </c>
    </row>
    <row r="8" spans="1:17" x14ac:dyDescent="0.15">
      <c r="A8" t="s">
        <v>23</v>
      </c>
      <c r="B8">
        <v>1</v>
      </c>
      <c r="C8">
        <v>1</v>
      </c>
      <c r="E8">
        <v>1</v>
      </c>
      <c r="G8">
        <v>1</v>
      </c>
      <c r="L8">
        <v>4</v>
      </c>
      <c r="M8">
        <f t="shared" si="0"/>
        <v>4</v>
      </c>
      <c r="Q8">
        <f t="shared" si="1"/>
        <v>0.25</v>
      </c>
    </row>
    <row r="9" spans="1:17" x14ac:dyDescent="0.15">
      <c r="A9" t="s">
        <v>24</v>
      </c>
      <c r="C9">
        <v>1</v>
      </c>
      <c r="J9">
        <v>1</v>
      </c>
      <c r="L9">
        <v>2</v>
      </c>
      <c r="M9">
        <f t="shared" si="0"/>
        <v>2</v>
      </c>
      <c r="Q9">
        <f t="shared" si="1"/>
        <v>0.5</v>
      </c>
    </row>
    <row r="10" spans="1:17" x14ac:dyDescent="0.15">
      <c r="A10" t="s">
        <v>25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8</v>
      </c>
      <c r="M10">
        <f t="shared" si="0"/>
        <v>9</v>
      </c>
      <c r="Q10">
        <f t="shared" si="1"/>
        <v>0.125</v>
      </c>
    </row>
    <row r="11" spans="1:17" x14ac:dyDescent="0.15">
      <c r="A11" t="s">
        <v>26</v>
      </c>
      <c r="B11">
        <v>1</v>
      </c>
      <c r="E11">
        <v>1</v>
      </c>
      <c r="H11">
        <v>1</v>
      </c>
      <c r="L11">
        <v>7</v>
      </c>
      <c r="M11">
        <f t="shared" si="0"/>
        <v>3</v>
      </c>
      <c r="Q11">
        <f t="shared" si="1"/>
        <v>0.14285714285714285</v>
      </c>
    </row>
    <row r="12" spans="1:17" x14ac:dyDescent="0.15">
      <c r="A12" t="s">
        <v>15</v>
      </c>
      <c r="N12">
        <f>SUM(B2:B11)/10</f>
        <v>0.8</v>
      </c>
      <c r="O12">
        <f>SUM(B2:F11)/50</f>
        <v>0.68</v>
      </c>
      <c r="P12">
        <f>SUM(B2:K11)/100</f>
        <v>0.59</v>
      </c>
      <c r="Q12">
        <f>AVERAGE(Q2:Q11)</f>
        <v>0.35011904761904761</v>
      </c>
    </row>
    <row r="14" spans="1:17" x14ac:dyDescent="0.15">
      <c r="A14" t="s">
        <v>46</v>
      </c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s="1" t="s">
        <v>17</v>
      </c>
      <c r="M14">
        <f t="shared" si="0"/>
        <v>0</v>
      </c>
    </row>
    <row r="15" spans="1:17" x14ac:dyDescent="0.15">
      <c r="A15" t="s">
        <v>10</v>
      </c>
      <c r="B15">
        <v>1</v>
      </c>
      <c r="C15">
        <v>1</v>
      </c>
      <c r="D15">
        <v>1</v>
      </c>
      <c r="E15">
        <v>1</v>
      </c>
      <c r="F15">
        <v>1</v>
      </c>
      <c r="H15">
        <v>1</v>
      </c>
      <c r="J15">
        <v>1</v>
      </c>
      <c r="L15">
        <v>5</v>
      </c>
      <c r="M15">
        <f t="shared" si="0"/>
        <v>7</v>
      </c>
      <c r="Q15">
        <f>1/L15</f>
        <v>0.2</v>
      </c>
    </row>
    <row r="16" spans="1:17" x14ac:dyDescent="0.15">
      <c r="A16" t="s">
        <v>27</v>
      </c>
      <c r="C16">
        <v>1</v>
      </c>
      <c r="L16">
        <v>2</v>
      </c>
      <c r="M16">
        <f t="shared" si="0"/>
        <v>1</v>
      </c>
      <c r="Q16">
        <f t="shared" ref="Q16:Q24" si="2">1/L16</f>
        <v>0.5</v>
      </c>
    </row>
    <row r="17" spans="1:17" x14ac:dyDescent="0.15">
      <c r="A17" t="s">
        <v>28</v>
      </c>
      <c r="D17">
        <v>1</v>
      </c>
      <c r="L17">
        <v>3</v>
      </c>
      <c r="M17">
        <f t="shared" si="0"/>
        <v>1</v>
      </c>
      <c r="Q17">
        <f t="shared" si="2"/>
        <v>0.33333333333333331</v>
      </c>
    </row>
    <row r="18" spans="1:17" x14ac:dyDescent="0.15">
      <c r="A18" t="s">
        <v>29</v>
      </c>
      <c r="K18">
        <v>1</v>
      </c>
      <c r="L18">
        <v>10</v>
      </c>
      <c r="M18">
        <f t="shared" si="0"/>
        <v>1</v>
      </c>
      <c r="Q18">
        <f t="shared" si="2"/>
        <v>0.1</v>
      </c>
    </row>
    <row r="19" spans="1:17" x14ac:dyDescent="0.15">
      <c r="A19" t="s">
        <v>30</v>
      </c>
      <c r="B19">
        <v>1</v>
      </c>
      <c r="C19">
        <v>1</v>
      </c>
      <c r="E19">
        <v>1</v>
      </c>
      <c r="F19">
        <v>1</v>
      </c>
      <c r="G19">
        <v>1</v>
      </c>
      <c r="I19">
        <v>1</v>
      </c>
      <c r="K19">
        <v>1</v>
      </c>
      <c r="L19">
        <v>4</v>
      </c>
      <c r="M19">
        <f t="shared" si="0"/>
        <v>7</v>
      </c>
      <c r="Q19">
        <f t="shared" si="2"/>
        <v>0.25</v>
      </c>
    </row>
    <row r="20" spans="1:17" x14ac:dyDescent="0.15">
      <c r="A20" t="s">
        <v>31</v>
      </c>
      <c r="C20">
        <v>1</v>
      </c>
      <c r="L20">
        <v>2</v>
      </c>
      <c r="M20">
        <f t="shared" si="0"/>
        <v>1</v>
      </c>
      <c r="Q20">
        <f t="shared" si="2"/>
        <v>0.5</v>
      </c>
    </row>
    <row r="21" spans="1:17" x14ac:dyDescent="0.15">
      <c r="A21" t="s">
        <v>32</v>
      </c>
      <c r="B21">
        <v>1</v>
      </c>
      <c r="L21">
        <v>1</v>
      </c>
      <c r="M21">
        <f t="shared" si="0"/>
        <v>1</v>
      </c>
      <c r="Q21">
        <f t="shared" si="2"/>
        <v>1</v>
      </c>
    </row>
    <row r="22" spans="1:17" x14ac:dyDescent="0.15">
      <c r="A22" t="s">
        <v>33</v>
      </c>
      <c r="C22">
        <v>1</v>
      </c>
      <c r="L22">
        <v>2</v>
      </c>
      <c r="M22">
        <f t="shared" si="0"/>
        <v>1</v>
      </c>
      <c r="Q22">
        <f t="shared" si="2"/>
        <v>0.5</v>
      </c>
    </row>
    <row r="23" spans="1:17" x14ac:dyDescent="0.15">
      <c r="A23" t="s">
        <v>34</v>
      </c>
      <c r="D23">
        <v>1</v>
      </c>
      <c r="H23">
        <v>1</v>
      </c>
      <c r="L23">
        <v>7</v>
      </c>
      <c r="M23">
        <f t="shared" si="0"/>
        <v>2</v>
      </c>
      <c r="Q23">
        <f t="shared" si="2"/>
        <v>0.14285714285714285</v>
      </c>
    </row>
    <row r="24" spans="1:17" x14ac:dyDescent="0.15">
      <c r="A24" t="s">
        <v>35</v>
      </c>
      <c r="D24">
        <v>1</v>
      </c>
      <c r="J24">
        <v>1</v>
      </c>
      <c r="L24">
        <v>9</v>
      </c>
      <c r="M24">
        <f t="shared" si="0"/>
        <v>2</v>
      </c>
      <c r="Q24">
        <f t="shared" si="2"/>
        <v>0.1111111111111111</v>
      </c>
    </row>
    <row r="25" spans="1:17" x14ac:dyDescent="0.15">
      <c r="A25" t="s">
        <v>15</v>
      </c>
      <c r="N25">
        <f>SUM(B15:B24)/10</f>
        <v>0.3</v>
      </c>
      <c r="O25">
        <f>SUM(B15:F24)/50</f>
        <v>0.32</v>
      </c>
      <c r="P25">
        <f>SUM(B15:K24)/100</f>
        <v>0.24</v>
      </c>
      <c r="Q25">
        <f>AVERAGE(Q15:Q24)</f>
        <v>0.36373015873015874</v>
      </c>
    </row>
    <row r="27" spans="1:17" x14ac:dyDescent="0.15">
      <c r="A27" t="s">
        <v>47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s="1" t="s">
        <v>17</v>
      </c>
      <c r="M27">
        <f t="shared" si="0"/>
        <v>0</v>
      </c>
    </row>
    <row r="28" spans="1:17" x14ac:dyDescent="0.15">
      <c r="A28" t="s">
        <v>10</v>
      </c>
      <c r="B28">
        <v>1</v>
      </c>
      <c r="C28">
        <v>1</v>
      </c>
      <c r="D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2</v>
      </c>
      <c r="M28">
        <f t="shared" si="0"/>
        <v>9</v>
      </c>
      <c r="Q28">
        <f>1/L28</f>
        <v>0.5</v>
      </c>
    </row>
    <row r="29" spans="1:17" x14ac:dyDescent="0.15">
      <c r="A29" t="s">
        <v>18</v>
      </c>
      <c r="B29">
        <v>1</v>
      </c>
      <c r="C29">
        <v>1</v>
      </c>
      <c r="D29">
        <v>1</v>
      </c>
      <c r="E29">
        <v>1</v>
      </c>
      <c r="F29">
        <v>1</v>
      </c>
      <c r="L29">
        <v>1</v>
      </c>
      <c r="M29">
        <f t="shared" si="0"/>
        <v>5</v>
      </c>
      <c r="Q29">
        <f t="shared" ref="Q29:Q37" si="3">1/L29</f>
        <v>1</v>
      </c>
    </row>
    <row r="30" spans="1:17" x14ac:dyDescent="0.15">
      <c r="A30" t="s">
        <v>19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K30">
        <v>1</v>
      </c>
      <c r="L30">
        <v>4</v>
      </c>
      <c r="M30">
        <f t="shared" si="0"/>
        <v>9</v>
      </c>
      <c r="Q30">
        <f t="shared" si="3"/>
        <v>0.25</v>
      </c>
    </row>
    <row r="31" spans="1:17" x14ac:dyDescent="0.15">
      <c r="A31" t="s">
        <v>20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4</v>
      </c>
      <c r="M31">
        <f t="shared" si="0"/>
        <v>10</v>
      </c>
      <c r="Q31">
        <f t="shared" si="3"/>
        <v>0.25</v>
      </c>
    </row>
    <row r="32" spans="1:17" x14ac:dyDescent="0.15">
      <c r="A32" t="s">
        <v>21</v>
      </c>
      <c r="C32">
        <v>1</v>
      </c>
      <c r="G32">
        <v>1</v>
      </c>
      <c r="I32">
        <v>1</v>
      </c>
      <c r="L32">
        <v>6</v>
      </c>
      <c r="M32">
        <f t="shared" si="0"/>
        <v>3</v>
      </c>
      <c r="Q32">
        <f t="shared" si="3"/>
        <v>0.16666666666666666</v>
      </c>
    </row>
    <row r="33" spans="1:17" x14ac:dyDescent="0.15">
      <c r="A33" t="s">
        <v>22</v>
      </c>
      <c r="B33">
        <v>1</v>
      </c>
      <c r="C33">
        <v>1</v>
      </c>
      <c r="D33">
        <v>1</v>
      </c>
      <c r="L33">
        <v>1</v>
      </c>
      <c r="M33">
        <f t="shared" si="0"/>
        <v>3</v>
      </c>
      <c r="Q33">
        <f t="shared" si="3"/>
        <v>1</v>
      </c>
    </row>
    <row r="34" spans="1:17" x14ac:dyDescent="0.15">
      <c r="A34" t="s">
        <v>23</v>
      </c>
      <c r="B34">
        <v>1</v>
      </c>
      <c r="E34">
        <v>1</v>
      </c>
      <c r="K34">
        <v>1</v>
      </c>
      <c r="L34">
        <v>1</v>
      </c>
      <c r="M34">
        <f t="shared" si="0"/>
        <v>3</v>
      </c>
      <c r="Q34">
        <f t="shared" si="3"/>
        <v>1</v>
      </c>
    </row>
    <row r="35" spans="1:17" x14ac:dyDescent="0.15">
      <c r="A35" t="s">
        <v>24</v>
      </c>
      <c r="B35">
        <v>1</v>
      </c>
      <c r="C35">
        <v>1</v>
      </c>
      <c r="L35">
        <v>1</v>
      </c>
      <c r="M35">
        <f t="shared" si="0"/>
        <v>2</v>
      </c>
      <c r="Q35">
        <f t="shared" si="3"/>
        <v>1</v>
      </c>
    </row>
    <row r="36" spans="1:17" ht="12.95" customHeight="1" x14ac:dyDescent="0.15">
      <c r="A36" t="s">
        <v>25</v>
      </c>
      <c r="B36">
        <v>1</v>
      </c>
      <c r="E36">
        <v>1</v>
      </c>
      <c r="J36">
        <v>1</v>
      </c>
      <c r="K36">
        <v>1</v>
      </c>
      <c r="L36">
        <v>4</v>
      </c>
      <c r="M36">
        <f t="shared" si="0"/>
        <v>4</v>
      </c>
      <c r="Q36">
        <f t="shared" si="3"/>
        <v>0.25</v>
      </c>
    </row>
    <row r="37" spans="1:17" x14ac:dyDescent="0.15">
      <c r="A37" t="s">
        <v>26</v>
      </c>
      <c r="H37">
        <v>1</v>
      </c>
      <c r="L37">
        <v>7</v>
      </c>
      <c r="M37">
        <f t="shared" si="0"/>
        <v>1</v>
      </c>
      <c r="Q37">
        <f t="shared" si="3"/>
        <v>0.14285714285714285</v>
      </c>
    </row>
    <row r="38" spans="1:17" x14ac:dyDescent="0.15">
      <c r="A38" t="s">
        <v>15</v>
      </c>
      <c r="N38">
        <f>SUM(B28:B37)/10</f>
        <v>0.8</v>
      </c>
      <c r="O38">
        <f>SUM(B28:F37)/50</f>
        <v>0.57999999999999996</v>
      </c>
      <c r="P38">
        <f>SUM(B28:K37)/100</f>
        <v>0.49</v>
      </c>
      <c r="Q38">
        <f>AVERAGE(Q28:Q37)</f>
        <v>0.55595238095238098</v>
      </c>
    </row>
    <row r="40" spans="1:17" x14ac:dyDescent="0.15">
      <c r="A40" t="s">
        <v>48</v>
      </c>
      <c r="B40" t="s">
        <v>0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s="1" t="s">
        <v>17</v>
      </c>
      <c r="M40">
        <f t="shared" si="0"/>
        <v>0</v>
      </c>
    </row>
    <row r="41" spans="1:17" x14ac:dyDescent="0.15">
      <c r="A41" t="s">
        <v>10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J41">
        <v>1</v>
      </c>
      <c r="K41">
        <v>1</v>
      </c>
      <c r="L41">
        <v>2</v>
      </c>
      <c r="M41">
        <f t="shared" si="0"/>
        <v>9</v>
      </c>
      <c r="Q41">
        <f>1/L41</f>
        <v>0.5</v>
      </c>
    </row>
    <row r="42" spans="1:17" x14ac:dyDescent="0.15">
      <c r="A42" t="s">
        <v>36</v>
      </c>
      <c r="B42">
        <v>1</v>
      </c>
      <c r="E42">
        <v>1</v>
      </c>
      <c r="H42">
        <v>1</v>
      </c>
      <c r="J42">
        <v>1</v>
      </c>
      <c r="K42">
        <v>1</v>
      </c>
      <c r="L42">
        <v>1</v>
      </c>
      <c r="M42">
        <f t="shared" si="0"/>
        <v>5</v>
      </c>
      <c r="Q42">
        <f t="shared" ref="Q42:Q50" si="4">1/L42</f>
        <v>1</v>
      </c>
    </row>
    <row r="43" spans="1:17" x14ac:dyDescent="0.15">
      <c r="A43" t="s">
        <v>37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6</v>
      </c>
      <c r="M43">
        <f t="shared" si="0"/>
        <v>10</v>
      </c>
      <c r="Q43">
        <f t="shared" si="4"/>
        <v>0.16666666666666666</v>
      </c>
    </row>
    <row r="44" spans="1:17" x14ac:dyDescent="0.15">
      <c r="A44" t="s">
        <v>38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8</v>
      </c>
      <c r="M44">
        <f t="shared" si="0"/>
        <v>10</v>
      </c>
      <c r="Q44">
        <f t="shared" si="4"/>
        <v>0.125</v>
      </c>
    </row>
    <row r="45" spans="1:17" x14ac:dyDescent="0.15">
      <c r="A45" t="s">
        <v>39</v>
      </c>
      <c r="C45">
        <v>1</v>
      </c>
      <c r="D45">
        <v>1</v>
      </c>
      <c r="E45">
        <v>1</v>
      </c>
      <c r="G45">
        <v>1</v>
      </c>
      <c r="H45">
        <v>1</v>
      </c>
      <c r="L45">
        <v>2</v>
      </c>
      <c r="M45">
        <f t="shared" si="0"/>
        <v>5</v>
      </c>
      <c r="Q45">
        <f t="shared" si="4"/>
        <v>0.5</v>
      </c>
    </row>
    <row r="46" spans="1:17" x14ac:dyDescent="0.15">
      <c r="A46" t="s">
        <v>40</v>
      </c>
      <c r="B46">
        <v>1</v>
      </c>
      <c r="C46">
        <v>1</v>
      </c>
      <c r="D46">
        <v>1</v>
      </c>
      <c r="H46">
        <v>1</v>
      </c>
      <c r="I46">
        <v>1</v>
      </c>
      <c r="J46">
        <v>1</v>
      </c>
      <c r="K46">
        <v>1</v>
      </c>
      <c r="L46">
        <v>3</v>
      </c>
      <c r="M46">
        <f t="shared" si="0"/>
        <v>7</v>
      </c>
      <c r="Q46">
        <f t="shared" si="4"/>
        <v>0.33333333333333331</v>
      </c>
    </row>
    <row r="47" spans="1:17" x14ac:dyDescent="0.15">
      <c r="A47" t="s">
        <v>41</v>
      </c>
      <c r="B47">
        <v>1</v>
      </c>
      <c r="C47">
        <v>1</v>
      </c>
      <c r="D47">
        <v>1</v>
      </c>
      <c r="E47">
        <v>1</v>
      </c>
      <c r="G47">
        <v>1</v>
      </c>
      <c r="H47">
        <v>1</v>
      </c>
      <c r="L47">
        <v>1</v>
      </c>
      <c r="M47">
        <f t="shared" si="0"/>
        <v>6</v>
      </c>
      <c r="Q47">
        <f t="shared" si="4"/>
        <v>1</v>
      </c>
    </row>
    <row r="48" spans="1:17" x14ac:dyDescent="0.15">
      <c r="A48" t="s">
        <v>42</v>
      </c>
      <c r="B48">
        <v>1</v>
      </c>
      <c r="C48">
        <v>1</v>
      </c>
      <c r="D48">
        <v>1</v>
      </c>
      <c r="G48">
        <v>1</v>
      </c>
      <c r="H48">
        <v>1</v>
      </c>
      <c r="I48">
        <v>1</v>
      </c>
      <c r="J48">
        <v>1</v>
      </c>
      <c r="L48">
        <v>1</v>
      </c>
      <c r="M48">
        <f t="shared" si="0"/>
        <v>7</v>
      </c>
      <c r="Q48">
        <f t="shared" si="4"/>
        <v>1</v>
      </c>
    </row>
    <row r="49" spans="1:17" x14ac:dyDescent="0.15">
      <c r="A49" t="s">
        <v>43</v>
      </c>
      <c r="B49">
        <v>1</v>
      </c>
      <c r="C49">
        <v>1</v>
      </c>
      <c r="E49">
        <v>1</v>
      </c>
      <c r="G49">
        <v>1</v>
      </c>
      <c r="H49">
        <v>1</v>
      </c>
      <c r="I49">
        <v>1</v>
      </c>
      <c r="K49">
        <v>1</v>
      </c>
      <c r="L49">
        <v>4</v>
      </c>
      <c r="M49">
        <f t="shared" si="0"/>
        <v>7</v>
      </c>
      <c r="Q49">
        <f t="shared" si="4"/>
        <v>0.25</v>
      </c>
    </row>
    <row r="50" spans="1:17" x14ac:dyDescent="0.15">
      <c r="A50" t="s">
        <v>44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f t="shared" si="0"/>
        <v>10</v>
      </c>
      <c r="Q50">
        <f t="shared" si="4"/>
        <v>1</v>
      </c>
    </row>
    <row r="51" spans="1:17" x14ac:dyDescent="0.15">
      <c r="A51" t="s">
        <v>15</v>
      </c>
      <c r="N51">
        <f>SUM(B41:B50)/10</f>
        <v>0.9</v>
      </c>
      <c r="O51">
        <f>SUM(B41:F50)/50</f>
        <v>0.76</v>
      </c>
      <c r="P51">
        <f>SUM(B41:K50)/100</f>
        <v>0.76</v>
      </c>
      <c r="Q51">
        <f>AVERAGE(Q41:Q50)</f>
        <v>0.58750000000000002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2006-09-16T00:00:00Z</dcterms:created>
  <dcterms:modified xsi:type="dcterms:W3CDTF">2019-05-16T12:16:03Z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