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omparison 1" sheetId="1" state="visible" r:id="rId2"/>
    <sheet name="Comparison 1 (2)" sheetId="2" state="visible" r:id="rId3"/>
    <sheet name="Comparison 2" sheetId="3" state="visible" r:id="rId4"/>
    <sheet name="Comparison 2 (2)" sheetId="4" state="visible" r:id="rId5"/>
    <sheet name="Comparison 3" sheetId="5" state="visible" r:id="rId6"/>
    <sheet name="Comparison 3 (2)" sheetId="6" state="visible" r:id="rId7"/>
    <sheet name="BRKGA(connected)" sheetId="7" state="visible" r:id="rId8"/>
    <sheet name="e-BRKGA(connected)" sheetId="8" state="visible" r:id="rId9"/>
    <sheet name="ABRKGA(connected)" sheetId="9" state="visible" r:id="rId10"/>
    <sheet name="e-ABRKGA(connected)" sheetId="10" state="visible" r:id="rId11"/>
    <sheet name="BRKGA(separated)" sheetId="11" state="visible" r:id="rId12"/>
    <sheet name="e-BRKGA(separated)" sheetId="12" state="visible" r:id="rId13"/>
    <sheet name="ABRKGA(separated)" sheetId="13" state="visible" r:id="rId14"/>
    <sheet name="e-ABRKGA(separated)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<sst xmlns="http://schemas.openxmlformats.org/spreadsheetml/2006/main" count="1716" uniqueCount="148">
  <si>
    <t xml:space="preserve">instances(connected)</t>
  </si>
  <si>
    <t xml:space="preserve">BRKGA</t>
  </si>
  <si>
    <t xml:space="preserve">e-BRKGA</t>
  </si>
  <si>
    <t xml:space="preserve">GAP</t>
  </si>
  <si>
    <t xml:space="preserve">BEST</t>
  </si>
  <si>
    <t xml:space="preserve">WORST</t>
  </si>
  <si>
    <t xml:space="preserve">AVG</t>
  </si>
  <si>
    <t xml:space="preserve">STDEV</t>
  </si>
  <si>
    <t xml:space="preserve">TIME(S)</t>
  </si>
  <si>
    <t xml:space="preserve">TIME(%)</t>
  </si>
  <si>
    <t xml:space="preserve">VARIATION</t>
  </si>
  <si>
    <t xml:space="preserve">FO</t>
  </si>
  <si>
    <t xml:space="preserve">TIME</t>
  </si>
  <si>
    <t xml:space="preserve">albano</t>
  </si>
  <si>
    <t xml:space="preserve">blaz1</t>
  </si>
  <si>
    <t xml:space="preserve">blaz2</t>
  </si>
  <si>
    <t xml:space="preserve">blaz3</t>
  </si>
  <si>
    <t xml:space="preserve">dighe1</t>
  </si>
  <si>
    <t xml:space="preserve">dighe2</t>
  </si>
  <si>
    <t xml:space="preserve">fu</t>
  </si>
  <si>
    <t xml:space="preserve">instance_01_10pol</t>
  </si>
  <si>
    <t xml:space="preserve">instance_01_16pol</t>
  </si>
  <si>
    <t xml:space="preserve">instance_01_2pol</t>
  </si>
  <si>
    <t xml:space="preserve">instance_01_3pol</t>
  </si>
  <si>
    <t xml:space="preserve">instance_01_4pol</t>
  </si>
  <si>
    <t xml:space="preserve">instance_01_5pol</t>
  </si>
  <si>
    <t xml:space="preserve">instance_01_6pol</t>
  </si>
  <si>
    <t xml:space="preserve">instance_01_7pol</t>
  </si>
  <si>
    <t xml:space="preserve">instance_01_8pol</t>
  </si>
  <si>
    <t xml:space="preserve">instance_01_9pol</t>
  </si>
  <si>
    <t xml:space="preserve">instance_artificial_01_26pol_hole</t>
  </si>
  <si>
    <t xml:space="preserve">rco1</t>
  </si>
  <si>
    <t xml:space="preserve">rco2</t>
  </si>
  <si>
    <t xml:space="preserve">rco3</t>
  </si>
  <si>
    <t xml:space="preserve">shapes2</t>
  </si>
  <si>
    <t xml:space="preserve">shapes4</t>
  </si>
  <si>
    <t xml:space="preserve">spfc_instance</t>
  </si>
  <si>
    <t xml:space="preserve">trousers</t>
  </si>
  <si>
    <t xml:space="preserve">instances(separated)</t>
  </si>
  <si>
    <t xml:space="preserve">ABRKGA</t>
  </si>
  <si>
    <t xml:space="preserve">e-ABRKGA</t>
  </si>
  <si>
    <t xml:space="preserve">E-ABRKGA</t>
  </si>
  <si>
    <t xml:space="preserve">albano_[0.997]</t>
  </si>
  <si>
    <t xml:space="preserve">albano_[0.998]</t>
  </si>
  <si>
    <t xml:space="preserve">albano_[0.999]</t>
  </si>
  <si>
    <t xml:space="preserve">blaz1_[0.997]</t>
  </si>
  <si>
    <t xml:space="preserve">blaz1_[0.998]</t>
  </si>
  <si>
    <t xml:space="preserve">blaz1_[0.999]</t>
  </si>
  <si>
    <t xml:space="preserve">blaz2_[0.997]</t>
  </si>
  <si>
    <t xml:space="preserve">blaz2_[0.998]</t>
  </si>
  <si>
    <t xml:space="preserve">blaz2_[0.999]</t>
  </si>
  <si>
    <t xml:space="preserve">blaz3_[0.997]</t>
  </si>
  <si>
    <t xml:space="preserve">blaz3_[0.998]</t>
  </si>
  <si>
    <t xml:space="preserve">blaz3_[0.999]</t>
  </si>
  <si>
    <t xml:space="preserve">dighe1_[0.997]</t>
  </si>
  <si>
    <t xml:space="preserve">dighe1_[0.998]</t>
  </si>
  <si>
    <t xml:space="preserve">dighe1_[0.999]</t>
  </si>
  <si>
    <t xml:space="preserve">dighe2_[0.997]</t>
  </si>
  <si>
    <t xml:space="preserve">dighe2_[0.998]</t>
  </si>
  <si>
    <t xml:space="preserve">dighe2_[0.999]</t>
  </si>
  <si>
    <t xml:space="preserve">fu_[0.997]</t>
  </si>
  <si>
    <t xml:space="preserve">fu_[0.998]</t>
  </si>
  <si>
    <t xml:space="preserve">fu_[0.999]</t>
  </si>
  <si>
    <t xml:space="preserve">instance_01_10pol_[0.997]</t>
  </si>
  <si>
    <t xml:space="preserve">instance_01_10pol_[0.998]</t>
  </si>
  <si>
    <t xml:space="preserve">instance_01_10pol_[0.999]</t>
  </si>
  <si>
    <t xml:space="preserve">instance_01_16pol_[0.997]</t>
  </si>
  <si>
    <t xml:space="preserve">instance_01_16pol_[0.998]</t>
  </si>
  <si>
    <t xml:space="preserve">instance_01_16pol_[0.999]</t>
  </si>
  <si>
    <t xml:space="preserve">instance_01_2pol_[0.997]</t>
  </si>
  <si>
    <t xml:space="preserve">instance_01_2pol_[0.998]</t>
  </si>
  <si>
    <t xml:space="preserve">instance_01_2pol_[0.999]</t>
  </si>
  <si>
    <t xml:space="preserve">instance_01_3pol_[0.997]</t>
  </si>
  <si>
    <t xml:space="preserve">instance_01_3pol_[0.998]</t>
  </si>
  <si>
    <t xml:space="preserve">instance_01_3pol_[0.999]</t>
  </si>
  <si>
    <t xml:space="preserve">instance_01_4pol_[0.997]</t>
  </si>
  <si>
    <t xml:space="preserve">instance_01_4pol_[0.998]</t>
  </si>
  <si>
    <t xml:space="preserve">instance_01_4pol_[0.999]</t>
  </si>
  <si>
    <t xml:space="preserve">instance_01_5pol_[0.997]</t>
  </si>
  <si>
    <t xml:space="preserve">instance_01_5pol_[0.998]</t>
  </si>
  <si>
    <t xml:space="preserve">instance_01_5pol_[0.999]</t>
  </si>
  <si>
    <t xml:space="preserve">instance_01_6pol_[0.997]</t>
  </si>
  <si>
    <t xml:space="preserve">instance_01_6pol_[0.998]</t>
  </si>
  <si>
    <t xml:space="preserve">instance_01_6pol_[0.999]</t>
  </si>
  <si>
    <t xml:space="preserve">instance_01_7pol_[0.997]</t>
  </si>
  <si>
    <t xml:space="preserve">instance_01_7pol_[0.998]</t>
  </si>
  <si>
    <t xml:space="preserve">instance_01_7pol_[0.999]</t>
  </si>
  <si>
    <t xml:space="preserve">instance_01_8pol_[0.997]</t>
  </si>
  <si>
    <t xml:space="preserve">instance_01_8pol_[0.998]</t>
  </si>
  <si>
    <t xml:space="preserve">instance_01_8pol_[0.999]</t>
  </si>
  <si>
    <t xml:space="preserve">instance_01_9pol_[0.997]</t>
  </si>
  <si>
    <t xml:space="preserve">instance_01_9pol_[0.998]</t>
  </si>
  <si>
    <t xml:space="preserve">instance_01_9pol_[0.999]</t>
  </si>
  <si>
    <t xml:space="preserve">instance_artificial_01_26pol_hole_[0.997]</t>
  </si>
  <si>
    <t xml:space="preserve">instance_artificial_01_26pol_hole_[0.998]</t>
  </si>
  <si>
    <t xml:space="preserve">instance_artificial_01_26pol_hole_[0.999]</t>
  </si>
  <si>
    <t xml:space="preserve">rco1_[0.997]</t>
  </si>
  <si>
    <t xml:space="preserve">rco1_[0.998]</t>
  </si>
  <si>
    <t xml:space="preserve">rco1_[0.999]</t>
  </si>
  <si>
    <t xml:space="preserve">rco2_[0.997]</t>
  </si>
  <si>
    <t xml:space="preserve">rco2_[0.998]</t>
  </si>
  <si>
    <t xml:space="preserve">rco2_[0.999]</t>
  </si>
  <si>
    <t xml:space="preserve">rco3_[0.997]</t>
  </si>
  <si>
    <t xml:space="preserve">rco3_[0.998]</t>
  </si>
  <si>
    <t xml:space="preserve">rco3_[0.999]</t>
  </si>
  <si>
    <t xml:space="preserve">shapes2_[0.997]</t>
  </si>
  <si>
    <t xml:space="preserve">shapes2_[0.998]</t>
  </si>
  <si>
    <t xml:space="preserve">shapes2_[0.999]</t>
  </si>
  <si>
    <t xml:space="preserve">shapes4_[0.997]</t>
  </si>
  <si>
    <t xml:space="preserve">shapes4_[0.998]</t>
  </si>
  <si>
    <t xml:space="preserve">shapes4_[0.999]</t>
  </si>
  <si>
    <t xml:space="preserve">spfc_instance_[0.997]</t>
  </si>
  <si>
    <t xml:space="preserve">spfc_instance_[0.998]</t>
  </si>
  <si>
    <t xml:space="preserve">spfc_instance_[0.999]</t>
  </si>
  <si>
    <t xml:space="preserve">trousers_[0.997]</t>
  </si>
  <si>
    <t xml:space="preserve">trousers_[0.998]</t>
  </si>
  <si>
    <t xml:space="preserve">trousers_[0.999]</t>
  </si>
  <si>
    <t xml:space="preserve">E-BRKGA</t>
  </si>
  <si>
    <t xml:space="preserve">connected instances</t>
  </si>
  <si>
    <t xml:space="preserve">executions</t>
  </si>
  <si>
    <r>
      <rPr>
        <b val="true"/>
        <sz val="11"/>
        <color rgb="FF000000"/>
        <rFont val="Calibri"/>
        <family val="2"/>
        <charset val="1"/>
      </rPr>
      <t xml:space="preserve">instance (</t>
    </r>
    <r>
      <rPr>
        <b val="true"/>
        <i val="true"/>
        <sz val="11"/>
        <color rgb="FF000000"/>
        <rFont val="Calibri"/>
        <family val="2"/>
        <charset val="1"/>
      </rPr>
      <t xml:space="preserve">y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</si>
  <si>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albano_[5000,0.3,0.1]</t>
  </si>
  <si>
    <t xml:space="preserve">blaz1_[5000,0.3,0.1]</t>
  </si>
  <si>
    <t xml:space="preserve">blaz2_[5000,0.3,0.1]</t>
  </si>
  <si>
    <t xml:space="preserve">blaz3_[5000,0.3,0.1]</t>
  </si>
  <si>
    <t xml:space="preserve">dighe1_[5000,0.3,0.1]</t>
  </si>
  <si>
    <t xml:space="preserve">dighe2_[5000,0.3,0.1]</t>
  </si>
  <si>
    <t xml:space="preserve">fu_[5000,0.3,0.1]</t>
  </si>
  <si>
    <t xml:space="preserve">instance_01_10pol_[5000,0.3,0.1]</t>
  </si>
  <si>
    <t xml:space="preserve">instance_01_16pol_[5000,0.3,0.1]</t>
  </si>
  <si>
    <t xml:space="preserve">instance_01_2pol_[5000,0.3,0.1]</t>
  </si>
  <si>
    <t xml:space="preserve">instance_01_3pol_[5000,0.3,0.1]</t>
  </si>
  <si>
    <t xml:space="preserve">instance_01_4pol_[5000,0.3,0.1]</t>
  </si>
  <si>
    <t xml:space="preserve">instance_01_5pol_[5000,0.3,0.1]</t>
  </si>
  <si>
    <t xml:space="preserve">instance_01_6pol_[5000,0.3,0.1]</t>
  </si>
  <si>
    <t xml:space="preserve">instance_01_7pol_[5000,0.3,0.1]</t>
  </si>
  <si>
    <t xml:space="preserve">instance_01_8pol_[5000,0.3,0.1]</t>
  </si>
  <si>
    <t xml:space="preserve">instance_01_9pol_[5000,0.3,0.1]</t>
  </si>
  <si>
    <t xml:space="preserve">instance_artificial_01_26pol_hole_[5000,0.3,0.1]</t>
  </si>
  <si>
    <t xml:space="preserve">rco1_[5000,0.3,0.1]</t>
  </si>
  <si>
    <t xml:space="preserve">rco2_[5000,0.3,0.1]</t>
  </si>
  <si>
    <t xml:space="preserve">rco3_[5000,0.3,0.1]</t>
  </si>
  <si>
    <t xml:space="preserve">shapes2_[5000,0.3,0.1]</t>
  </si>
  <si>
    <t xml:space="preserve">shapes4_[5000,0.3,0.1]</t>
  </si>
  <si>
    <t xml:space="preserve">spfc_instance_[5000,0.3,0.1]</t>
  </si>
  <si>
    <t xml:space="preserve">trousers_[5000,0.3,0.1]</t>
  </si>
  <si>
    <t xml:space="preserve">Connected instances</t>
  </si>
  <si>
    <t xml:space="preserve">Separated instances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</si>
</sst>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0%"/>
    <numFmt numFmtId="168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T30" activeCellId="0" sqref="AT3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0.45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5" min="10" style="1" width="7.74"/>
    <col collapsed="false" customWidth="true" hidden="false" outlineLevel="0" max="16" min="16" style="1" width="5.41"/>
    <col collapsed="false" customWidth="true" hidden="false" outlineLevel="0" max="17" min="17" style="1" width="6.58"/>
    <col collapsed="false" customWidth="true" hidden="false" outlineLevel="0" max="18" min="18" style="1" width="7.96"/>
    <col collapsed="false" customWidth="true" hidden="false" outlineLevel="0" max="20" min="19" style="1" width="8.43"/>
    <col collapsed="false" customWidth="true" hidden="false" outlineLevel="0" max="22" min="21" style="1" width="11.53"/>
    <col collapsed="false" customWidth="true" hidden="false" outlineLevel="0" max="23" min="23" style="1" width="30.45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6.58"/>
    <col collapsed="false" customWidth="true" hidden="false" outlineLevel="0" max="33" min="30" style="1" width="7.74"/>
    <col collapsed="false" customWidth="true" hidden="false" outlineLevel="0" max="34" min="34" style="1" width="5.41"/>
    <col collapsed="false" customWidth="true" hidden="false" outlineLevel="0" max="35" min="35" style="1" width="6.58"/>
    <col collapsed="false" customWidth="true" hidden="false" outlineLevel="0" max="36" min="36" style="1" width="7.96"/>
    <col collapsed="false" customWidth="true" hidden="false" outlineLevel="0" max="38" min="37" style="1" width="8.4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 t="s">
        <v>2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W1" s="2" t="s">
        <v>0</v>
      </c>
      <c r="X1" s="3" t="s">
        <v>1</v>
      </c>
      <c r="Y1" s="3"/>
      <c r="Z1" s="3"/>
      <c r="AA1" s="3"/>
      <c r="AB1" s="3"/>
      <c r="AC1" s="3"/>
      <c r="AD1" s="3" t="s">
        <v>2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4.25" hidden="false" customHeight="false" outlineLevel="0" collapsed="false">
      <c r="A2" s="2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2" t="s">
        <v>6</v>
      </c>
      <c r="S2" s="2" t="s">
        <v>8</v>
      </c>
      <c r="T2" s="2" t="s">
        <v>9</v>
      </c>
      <c r="W2" s="2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4.25" hidden="false" customHeight="false" outlineLevel="0" collapsed="false">
      <c r="A3" s="2"/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  <c r="T3" s="2"/>
      <c r="W3" s="2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4.25" hidden="false" customHeight="false" outlineLevel="0" collapsed="false">
      <c r="A4" s="4" t="s">
        <v>13</v>
      </c>
      <c r="B4" s="5" t="n">
        <v>108.167499999999</v>
      </c>
      <c r="C4" s="5" t="n">
        <v>304.676208</v>
      </c>
      <c r="D4" s="5" t="n">
        <v>113.1</v>
      </c>
      <c r="E4" s="5" t="n">
        <v>303.760641</v>
      </c>
      <c r="F4" s="5" t="n">
        <v>110.974772727272</v>
      </c>
      <c r="G4" s="5" t="n">
        <v>304.1657758</v>
      </c>
      <c r="H4" s="5" t="n">
        <v>1.45979108094284</v>
      </c>
      <c r="I4" s="5" t="n">
        <v>0.538758863944152</v>
      </c>
      <c r="J4" s="5" t="n">
        <v>101.377499999999</v>
      </c>
      <c r="K4" s="5" t="n">
        <v>309.538</v>
      </c>
      <c r="L4" s="5" t="n">
        <v>106.479999999999</v>
      </c>
      <c r="M4" s="5" t="n">
        <v>310.744</v>
      </c>
      <c r="N4" s="6" t="n">
        <v>102.454999999999</v>
      </c>
      <c r="O4" s="6" t="n">
        <v>309.2065856</v>
      </c>
      <c r="P4" s="5" t="n">
        <v>1.98914290936797</v>
      </c>
      <c r="Q4" s="5" t="n">
        <v>0.948614229878069</v>
      </c>
      <c r="R4" s="7" t="n">
        <f aca="false">1-(1/F4)/(1/N4)</f>
        <v>0.0767721574723217</v>
      </c>
      <c r="S4" s="5" t="n">
        <f aca="false">O4-G4</f>
        <v>5.04080979999998</v>
      </c>
      <c r="T4" s="7" t="n">
        <f aca="false">1-(1/G4)/(1/O4)</f>
        <v>-0.0165725739088887</v>
      </c>
      <c r="W4" s="4" t="s">
        <v>13</v>
      </c>
      <c r="X4" s="5" t="n">
        <v>108.167499999999</v>
      </c>
      <c r="Y4" s="5" t="n">
        <v>304.676208</v>
      </c>
      <c r="Z4" s="5" t="n">
        <v>110.974772727272</v>
      </c>
      <c r="AA4" s="5" t="n">
        <v>304.1657758</v>
      </c>
      <c r="AB4" s="5" t="n">
        <f aca="false">(H4/F4)*100</f>
        <v>1.31542606041678</v>
      </c>
      <c r="AC4" s="5" t="n">
        <f aca="false">(I4/G4)*100</f>
        <v>0.17712672062698</v>
      </c>
      <c r="AD4" s="5" t="n">
        <v>101.377499999999</v>
      </c>
      <c r="AE4" s="5" t="n">
        <v>309.538</v>
      </c>
      <c r="AF4" s="6" t="n">
        <v>102.454999999999</v>
      </c>
      <c r="AG4" s="6" t="n">
        <v>309.2065856</v>
      </c>
      <c r="AH4" s="5" t="n">
        <f aca="false">(P4/N4)*100</f>
        <v>1.94147958554292</v>
      </c>
      <c r="AI4" s="5" t="n">
        <f aca="false">(Q4/O4)*100</f>
        <v>0.3067897884637</v>
      </c>
      <c r="AJ4" s="7" t="n">
        <f aca="false">1-(1/Z4)/(1/AF4)</f>
        <v>0.0767721574723217</v>
      </c>
      <c r="AK4" s="5" t="n">
        <f aca="false">AG4-AA4</f>
        <v>5.04080979999998</v>
      </c>
      <c r="AL4" s="7" t="n">
        <f aca="false">1-(1/AA4)/(1/AG4)</f>
        <v>-0.0165725739088887</v>
      </c>
    </row>
    <row r="5" customFormat="false" ht="14.25" hidden="false" customHeight="false" outlineLevel="0" collapsed="false">
      <c r="A5" s="8" t="s">
        <v>14</v>
      </c>
      <c r="B5" s="5" t="n">
        <v>154.71</v>
      </c>
      <c r="C5" s="5" t="n">
        <v>146.10397</v>
      </c>
      <c r="D5" s="5" t="n">
        <v>155.864999999999</v>
      </c>
      <c r="E5" s="5" t="n">
        <v>148.944765</v>
      </c>
      <c r="F5" s="6" t="n">
        <v>155.088636363636</v>
      </c>
      <c r="G5" s="6" t="n">
        <v>152.177066</v>
      </c>
      <c r="H5" s="5" t="n">
        <v>0.367990413522253</v>
      </c>
      <c r="I5" s="5" t="n">
        <v>17.0298411203441</v>
      </c>
      <c r="J5" s="5" t="n">
        <v>156.25</v>
      </c>
      <c r="K5" s="5" t="n">
        <v>44.968</v>
      </c>
      <c r="L5" s="5" t="n">
        <v>157.86</v>
      </c>
      <c r="M5" s="5" t="n">
        <v>38.89</v>
      </c>
      <c r="N5" s="5" t="n">
        <v>156.705</v>
      </c>
      <c r="O5" s="5" t="n">
        <v>43.0225396</v>
      </c>
      <c r="P5" s="5" t="n">
        <v>0.506405908777053</v>
      </c>
      <c r="Q5" s="5" t="n">
        <v>2.3099717631877</v>
      </c>
      <c r="R5" s="7" t="n">
        <f aca="false">1-(1/F5)/(1/N5)</f>
        <v>-0.0104221925878161</v>
      </c>
      <c r="S5" s="5" t="n">
        <f aca="false">O5-G5</f>
        <v>-109.1545264</v>
      </c>
      <c r="T5" s="7" t="n">
        <f aca="false">1-(1/G5)/(1/O5)</f>
        <v>0.717286311723213</v>
      </c>
      <c r="W5" s="8" t="s">
        <v>14</v>
      </c>
      <c r="X5" s="5" t="n">
        <v>154.71</v>
      </c>
      <c r="Y5" s="5" t="n">
        <v>146.10397</v>
      </c>
      <c r="Z5" s="6" t="n">
        <v>155.088636363636</v>
      </c>
      <c r="AA5" s="6" t="n">
        <v>152.177066</v>
      </c>
      <c r="AB5" s="5" t="n">
        <f aca="false">(H5/F5)*100</f>
        <v>0.237277483476885</v>
      </c>
      <c r="AC5" s="5" t="n">
        <f aca="false">(I5/G5)*100</f>
        <v>11.1908065833942</v>
      </c>
      <c r="AD5" s="5" t="n">
        <v>156.25</v>
      </c>
      <c r="AE5" s="5" t="n">
        <v>44.968</v>
      </c>
      <c r="AF5" s="5" t="n">
        <v>156.705</v>
      </c>
      <c r="AG5" s="5" t="n">
        <v>43.0225396</v>
      </c>
      <c r="AH5" s="5" t="n">
        <f aca="false">(P5/N5)*100</f>
        <v>0.32315874335666</v>
      </c>
      <c r="AI5" s="5" t="n">
        <f aca="false">(Q5/O5)*100</f>
        <v>5.36921293969289</v>
      </c>
      <c r="AJ5" s="7" t="n">
        <f aca="false">1-(1/Z5)/(1/AF5)</f>
        <v>-0.0104221925878161</v>
      </c>
      <c r="AK5" s="5" t="n">
        <f aca="false">AG5-AA5</f>
        <v>-109.1545264</v>
      </c>
      <c r="AL5" s="7" t="n">
        <f aca="false">1-(1/AA5)/(1/AG5)</f>
        <v>0.717286311723213</v>
      </c>
    </row>
    <row r="6" customFormat="false" ht="14.25" hidden="false" customHeight="false" outlineLevel="0" collapsed="false">
      <c r="A6" s="8" t="s">
        <v>15</v>
      </c>
      <c r="B6" s="5" t="n">
        <v>269.935</v>
      </c>
      <c r="C6" s="5" t="n">
        <v>302.036658</v>
      </c>
      <c r="D6" s="5" t="n">
        <v>271.95</v>
      </c>
      <c r="E6" s="5" t="n">
        <v>301.694932</v>
      </c>
      <c r="F6" s="6" t="n">
        <v>270.807727272727</v>
      </c>
      <c r="G6" s="6" t="n">
        <v>301.7421558</v>
      </c>
      <c r="H6" s="5" t="n">
        <v>0.748092945799892</v>
      </c>
      <c r="I6" s="5" t="n">
        <v>0.352884204039856</v>
      </c>
      <c r="J6" s="5" t="n">
        <v>271.965</v>
      </c>
      <c r="K6" s="5" t="n">
        <v>169.482</v>
      </c>
      <c r="L6" s="5" t="n">
        <v>278.18</v>
      </c>
      <c r="M6" s="5" t="n">
        <v>181.476</v>
      </c>
      <c r="N6" s="5" t="n">
        <v>275.21</v>
      </c>
      <c r="O6" s="5" t="n">
        <v>174.4353458</v>
      </c>
      <c r="P6" s="5" t="n">
        <v>2.23690100610446</v>
      </c>
      <c r="Q6" s="5" t="n">
        <v>9.96775807045817</v>
      </c>
      <c r="R6" s="7" t="n">
        <f aca="false">1-(1/F6)/(1/N6)</f>
        <v>-0.0162560823932445</v>
      </c>
      <c r="S6" s="5" t="n">
        <f aca="false">O6-G6</f>
        <v>-127.30681</v>
      </c>
      <c r="T6" s="7" t="n">
        <f aca="false">1-(1/G6)/(1/O6)</f>
        <v>0.421905947024456</v>
      </c>
      <c r="W6" s="8" t="s">
        <v>15</v>
      </c>
      <c r="X6" s="5" t="n">
        <v>269.935</v>
      </c>
      <c r="Y6" s="5" t="n">
        <v>302.036658</v>
      </c>
      <c r="Z6" s="6" t="n">
        <v>270.807727272727</v>
      </c>
      <c r="AA6" s="6" t="n">
        <v>301.7421558</v>
      </c>
      <c r="AB6" s="5" t="n">
        <f aca="false">(H6/F6)*100</f>
        <v>0.276245051547771</v>
      </c>
      <c r="AC6" s="5" t="n">
        <f aca="false">(I6/G6)*100</f>
        <v>0.116948923859931</v>
      </c>
      <c r="AD6" s="5" t="n">
        <v>271.965</v>
      </c>
      <c r="AE6" s="5" t="n">
        <v>169.482</v>
      </c>
      <c r="AF6" s="5" t="n">
        <v>275.21</v>
      </c>
      <c r="AG6" s="5" t="n">
        <v>174.4353458</v>
      </c>
      <c r="AH6" s="5" t="n">
        <f aca="false">(P6/N6)*100</f>
        <v>0.812797865667838</v>
      </c>
      <c r="AI6" s="5" t="n">
        <f aca="false">(Q6/O6)*100</f>
        <v>5.71429948715026</v>
      </c>
      <c r="AJ6" s="7" t="n">
        <f aca="false">1-(1/Z6)/(1/AF6)</f>
        <v>-0.0162560823932445</v>
      </c>
      <c r="AK6" s="5" t="n">
        <f aca="false">AG6-AA6</f>
        <v>-127.30681</v>
      </c>
      <c r="AL6" s="7" t="n">
        <f aca="false">1-(1/AA6)/(1/AG6)</f>
        <v>0.421905947024456</v>
      </c>
    </row>
    <row r="7" customFormat="false" ht="14.25" hidden="false" customHeight="false" outlineLevel="0" collapsed="false">
      <c r="A7" s="4" t="s">
        <v>16</v>
      </c>
      <c r="B7" s="5" t="n">
        <v>423.955</v>
      </c>
      <c r="C7" s="5" t="n">
        <v>303.114618</v>
      </c>
      <c r="D7" s="5" t="n">
        <v>428.014999999999</v>
      </c>
      <c r="E7" s="5" t="n">
        <v>302.96232</v>
      </c>
      <c r="F7" s="5" t="n">
        <v>425.389999999999</v>
      </c>
      <c r="G7" s="5" t="n">
        <v>302.7467348</v>
      </c>
      <c r="H7" s="5" t="n">
        <v>1.41935441114743</v>
      </c>
      <c r="I7" s="5" t="n">
        <v>0.480987785746708</v>
      </c>
      <c r="J7" s="5" t="n">
        <v>423.044999999999</v>
      </c>
      <c r="K7" s="5" t="n">
        <v>192.775</v>
      </c>
      <c r="L7" s="5" t="n">
        <v>426.93</v>
      </c>
      <c r="M7" s="5" t="n">
        <v>190.564</v>
      </c>
      <c r="N7" s="6" t="n">
        <v>424.83</v>
      </c>
      <c r="O7" s="6" t="n">
        <v>197.2448712</v>
      </c>
      <c r="P7" s="5" t="n">
        <v>1.24559903036425</v>
      </c>
      <c r="Q7" s="5" t="n">
        <v>13.4729383541169</v>
      </c>
      <c r="R7" s="7" t="n">
        <f aca="false">1-(1/F7)/(1/N7)</f>
        <v>0.00131643903241718</v>
      </c>
      <c r="S7" s="5" t="n">
        <f aca="false">O7-G7</f>
        <v>-105.5018636</v>
      </c>
      <c r="T7" s="7" t="n">
        <f aca="false">1-(1/G7)/(1/O7)</f>
        <v>0.348482250914106</v>
      </c>
      <c r="W7" s="4" t="s">
        <v>16</v>
      </c>
      <c r="X7" s="5" t="n">
        <v>423.955</v>
      </c>
      <c r="Y7" s="5" t="n">
        <v>303.114618</v>
      </c>
      <c r="Z7" s="5" t="n">
        <v>425.389999999999</v>
      </c>
      <c r="AA7" s="5" t="n">
        <v>302.7467348</v>
      </c>
      <c r="AB7" s="5" t="n">
        <f aca="false">(H7/F7)*100</f>
        <v>0.333659562083601</v>
      </c>
      <c r="AC7" s="5" t="n">
        <f aca="false">(I7/G7)*100</f>
        <v>0.158874640238303</v>
      </c>
      <c r="AD7" s="5" t="n">
        <v>423.044999999999</v>
      </c>
      <c r="AE7" s="5" t="n">
        <v>192.775</v>
      </c>
      <c r="AF7" s="6" t="n">
        <v>424.83</v>
      </c>
      <c r="AG7" s="6" t="n">
        <v>197.2448712</v>
      </c>
      <c r="AH7" s="5" t="n">
        <f aca="false">(P7/N7)*100</f>
        <v>0.293199404553411</v>
      </c>
      <c r="AI7" s="5" t="n">
        <f aca="false">(Q7/O7)*100</f>
        <v>6.83056460335325</v>
      </c>
      <c r="AJ7" s="7" t="n">
        <f aca="false">1-(1/Z7)/(1/AF7)</f>
        <v>0.00131643903241718</v>
      </c>
      <c r="AK7" s="5" t="n">
        <f aca="false">AG7-AA7</f>
        <v>-105.5018636</v>
      </c>
      <c r="AL7" s="7" t="n">
        <f aca="false">1-(1/AA7)/(1/AG7)</f>
        <v>0.348482250914106</v>
      </c>
    </row>
    <row r="8" customFormat="false" ht="14.25" hidden="false" customHeight="false" outlineLevel="0" collapsed="false">
      <c r="A8" s="8" t="s">
        <v>17</v>
      </c>
      <c r="B8" s="5" t="n">
        <v>70.5724999999999</v>
      </c>
      <c r="C8" s="5" t="n">
        <v>158.885306</v>
      </c>
      <c r="D8" s="5" t="n">
        <v>70.8799999999999</v>
      </c>
      <c r="E8" s="5" t="n">
        <v>140.121803</v>
      </c>
      <c r="F8" s="6" t="n">
        <v>70.7197727272726</v>
      </c>
      <c r="G8" s="6" t="n">
        <v>138.0720905</v>
      </c>
      <c r="H8" s="5" t="n">
        <v>0.0988671948738343</v>
      </c>
      <c r="I8" s="5" t="n">
        <v>8.24032310107048</v>
      </c>
      <c r="J8" s="5" t="n">
        <v>71.0499999999999</v>
      </c>
      <c r="K8" s="5" t="n">
        <v>40.65</v>
      </c>
      <c r="L8" s="5" t="n">
        <v>71.5325</v>
      </c>
      <c r="M8" s="5" t="n">
        <v>55.546</v>
      </c>
      <c r="N8" s="5" t="n">
        <v>71.218409090909</v>
      </c>
      <c r="O8" s="5" t="n">
        <v>47.2063412</v>
      </c>
      <c r="P8" s="5" t="n">
        <v>0.182301833049868</v>
      </c>
      <c r="Q8" s="5" t="n">
        <v>5.41912601687549</v>
      </c>
      <c r="R8" s="7" t="n">
        <f aca="false">1-(1/F8)/(1/N8)</f>
        <v>-0.00705087621759426</v>
      </c>
      <c r="S8" s="5" t="n">
        <f aca="false">O8-G8</f>
        <v>-90.8657493</v>
      </c>
      <c r="T8" s="7" t="n">
        <f aca="false">1-(1/G8)/(1/O8)</f>
        <v>0.658103668677342</v>
      </c>
      <c r="W8" s="8" t="s">
        <v>17</v>
      </c>
      <c r="X8" s="5" t="n">
        <v>70.5724999999999</v>
      </c>
      <c r="Y8" s="5" t="n">
        <v>158.885306</v>
      </c>
      <c r="Z8" s="6" t="n">
        <v>70.7197727272726</v>
      </c>
      <c r="AA8" s="6" t="n">
        <v>138.0720905</v>
      </c>
      <c r="AB8" s="5" t="n">
        <f aca="false">(H8/F8)*100</f>
        <v>0.139801347008157</v>
      </c>
      <c r="AC8" s="5" t="n">
        <f aca="false">(I8/G8)*100</f>
        <v>5.9681309026537</v>
      </c>
      <c r="AD8" s="5" t="n">
        <v>71.0499999999999</v>
      </c>
      <c r="AE8" s="5" t="n">
        <v>40.65</v>
      </c>
      <c r="AF8" s="5" t="n">
        <v>71.218409090909</v>
      </c>
      <c r="AG8" s="5" t="n">
        <v>47.2063412</v>
      </c>
      <c r="AH8" s="5" t="n">
        <f aca="false">(P8/N8)*100</f>
        <v>0.255975716639729</v>
      </c>
      <c r="AI8" s="5" t="n">
        <f aca="false">(Q8/O8)*100</f>
        <v>11.4796569255731</v>
      </c>
      <c r="AJ8" s="7" t="n">
        <f aca="false">1-(1/Z8)/(1/AF8)</f>
        <v>-0.00705087621759426</v>
      </c>
      <c r="AK8" s="5" t="n">
        <f aca="false">AG8-AA8</f>
        <v>-90.8657493</v>
      </c>
      <c r="AL8" s="7" t="n">
        <f aca="false">1-(1/AA8)/(1/AG8)</f>
        <v>0.658103668677342</v>
      </c>
    </row>
    <row r="9" customFormat="false" ht="14.25" hidden="false" customHeight="false" outlineLevel="0" collapsed="false">
      <c r="A9" s="8" t="s">
        <v>18</v>
      </c>
      <c r="B9" s="5" t="n">
        <v>53.9049999999999</v>
      </c>
      <c r="C9" s="5" t="n">
        <v>88.383008</v>
      </c>
      <c r="D9" s="5" t="n">
        <v>54.0474999999999</v>
      </c>
      <c r="E9" s="5" t="n">
        <v>89.765999</v>
      </c>
      <c r="F9" s="6" t="n">
        <v>53.9636363636363</v>
      </c>
      <c r="G9" s="6" t="n">
        <v>99.0658109999999</v>
      </c>
      <c r="H9" s="5" t="n">
        <v>0.0508920425999938</v>
      </c>
      <c r="I9" s="5" t="n">
        <v>10.0706446674163</v>
      </c>
      <c r="J9" s="5" t="n">
        <v>53.94</v>
      </c>
      <c r="K9" s="5" t="n">
        <v>23.29</v>
      </c>
      <c r="L9" s="5" t="n">
        <v>54.26</v>
      </c>
      <c r="M9" s="5" t="n">
        <v>22.963</v>
      </c>
      <c r="N9" s="5" t="n">
        <v>54.0622727272727</v>
      </c>
      <c r="O9" s="5" t="n">
        <v>23.6492285</v>
      </c>
      <c r="P9" s="5" t="n">
        <v>0.0830478443094343</v>
      </c>
      <c r="Q9" s="5" t="n">
        <v>1.51574842127623</v>
      </c>
      <c r="R9" s="7" t="n">
        <f aca="false">1-(1/F9)/(1/N9)</f>
        <v>-0.00182783018867938</v>
      </c>
      <c r="S9" s="5" t="n">
        <f aca="false">O9-G9</f>
        <v>-75.4165824999999</v>
      </c>
      <c r="T9" s="7" t="n">
        <f aca="false">1-(1/G9)/(1/O9)</f>
        <v>0.761277596566589</v>
      </c>
      <c r="W9" s="8" t="s">
        <v>18</v>
      </c>
      <c r="X9" s="5" t="n">
        <v>53.9049999999999</v>
      </c>
      <c r="Y9" s="5" t="n">
        <v>88.383008</v>
      </c>
      <c r="Z9" s="6" t="n">
        <v>53.9636363636363</v>
      </c>
      <c r="AA9" s="6" t="n">
        <v>99.0658109999999</v>
      </c>
      <c r="AB9" s="5" t="n">
        <f aca="false">(H9/F9)*100</f>
        <v>0.0943080304245169</v>
      </c>
      <c r="AC9" s="5" t="n">
        <f aca="false">(I9/G9)*100</f>
        <v>10.1656106842111</v>
      </c>
      <c r="AD9" s="5" t="n">
        <v>53.94</v>
      </c>
      <c r="AE9" s="5" t="n">
        <v>23.29</v>
      </c>
      <c r="AF9" s="5" t="n">
        <v>54.0622727272727</v>
      </c>
      <c r="AG9" s="5" t="n">
        <v>23.6492285</v>
      </c>
      <c r="AH9" s="5" t="n">
        <f aca="false">(P9/N9)*100</f>
        <v>0.153615155486313</v>
      </c>
      <c r="AI9" s="5" t="n">
        <f aca="false">(Q9/O9)*100</f>
        <v>6.4092933149013</v>
      </c>
      <c r="AJ9" s="7" t="n">
        <f aca="false">1-(1/Z9)/(1/AF9)</f>
        <v>-0.00182783018867938</v>
      </c>
      <c r="AK9" s="5" t="n">
        <f aca="false">AG9-AA9</f>
        <v>-75.4165824999999</v>
      </c>
      <c r="AL9" s="7" t="n">
        <f aca="false">1-(1/AA9)/(1/AG9)</f>
        <v>0.761277596566589</v>
      </c>
    </row>
    <row r="10" customFormat="false" ht="14.25" hidden="false" customHeight="false" outlineLevel="0" collapsed="false">
      <c r="A10" s="8" t="s">
        <v>19</v>
      </c>
      <c r="B10" s="5" t="n">
        <v>23.8199999999999</v>
      </c>
      <c r="C10" s="5" t="n">
        <v>185.158911</v>
      </c>
      <c r="D10" s="5" t="n">
        <v>23.9474999999999</v>
      </c>
      <c r="E10" s="5" t="n">
        <v>167.599623</v>
      </c>
      <c r="F10" s="6" t="n">
        <v>23.8874999999999</v>
      </c>
      <c r="G10" s="6" t="n">
        <v>184.4806832</v>
      </c>
      <c r="H10" s="5" t="n">
        <v>0.0357664103749708</v>
      </c>
      <c r="I10" s="5" t="n">
        <v>8.75369776540268</v>
      </c>
      <c r="J10" s="5" t="n">
        <v>23.8899999999999</v>
      </c>
      <c r="K10" s="5" t="n">
        <v>56.281</v>
      </c>
      <c r="L10" s="5" t="n">
        <v>24.125</v>
      </c>
      <c r="M10" s="5" t="n">
        <v>47.343</v>
      </c>
      <c r="N10" s="5" t="n">
        <v>24.0022727272727</v>
      </c>
      <c r="O10" s="5" t="n">
        <v>53.2098419</v>
      </c>
      <c r="P10" s="5" t="n">
        <v>0.0583952052826453</v>
      </c>
      <c r="Q10" s="5" t="n">
        <v>2.69558966743302</v>
      </c>
      <c r="R10" s="7" t="n">
        <f aca="false">1-(1/F10)/(1/N10)</f>
        <v>-0.00480471909043523</v>
      </c>
      <c r="S10" s="5" t="n">
        <f aca="false">O10-G10</f>
        <v>-131.2708413</v>
      </c>
      <c r="T10" s="7" t="n">
        <f aca="false">1-(1/G10)/(1/O10)</f>
        <v>0.711569574781366</v>
      </c>
      <c r="W10" s="8" t="s">
        <v>19</v>
      </c>
      <c r="X10" s="5" t="n">
        <v>23.8199999999999</v>
      </c>
      <c r="Y10" s="5" t="n">
        <v>185.158911</v>
      </c>
      <c r="Z10" s="6" t="n">
        <v>23.8874999999999</v>
      </c>
      <c r="AA10" s="6" t="n">
        <v>184.4806832</v>
      </c>
      <c r="AB10" s="5" t="n">
        <f aca="false">(H10/F10)*100</f>
        <v>0.149728562532584</v>
      </c>
      <c r="AC10" s="5" t="n">
        <f aca="false">(I10/G10)*100</f>
        <v>4.74504843193398</v>
      </c>
      <c r="AD10" s="5" t="n">
        <v>23.8899999999999</v>
      </c>
      <c r="AE10" s="5" t="n">
        <v>56.281</v>
      </c>
      <c r="AF10" s="5" t="n">
        <v>24.0022727272727</v>
      </c>
      <c r="AG10" s="5" t="n">
        <v>53.2098419</v>
      </c>
      <c r="AH10" s="5" t="n">
        <f aca="false">(P10/N10)*100</f>
        <v>0.243290316488628</v>
      </c>
      <c r="AI10" s="5" t="n">
        <f aca="false">(Q10/O10)*100</f>
        <v>5.06596067791177</v>
      </c>
      <c r="AJ10" s="7" t="n">
        <f aca="false">1-(1/Z10)/(1/AF10)</f>
        <v>-0.00480471909043523</v>
      </c>
      <c r="AK10" s="5" t="n">
        <f aca="false">AG10-AA10</f>
        <v>-131.2708413</v>
      </c>
      <c r="AL10" s="7" t="n">
        <f aca="false">1-(1/AA10)/(1/AG10)</f>
        <v>0.711569574781366</v>
      </c>
    </row>
    <row r="11" customFormat="false" ht="14.25" hidden="false" customHeight="false" outlineLevel="0" collapsed="false">
      <c r="A11" s="8" t="s">
        <v>20</v>
      </c>
      <c r="B11" s="5" t="n">
        <v>127</v>
      </c>
      <c r="C11" s="5" t="n">
        <v>106.608775</v>
      </c>
      <c r="D11" s="5" t="n">
        <v>127.375</v>
      </c>
      <c r="E11" s="5" t="n">
        <v>83.240996</v>
      </c>
      <c r="F11" s="6" t="n">
        <v>127.147727272727</v>
      </c>
      <c r="G11" s="6" t="n">
        <v>90.206855</v>
      </c>
      <c r="H11" s="5" t="n">
        <v>0.144937726091051</v>
      </c>
      <c r="I11" s="5" t="n">
        <v>8.69855683725059</v>
      </c>
      <c r="J11" s="5" t="n">
        <v>128.6875</v>
      </c>
      <c r="K11" s="5" t="n">
        <v>40.988</v>
      </c>
      <c r="L11" s="5" t="n">
        <v>129.5</v>
      </c>
      <c r="M11" s="5" t="n">
        <v>41.32</v>
      </c>
      <c r="N11" s="5" t="n">
        <v>129.011363636364</v>
      </c>
      <c r="O11" s="5" t="n">
        <v>42.0209015</v>
      </c>
      <c r="P11" s="5" t="n">
        <v>0.230205976609354</v>
      </c>
      <c r="Q11" s="5" t="n">
        <v>3.33499644272222</v>
      </c>
      <c r="R11" s="7" t="n">
        <f aca="false">1-(1/F11)/(1/N11)</f>
        <v>-0.0146572526588613</v>
      </c>
      <c r="S11" s="5" t="n">
        <f aca="false">O11-G11</f>
        <v>-48.1859535</v>
      </c>
      <c r="T11" s="7" t="n">
        <f aca="false">1-(1/G11)/(1/O11)</f>
        <v>0.534171748920855</v>
      </c>
      <c r="W11" s="8" t="s">
        <v>20</v>
      </c>
      <c r="X11" s="5" t="n">
        <v>127</v>
      </c>
      <c r="Y11" s="5" t="n">
        <v>106.608775</v>
      </c>
      <c r="Z11" s="6" t="n">
        <v>127.147727272727</v>
      </c>
      <c r="AA11" s="6" t="n">
        <v>90.206855</v>
      </c>
      <c r="AB11" s="5" t="n">
        <f aca="false">(H11/F11)*100</f>
        <v>0.113991597962396</v>
      </c>
      <c r="AC11" s="5" t="n">
        <f aca="false">(I11/G11)*100</f>
        <v>9.64290001824206</v>
      </c>
      <c r="AD11" s="5" t="n">
        <v>128.6875</v>
      </c>
      <c r="AE11" s="5" t="n">
        <v>40.988</v>
      </c>
      <c r="AF11" s="5" t="n">
        <v>129.011363636364</v>
      </c>
      <c r="AG11" s="5" t="n">
        <v>42.0209015</v>
      </c>
      <c r="AH11" s="5" t="n">
        <f aca="false">(P11/N11)*100</f>
        <v>0.17843852674732</v>
      </c>
      <c r="AI11" s="5" t="n">
        <f aca="false">(Q11/O11)*100</f>
        <v>7.93651807475434</v>
      </c>
      <c r="AJ11" s="7" t="n">
        <f aca="false">1-(1/Z11)/(1/AF11)</f>
        <v>-0.0146572526588613</v>
      </c>
      <c r="AK11" s="5" t="n">
        <f aca="false">AG11-AA11</f>
        <v>-48.1859535</v>
      </c>
      <c r="AL11" s="7" t="n">
        <f aca="false">1-(1/AA11)/(1/AG11)</f>
        <v>0.534171748920855</v>
      </c>
    </row>
    <row r="12" customFormat="false" ht="14.25" hidden="false" customHeight="false" outlineLevel="0" collapsed="false">
      <c r="A12" s="8" t="s">
        <v>21</v>
      </c>
      <c r="B12" s="5" t="n">
        <v>76.7549999999999</v>
      </c>
      <c r="C12" s="5" t="n">
        <v>127.631745</v>
      </c>
      <c r="D12" s="5" t="n">
        <v>76.9049999999999</v>
      </c>
      <c r="E12" s="5" t="n">
        <v>155.889627</v>
      </c>
      <c r="F12" s="6" t="n">
        <v>76.8299999999999</v>
      </c>
      <c r="G12" s="6" t="n">
        <v>132.1832462</v>
      </c>
      <c r="H12" s="5" t="n">
        <v>0.065669627682821</v>
      </c>
      <c r="I12" s="5" t="n">
        <v>9.34633348771739</v>
      </c>
      <c r="J12" s="5" t="n">
        <v>77.7299999999999</v>
      </c>
      <c r="K12" s="5" t="n">
        <v>58.661</v>
      </c>
      <c r="L12" s="5" t="n">
        <v>78.2549999999999</v>
      </c>
      <c r="M12" s="5" t="n">
        <v>62.168</v>
      </c>
      <c r="N12" s="5" t="n">
        <v>77.9549999999999</v>
      </c>
      <c r="O12" s="5" t="n">
        <v>60.5893345</v>
      </c>
      <c r="P12" s="5" t="n">
        <v>0.183881755484334</v>
      </c>
      <c r="Q12" s="5" t="n">
        <v>3.84417774519266</v>
      </c>
      <c r="R12" s="7" t="n">
        <f aca="false">1-(1/F12)/(1/N12)</f>
        <v>-0.014642717688403</v>
      </c>
      <c r="S12" s="5" t="n">
        <f aca="false">O12-G12</f>
        <v>-71.5939117</v>
      </c>
      <c r="T12" s="7" t="n">
        <f aca="false">1-(1/G12)/(1/O12)</f>
        <v>0.54162621783153</v>
      </c>
      <c r="W12" s="8" t="s">
        <v>21</v>
      </c>
      <c r="X12" s="5" t="n">
        <v>76.7549999999999</v>
      </c>
      <c r="Y12" s="5" t="n">
        <v>127.631745</v>
      </c>
      <c r="Z12" s="6" t="n">
        <v>76.8299999999999</v>
      </c>
      <c r="AA12" s="6" t="n">
        <v>132.1832462</v>
      </c>
      <c r="AB12" s="5" t="n">
        <f aca="false">(H12/F12)*100</f>
        <v>0.0854739394544072</v>
      </c>
      <c r="AC12" s="5" t="n">
        <f aca="false">(I12/G12)*100</f>
        <v>7.07073986787698</v>
      </c>
      <c r="AD12" s="5" t="n">
        <v>77.7299999999999</v>
      </c>
      <c r="AE12" s="5" t="n">
        <v>58.661</v>
      </c>
      <c r="AF12" s="5" t="n">
        <v>77.9549999999999</v>
      </c>
      <c r="AG12" s="5" t="n">
        <v>60.5893345</v>
      </c>
      <c r="AH12" s="5" t="n">
        <f aca="false">(P12/N12)*100</f>
        <v>0.235881926091122</v>
      </c>
      <c r="AI12" s="5" t="n">
        <f aca="false">(Q12/O12)*100</f>
        <v>6.34464427925456</v>
      </c>
      <c r="AJ12" s="7" t="n">
        <f aca="false">1-(1/Z12)/(1/AF12)</f>
        <v>-0.014642717688403</v>
      </c>
      <c r="AK12" s="5" t="n">
        <f aca="false">AG12-AA12</f>
        <v>-71.5939117</v>
      </c>
      <c r="AL12" s="7" t="n">
        <f aca="false">1-(1/AA12)/(1/AG12)</f>
        <v>0.54162621783153</v>
      </c>
    </row>
    <row r="13" customFormat="false" ht="14.25" hidden="false" customHeight="false" outlineLevel="0" collapsed="false">
      <c r="A13" s="8" t="s">
        <v>22</v>
      </c>
      <c r="B13" s="5" t="n">
        <v>33.125</v>
      </c>
      <c r="C13" s="5" t="n">
        <v>22.727997</v>
      </c>
      <c r="D13" s="5" t="n">
        <v>33.125</v>
      </c>
      <c r="E13" s="5" t="n">
        <v>22.727997</v>
      </c>
      <c r="F13" s="6" t="n">
        <v>33.125</v>
      </c>
      <c r="G13" s="6" t="n">
        <v>24.0827141</v>
      </c>
      <c r="H13" s="5" t="n">
        <v>0</v>
      </c>
      <c r="I13" s="5" t="n">
        <v>1.35536900685389</v>
      </c>
      <c r="J13" s="5" t="n">
        <v>33.125</v>
      </c>
      <c r="K13" s="5" t="n">
        <v>6.119</v>
      </c>
      <c r="L13" s="5" t="n">
        <v>33.125</v>
      </c>
      <c r="M13" s="5" t="n">
        <v>6.119</v>
      </c>
      <c r="N13" s="6" t="n">
        <v>33.125</v>
      </c>
      <c r="O13" s="6" t="n">
        <v>7.8702847</v>
      </c>
      <c r="P13" s="5" t="n">
        <v>0</v>
      </c>
      <c r="Q13" s="5" t="n">
        <v>0.924102834117987</v>
      </c>
      <c r="R13" s="7" t="n">
        <f aca="false">1-(1/F13)/(1/N13)</f>
        <v>0</v>
      </c>
      <c r="S13" s="5" t="n">
        <f aca="false">O13-G13</f>
        <v>-16.2124294</v>
      </c>
      <c r="T13" s="7" t="n">
        <f aca="false">1-(1/G13)/(1/O13)</f>
        <v>0.673197768851145</v>
      </c>
      <c r="W13" s="8" t="s">
        <v>22</v>
      </c>
      <c r="X13" s="5" t="n">
        <v>33.125</v>
      </c>
      <c r="Y13" s="5" t="n">
        <v>22.727997</v>
      </c>
      <c r="Z13" s="6" t="n">
        <v>33.125</v>
      </c>
      <c r="AA13" s="6" t="n">
        <v>24.0827141</v>
      </c>
      <c r="AB13" s="5" t="n">
        <f aca="false">(H13/F13)*100</f>
        <v>0</v>
      </c>
      <c r="AC13" s="5" t="n">
        <f aca="false">(I13/G13)*100</f>
        <v>5.62797449334787</v>
      </c>
      <c r="AD13" s="5" t="n">
        <v>33.125</v>
      </c>
      <c r="AE13" s="5" t="n">
        <v>6.119</v>
      </c>
      <c r="AF13" s="6" t="n">
        <v>33.125</v>
      </c>
      <c r="AG13" s="6" t="n">
        <v>7.8702847</v>
      </c>
      <c r="AH13" s="5" t="n">
        <f aca="false">(P13/N13)*100</f>
        <v>0</v>
      </c>
      <c r="AI13" s="5" t="n">
        <f aca="false">(Q13/O13)*100</f>
        <v>11.7416697024694</v>
      </c>
      <c r="AJ13" s="7" t="n">
        <f aca="false">1-(1/Z13)/(1/AF13)</f>
        <v>0</v>
      </c>
      <c r="AK13" s="5" t="n">
        <f aca="false">AG13-AA13</f>
        <v>-16.2124294</v>
      </c>
      <c r="AL13" s="7" t="n">
        <f aca="false">1-(1/AA13)/(1/AG13)</f>
        <v>0.673197768851145</v>
      </c>
    </row>
    <row r="14" customFormat="false" ht="14.25" hidden="false" customHeight="false" outlineLevel="0" collapsed="false">
      <c r="A14" s="8" t="s">
        <v>23</v>
      </c>
      <c r="B14" s="5" t="n">
        <v>39.25</v>
      </c>
      <c r="C14" s="5" t="n">
        <v>28.002964</v>
      </c>
      <c r="D14" s="5" t="n">
        <v>39.25</v>
      </c>
      <c r="E14" s="5" t="n">
        <v>28.002964</v>
      </c>
      <c r="F14" s="6" t="n">
        <v>39.25</v>
      </c>
      <c r="G14" s="6" t="n">
        <v>27.286239</v>
      </c>
      <c r="H14" s="5" t="n">
        <v>0</v>
      </c>
      <c r="I14" s="5" t="n">
        <v>0.806917245201624</v>
      </c>
      <c r="J14" s="5" t="n">
        <v>39.25</v>
      </c>
      <c r="K14" s="5" t="n">
        <v>8.067</v>
      </c>
      <c r="L14" s="5" t="n">
        <v>39.25</v>
      </c>
      <c r="M14" s="5" t="n">
        <v>8.067</v>
      </c>
      <c r="N14" s="6" t="n">
        <v>39.25</v>
      </c>
      <c r="O14" s="6" t="n">
        <v>8.1812992</v>
      </c>
      <c r="P14" s="5" t="n">
        <v>0</v>
      </c>
      <c r="Q14" s="5" t="n">
        <v>0.165939928512834</v>
      </c>
      <c r="R14" s="7" t="n">
        <f aca="false">1-(1/F14)/(1/N14)</f>
        <v>0</v>
      </c>
      <c r="S14" s="5" t="n">
        <f aca="false">O14-G14</f>
        <v>-19.1049398</v>
      </c>
      <c r="T14" s="7" t="n">
        <f aca="false">1-(1/G14)/(1/O14)</f>
        <v>0.700167575311497</v>
      </c>
      <c r="W14" s="8" t="s">
        <v>23</v>
      </c>
      <c r="X14" s="5" t="n">
        <v>39.25</v>
      </c>
      <c r="Y14" s="5" t="n">
        <v>28.002964</v>
      </c>
      <c r="Z14" s="6" t="n">
        <v>39.25</v>
      </c>
      <c r="AA14" s="6" t="n">
        <v>27.286239</v>
      </c>
      <c r="AB14" s="5" t="n">
        <f aca="false">(H14/F14)*100</f>
        <v>0</v>
      </c>
      <c r="AC14" s="5" t="n">
        <f aca="false">(I14/G14)*100</f>
        <v>2.9572314645548</v>
      </c>
      <c r="AD14" s="5" t="n">
        <v>39.25</v>
      </c>
      <c r="AE14" s="5" t="n">
        <v>8.067</v>
      </c>
      <c r="AF14" s="6" t="n">
        <v>39.25</v>
      </c>
      <c r="AG14" s="6" t="n">
        <v>8.1812992</v>
      </c>
      <c r="AH14" s="5" t="n">
        <f aca="false">(P14/N14)*100</f>
        <v>0</v>
      </c>
      <c r="AI14" s="5" t="n">
        <f aca="false">(Q14/O14)*100</f>
        <v>2.02828333808931</v>
      </c>
      <c r="AJ14" s="7" t="n">
        <f aca="false">1-(1/Z14)/(1/AF14)</f>
        <v>0</v>
      </c>
      <c r="AK14" s="5" t="n">
        <f aca="false">AG14-AA14</f>
        <v>-19.1049398</v>
      </c>
      <c r="AL14" s="7" t="n">
        <f aca="false">1-(1/AA14)/(1/AG14)</f>
        <v>0.700167575311497</v>
      </c>
    </row>
    <row r="15" customFormat="false" ht="14.25" hidden="false" customHeight="false" outlineLevel="0" collapsed="false">
      <c r="A15" s="8" t="s">
        <v>24</v>
      </c>
      <c r="B15" s="5" t="n">
        <v>57.375</v>
      </c>
      <c r="C15" s="5" t="n">
        <v>33.770645</v>
      </c>
      <c r="D15" s="5" t="n">
        <v>57.375</v>
      </c>
      <c r="E15" s="5" t="n">
        <v>33.770645</v>
      </c>
      <c r="F15" s="6" t="n">
        <v>57.375</v>
      </c>
      <c r="G15" s="6" t="n">
        <v>34.2376535</v>
      </c>
      <c r="H15" s="5" t="n">
        <v>0</v>
      </c>
      <c r="I15" s="5" t="n">
        <v>0.844793456351874</v>
      </c>
      <c r="J15" s="5" t="n">
        <v>57.375</v>
      </c>
      <c r="K15" s="5" t="n">
        <v>17.263</v>
      </c>
      <c r="L15" s="5" t="n">
        <v>57.875</v>
      </c>
      <c r="M15" s="5" t="n">
        <v>13.432</v>
      </c>
      <c r="N15" s="5" t="n">
        <v>57.625</v>
      </c>
      <c r="O15" s="5" t="n">
        <v>16.2491588</v>
      </c>
      <c r="P15" s="5" t="n">
        <v>0.202415963358185</v>
      </c>
      <c r="Q15" s="5" t="n">
        <v>2.21660083542363</v>
      </c>
      <c r="R15" s="7" t="n">
        <f aca="false">1-(1/F15)/(1/N15)</f>
        <v>-0.00435729847494559</v>
      </c>
      <c r="S15" s="5" t="n">
        <f aca="false">O15-G15</f>
        <v>-17.9884947</v>
      </c>
      <c r="T15" s="7" t="n">
        <f aca="false">1-(1/G15)/(1/O15)</f>
        <v>0.525400921532196</v>
      </c>
      <c r="W15" s="8" t="s">
        <v>24</v>
      </c>
      <c r="X15" s="5" t="n">
        <v>57.375</v>
      </c>
      <c r="Y15" s="5" t="n">
        <v>33.770645</v>
      </c>
      <c r="Z15" s="6" t="n">
        <v>57.375</v>
      </c>
      <c r="AA15" s="6" t="n">
        <v>34.2376535</v>
      </c>
      <c r="AB15" s="5" t="n">
        <f aca="false">(H15/F15)*100</f>
        <v>0</v>
      </c>
      <c r="AC15" s="5" t="n">
        <f aca="false">(I15/G15)*100</f>
        <v>2.46743970451092</v>
      </c>
      <c r="AD15" s="5" t="n">
        <v>57.375</v>
      </c>
      <c r="AE15" s="5" t="n">
        <v>17.263</v>
      </c>
      <c r="AF15" s="5" t="n">
        <v>57.625</v>
      </c>
      <c r="AG15" s="5" t="n">
        <v>16.2491588</v>
      </c>
      <c r="AH15" s="5" t="n">
        <f aca="false">(P15/N15)*100</f>
        <v>0.351264144656287</v>
      </c>
      <c r="AI15" s="5" t="n">
        <f aca="false">(Q15/O15)*100</f>
        <v>13.6413266846997</v>
      </c>
      <c r="AJ15" s="7" t="n">
        <f aca="false">1-(1/Z15)/(1/AF15)</f>
        <v>-0.00435729847494559</v>
      </c>
      <c r="AK15" s="5" t="n">
        <f aca="false">AG15-AA15</f>
        <v>-17.9884947</v>
      </c>
      <c r="AL15" s="7" t="n">
        <f aca="false">1-(1/AA15)/(1/AG15)</f>
        <v>0.525400921532196</v>
      </c>
    </row>
    <row r="16" customFormat="false" ht="14.25" hidden="false" customHeight="false" outlineLevel="0" collapsed="false">
      <c r="A16" s="8" t="s">
        <v>25</v>
      </c>
      <c r="B16" s="5" t="n">
        <v>69.625</v>
      </c>
      <c r="C16" s="5" t="n">
        <v>44.463761</v>
      </c>
      <c r="D16" s="5" t="n">
        <v>69.625</v>
      </c>
      <c r="E16" s="5" t="n">
        <v>44.463761</v>
      </c>
      <c r="F16" s="6" t="n">
        <v>69.625</v>
      </c>
      <c r="G16" s="6" t="n">
        <v>42.2493392</v>
      </c>
      <c r="H16" s="5" t="n">
        <v>0</v>
      </c>
      <c r="I16" s="5" t="n">
        <v>1.51260940629943</v>
      </c>
      <c r="J16" s="5" t="n">
        <v>69.625</v>
      </c>
      <c r="K16" s="5" t="n">
        <v>11.97</v>
      </c>
      <c r="L16" s="5" t="n">
        <v>69.75</v>
      </c>
      <c r="M16" s="5" t="n">
        <v>13.999</v>
      </c>
      <c r="N16" s="6" t="n">
        <v>69.6363636363636</v>
      </c>
      <c r="O16" s="6" t="n">
        <v>12.5842062</v>
      </c>
      <c r="P16" s="5" t="n">
        <v>0.0395284707521047</v>
      </c>
      <c r="Q16" s="5" t="n">
        <v>0.78735263835418</v>
      </c>
      <c r="R16" s="7" t="n">
        <f aca="false">1-(1/F16)/(1/N16)</f>
        <v>-0.000163212012404212</v>
      </c>
      <c r="S16" s="5" t="n">
        <f aca="false">O16-G16</f>
        <v>-29.665133</v>
      </c>
      <c r="T16" s="7" t="n">
        <f aca="false">1-(1/G16)/(1/O16)</f>
        <v>0.702144307146939</v>
      </c>
      <c r="W16" s="8" t="s">
        <v>25</v>
      </c>
      <c r="X16" s="5" t="n">
        <v>69.625</v>
      </c>
      <c r="Y16" s="5" t="n">
        <v>44.463761</v>
      </c>
      <c r="Z16" s="6" t="n">
        <v>69.625</v>
      </c>
      <c r="AA16" s="6" t="n">
        <v>42.2493392</v>
      </c>
      <c r="AB16" s="5" t="n">
        <f aca="false">(H16/F16)*100</f>
        <v>0</v>
      </c>
      <c r="AC16" s="5" t="n">
        <f aca="false">(I16/G16)*100</f>
        <v>3.5801966017481</v>
      </c>
      <c r="AD16" s="5" t="n">
        <v>69.625</v>
      </c>
      <c r="AE16" s="5" t="n">
        <v>11.97</v>
      </c>
      <c r="AF16" s="6" t="n">
        <v>69.6363636363636</v>
      </c>
      <c r="AG16" s="6" t="n">
        <v>12.5842062</v>
      </c>
      <c r="AH16" s="5" t="n">
        <f aca="false">(P16/N16)*100</f>
        <v>0.0567641224899676</v>
      </c>
      <c r="AI16" s="5" t="n">
        <f aca="false">(Q16/O16)*100</f>
        <v>6.25667305383299</v>
      </c>
      <c r="AJ16" s="7" t="n">
        <f aca="false">1-(1/Z16)/(1/AF16)</f>
        <v>-0.000163212012404212</v>
      </c>
      <c r="AK16" s="5" t="n">
        <f aca="false">AG16-AA16</f>
        <v>-29.665133</v>
      </c>
      <c r="AL16" s="7" t="n">
        <f aca="false">1-(1/AA16)/(1/AG16)</f>
        <v>0.702144307146939</v>
      </c>
    </row>
    <row r="17" customFormat="false" ht="14.25" hidden="false" customHeight="false" outlineLevel="0" collapsed="false">
      <c r="A17" s="8" t="s">
        <v>26</v>
      </c>
      <c r="B17" s="5" t="n">
        <v>81.75</v>
      </c>
      <c r="C17" s="5" t="n">
        <v>52.454567</v>
      </c>
      <c r="D17" s="5" t="n">
        <v>81.75</v>
      </c>
      <c r="E17" s="5" t="n">
        <v>52.454567</v>
      </c>
      <c r="F17" s="6" t="n">
        <v>81.75</v>
      </c>
      <c r="G17" s="6" t="n">
        <v>51.2452724</v>
      </c>
      <c r="H17" s="5" t="n">
        <v>0</v>
      </c>
      <c r="I17" s="5" t="n">
        <v>2.27323745784886</v>
      </c>
      <c r="J17" s="5" t="n">
        <v>82</v>
      </c>
      <c r="K17" s="5" t="n">
        <v>26.118</v>
      </c>
      <c r="L17" s="5" t="n">
        <v>82.75</v>
      </c>
      <c r="M17" s="5" t="n">
        <v>23.962</v>
      </c>
      <c r="N17" s="5" t="n">
        <v>82.3181818181818</v>
      </c>
      <c r="O17" s="5" t="n">
        <v>25.2197928</v>
      </c>
      <c r="P17" s="5" t="n">
        <v>0.262202212042538</v>
      </c>
      <c r="Q17" s="5" t="n">
        <v>5.49474799620474</v>
      </c>
      <c r="R17" s="7" t="n">
        <f aca="false">1-(1/F17)/(1/N17)</f>
        <v>-0.00695023630803426</v>
      </c>
      <c r="S17" s="5" t="n">
        <f aca="false">O17-G17</f>
        <v>-26.0254796</v>
      </c>
      <c r="T17" s="7" t="n">
        <f aca="false">1-(1/G17)/(1/O17)</f>
        <v>0.507861084176811</v>
      </c>
      <c r="W17" s="8" t="s">
        <v>26</v>
      </c>
      <c r="X17" s="5" t="n">
        <v>81.75</v>
      </c>
      <c r="Y17" s="5" t="n">
        <v>52.454567</v>
      </c>
      <c r="Z17" s="6" t="n">
        <v>81.75</v>
      </c>
      <c r="AA17" s="6" t="n">
        <v>51.2452724</v>
      </c>
      <c r="AB17" s="5" t="n">
        <f aca="false">(H17/F17)*100</f>
        <v>0</v>
      </c>
      <c r="AC17" s="5" t="n">
        <f aca="false">(I17/G17)*100</f>
        <v>4.4359944857057</v>
      </c>
      <c r="AD17" s="5" t="n">
        <v>82</v>
      </c>
      <c r="AE17" s="5" t="n">
        <v>26.118</v>
      </c>
      <c r="AF17" s="5" t="n">
        <v>82.3181818181818</v>
      </c>
      <c r="AG17" s="5" t="n">
        <v>25.2197928</v>
      </c>
      <c r="AH17" s="5" t="n">
        <f aca="false">(P17/N17)*100</f>
        <v>0.318522841796567</v>
      </c>
      <c r="AI17" s="5" t="n">
        <f aca="false">(Q17/O17)*100</f>
        <v>21.7874430602171</v>
      </c>
      <c r="AJ17" s="7" t="n">
        <f aca="false">1-(1/Z17)/(1/AF17)</f>
        <v>-0.00695023630803426</v>
      </c>
      <c r="AK17" s="5" t="n">
        <f aca="false">AG17-AA17</f>
        <v>-26.0254796</v>
      </c>
      <c r="AL17" s="7" t="n">
        <f aca="false">1-(1/AA17)/(1/AG17)</f>
        <v>0.507861084176811</v>
      </c>
    </row>
    <row r="18" customFormat="false" ht="14.25" hidden="false" customHeight="false" outlineLevel="0" collapsed="false">
      <c r="A18" s="8" t="s">
        <v>27</v>
      </c>
      <c r="B18" s="5" t="n">
        <v>96.875</v>
      </c>
      <c r="C18" s="5" t="n">
        <v>65.462997</v>
      </c>
      <c r="D18" s="5" t="n">
        <v>97</v>
      </c>
      <c r="E18" s="5" t="n">
        <v>60.366772</v>
      </c>
      <c r="F18" s="5" t="n">
        <v>96.9772727272727</v>
      </c>
      <c r="G18" s="5" t="n">
        <v>63.2549225</v>
      </c>
      <c r="H18" s="5" t="n">
        <v>0.0395284707521047</v>
      </c>
      <c r="I18" s="5" t="n">
        <v>4.47740336730874</v>
      </c>
      <c r="J18" s="5" t="n">
        <v>96.875</v>
      </c>
      <c r="K18" s="5" t="n">
        <v>18.405</v>
      </c>
      <c r="L18" s="5" t="n">
        <v>97.125</v>
      </c>
      <c r="M18" s="5" t="n">
        <v>17.567</v>
      </c>
      <c r="N18" s="6" t="n">
        <v>96.9545454545455</v>
      </c>
      <c r="O18" s="6" t="n">
        <v>17.487069</v>
      </c>
      <c r="P18" s="5" t="n">
        <v>0.0843685697138191</v>
      </c>
      <c r="Q18" s="5" t="n">
        <v>1.51610819141555</v>
      </c>
      <c r="R18" s="7" t="n">
        <f aca="false">1-(1/F18)/(1/N18)</f>
        <v>0.000234356690883675</v>
      </c>
      <c r="S18" s="5" t="n">
        <f aca="false">O18-G18</f>
        <v>-45.7678535</v>
      </c>
      <c r="T18" s="7" t="n">
        <f aca="false">1-(1/G18)/(1/O18)</f>
        <v>0.723546116114521</v>
      </c>
      <c r="W18" s="8" t="s">
        <v>27</v>
      </c>
      <c r="X18" s="5" t="n">
        <v>96.875</v>
      </c>
      <c r="Y18" s="5" t="n">
        <v>65.462997</v>
      </c>
      <c r="Z18" s="5" t="n">
        <v>96.9772727272727</v>
      </c>
      <c r="AA18" s="5" t="n">
        <v>63.2549225</v>
      </c>
      <c r="AB18" s="5" t="n">
        <f aca="false">(H18/F18)*100</f>
        <v>0.0407605510450576</v>
      </c>
      <c r="AC18" s="5" t="n">
        <f aca="false">(I18/G18)*100</f>
        <v>7.07834772433519</v>
      </c>
      <c r="AD18" s="5" t="n">
        <v>96.875</v>
      </c>
      <c r="AE18" s="5" t="n">
        <v>18.405</v>
      </c>
      <c r="AF18" s="6" t="n">
        <v>96.9545454545455</v>
      </c>
      <c r="AG18" s="6" t="n">
        <v>17.487069</v>
      </c>
      <c r="AH18" s="5" t="n">
        <f aca="false">(P18/N18)*100</f>
        <v>0.0870186841867801</v>
      </c>
      <c r="AI18" s="5" t="n">
        <f aca="false">(Q18/O18)*100</f>
        <v>8.66988167894547</v>
      </c>
      <c r="AJ18" s="7" t="n">
        <f aca="false">1-(1/Z18)/(1/AF18)</f>
        <v>0.000234356690883675</v>
      </c>
      <c r="AK18" s="5" t="n">
        <f aca="false">AG18-AA18</f>
        <v>-45.7678535</v>
      </c>
      <c r="AL18" s="7" t="n">
        <f aca="false">1-(1/AA18)/(1/AG18)</f>
        <v>0.723546116114521</v>
      </c>
    </row>
    <row r="19" customFormat="false" ht="14.25" hidden="false" customHeight="false" outlineLevel="0" collapsed="false">
      <c r="A19" s="8" t="s">
        <v>28</v>
      </c>
      <c r="B19" s="5" t="n">
        <v>105.75</v>
      </c>
      <c r="C19" s="5" t="n">
        <v>72.588246</v>
      </c>
      <c r="D19" s="5" t="n">
        <v>106</v>
      </c>
      <c r="E19" s="5" t="n">
        <v>68.800002</v>
      </c>
      <c r="F19" s="6" t="n">
        <v>105.818181818182</v>
      </c>
      <c r="G19" s="6" t="n">
        <v>67.0382201</v>
      </c>
      <c r="H19" s="5" t="n">
        <v>0.0874007373475126</v>
      </c>
      <c r="I19" s="5" t="n">
        <v>3.05078872871515</v>
      </c>
      <c r="J19" s="5" t="n">
        <v>105.875</v>
      </c>
      <c r="K19" s="5" t="n">
        <v>18.934</v>
      </c>
      <c r="L19" s="5" t="n">
        <v>106.25</v>
      </c>
      <c r="M19" s="5" t="n">
        <v>18.492</v>
      </c>
      <c r="N19" s="5" t="n">
        <v>106.045454545455</v>
      </c>
      <c r="O19" s="5" t="n">
        <v>18.7512853</v>
      </c>
      <c r="P19" s="5" t="n">
        <v>0.121478164475944</v>
      </c>
      <c r="Q19" s="5" t="n">
        <v>0.510506664021157</v>
      </c>
      <c r="R19" s="7" t="n">
        <f aca="false">1-(1/F19)/(1/N19)</f>
        <v>-0.00214776632302405</v>
      </c>
      <c r="S19" s="5" t="n">
        <f aca="false">O19-G19</f>
        <v>-48.2869348</v>
      </c>
      <c r="T19" s="7" t="n">
        <f aca="false">1-(1/G19)/(1/O19)</f>
        <v>0.72028963072067</v>
      </c>
      <c r="W19" s="8" t="s">
        <v>28</v>
      </c>
      <c r="X19" s="5" t="n">
        <v>105.75</v>
      </c>
      <c r="Y19" s="5" t="n">
        <v>72.588246</v>
      </c>
      <c r="Z19" s="6" t="n">
        <v>105.818181818182</v>
      </c>
      <c r="AA19" s="6" t="n">
        <v>67.0382201</v>
      </c>
      <c r="AB19" s="5" t="n">
        <f aca="false">(H19/F19)*100</f>
        <v>0.0825951985242817</v>
      </c>
      <c r="AC19" s="5" t="n">
        <f aca="false">(I19/G19)*100</f>
        <v>4.55082000113418</v>
      </c>
      <c r="AD19" s="5" t="n">
        <v>105.875</v>
      </c>
      <c r="AE19" s="5" t="n">
        <v>18.934</v>
      </c>
      <c r="AF19" s="5" t="n">
        <v>106.045454545455</v>
      </c>
      <c r="AG19" s="5" t="n">
        <v>18.7512853</v>
      </c>
      <c r="AH19" s="5" t="n">
        <f aca="false">(P19/N19)*100</f>
        <v>0.114552919780144</v>
      </c>
      <c r="AI19" s="5" t="n">
        <f aca="false">(Q19/O19)*100</f>
        <v>2.72251558148474</v>
      </c>
      <c r="AJ19" s="7" t="n">
        <f aca="false">1-(1/Z19)/(1/AF19)</f>
        <v>-0.00214776632302405</v>
      </c>
      <c r="AK19" s="5" t="n">
        <f aca="false">AG19-AA19</f>
        <v>-48.2869348</v>
      </c>
      <c r="AL19" s="7" t="n">
        <f aca="false">1-(1/AA19)/(1/AG19)</f>
        <v>0.72028963072067</v>
      </c>
    </row>
    <row r="20" customFormat="false" ht="14.25" hidden="false" customHeight="false" outlineLevel="0" collapsed="false">
      <c r="A20" s="8" t="s">
        <v>29</v>
      </c>
      <c r="B20" s="5" t="n">
        <v>124</v>
      </c>
      <c r="C20" s="5" t="n">
        <v>103.569998</v>
      </c>
      <c r="D20" s="5" t="n">
        <v>124.25</v>
      </c>
      <c r="E20" s="5" t="n">
        <v>73.904679</v>
      </c>
      <c r="F20" s="6" t="n">
        <v>124.056818181818</v>
      </c>
      <c r="G20" s="6" t="n">
        <v>82.4288407</v>
      </c>
      <c r="H20" s="5" t="n">
        <v>0.0883883476483185</v>
      </c>
      <c r="I20" s="5" t="n">
        <v>8.76045670272442</v>
      </c>
      <c r="J20" s="5" t="n">
        <v>125.5</v>
      </c>
      <c r="K20" s="5" t="n">
        <v>33.274</v>
      </c>
      <c r="L20" s="5" t="n">
        <v>126</v>
      </c>
      <c r="M20" s="5" t="n">
        <v>32.529</v>
      </c>
      <c r="N20" s="5" t="n">
        <v>125.613636363636</v>
      </c>
      <c r="O20" s="5" t="n">
        <v>34.0671772</v>
      </c>
      <c r="P20" s="5" t="n">
        <v>0.166666666666667</v>
      </c>
      <c r="Q20" s="5" t="n">
        <v>2.49064893350525</v>
      </c>
      <c r="R20" s="7" t="n">
        <f aca="false">1-(1/F20)/(1/N20)</f>
        <v>-0.0125492351378582</v>
      </c>
      <c r="S20" s="5" t="n">
        <f aca="false">O20-G20</f>
        <v>-48.3616635</v>
      </c>
      <c r="T20" s="7" t="n">
        <f aca="false">1-(1/G20)/(1/O20)</f>
        <v>0.586708039192404</v>
      </c>
      <c r="W20" s="8" t="s">
        <v>29</v>
      </c>
      <c r="X20" s="5" t="n">
        <v>124</v>
      </c>
      <c r="Y20" s="5" t="n">
        <v>103.569998</v>
      </c>
      <c r="Z20" s="6" t="n">
        <v>124.056818181818</v>
      </c>
      <c r="AA20" s="6" t="n">
        <v>82.4288407</v>
      </c>
      <c r="AB20" s="5" t="n">
        <f aca="false">(H20/F20)*100</f>
        <v>0.0712482787675371</v>
      </c>
      <c r="AC20" s="5" t="n">
        <f aca="false">(I20/G20)*100</f>
        <v>10.627902355934</v>
      </c>
      <c r="AD20" s="5" t="n">
        <v>125.5</v>
      </c>
      <c r="AE20" s="5" t="n">
        <v>33.274</v>
      </c>
      <c r="AF20" s="5" t="n">
        <v>125.613636363636</v>
      </c>
      <c r="AG20" s="5" t="n">
        <v>34.0671772</v>
      </c>
      <c r="AH20" s="5" t="n">
        <f aca="false">(P20/N20)*100</f>
        <v>0.132681985404982</v>
      </c>
      <c r="AI20" s="5" t="n">
        <f aca="false">(Q20/O20)*100</f>
        <v>7.31099297979185</v>
      </c>
      <c r="AJ20" s="7" t="n">
        <f aca="false">1-(1/Z20)/(1/AF20)</f>
        <v>-0.0125492351378582</v>
      </c>
      <c r="AK20" s="5" t="n">
        <f aca="false">AG20-AA20</f>
        <v>-48.3616635</v>
      </c>
      <c r="AL20" s="7" t="n">
        <f aca="false">1-(1/AA20)/(1/AG20)</f>
        <v>0.586708039192404</v>
      </c>
    </row>
    <row r="21" customFormat="false" ht="14.25" hidden="false" customHeight="false" outlineLevel="0" collapsed="false">
      <c r="A21" s="4" t="s">
        <v>30</v>
      </c>
      <c r="B21" s="5" t="n">
        <v>160.5</v>
      </c>
      <c r="C21" s="5" t="n">
        <v>306.977501</v>
      </c>
      <c r="D21" s="5" t="n">
        <v>166.7375</v>
      </c>
      <c r="E21" s="5" t="n">
        <v>306.339651</v>
      </c>
      <c r="F21" s="5" t="n">
        <v>164</v>
      </c>
      <c r="G21" s="5" t="n">
        <v>305.8130536</v>
      </c>
      <c r="H21" s="5" t="n">
        <v>1.91032101723482</v>
      </c>
      <c r="I21" s="5" t="n">
        <v>1.27332171587495</v>
      </c>
      <c r="J21" s="5" t="n">
        <v>144.2325</v>
      </c>
      <c r="K21" s="5" t="n">
        <v>318.393</v>
      </c>
      <c r="L21" s="5" t="n">
        <v>150.2475</v>
      </c>
      <c r="M21" s="5" t="n">
        <v>315.413</v>
      </c>
      <c r="N21" s="6" t="n">
        <v>146.468181818182</v>
      </c>
      <c r="O21" s="6" t="n">
        <v>316.0222271</v>
      </c>
      <c r="P21" s="5" t="n">
        <v>2.20227030899681</v>
      </c>
      <c r="Q21" s="5" t="n">
        <v>1.59798743010648</v>
      </c>
      <c r="R21" s="7" t="n">
        <f aca="false">1-(1/F21)/(1/N21)</f>
        <v>0.106901330376939</v>
      </c>
      <c r="S21" s="5" t="n">
        <f aca="false">O21-G21</f>
        <v>10.2091735</v>
      </c>
      <c r="T21" s="7" t="n">
        <f aca="false">1-(1/G21)/(1/O21)</f>
        <v>-0.0333837073984207</v>
      </c>
      <c r="W21" s="4" t="s">
        <v>30</v>
      </c>
      <c r="X21" s="5" t="n">
        <v>160.5</v>
      </c>
      <c r="Y21" s="5" t="n">
        <v>306.977501</v>
      </c>
      <c r="Z21" s="5" t="n">
        <v>164</v>
      </c>
      <c r="AA21" s="5" t="n">
        <v>305.8130536</v>
      </c>
      <c r="AB21" s="5" t="n">
        <f aca="false">(H21/F21)*100</f>
        <v>1.16482988855782</v>
      </c>
      <c r="AC21" s="5" t="n">
        <f aca="false">(I21/G21)*100</f>
        <v>0.416372584781955</v>
      </c>
      <c r="AD21" s="5" t="n">
        <v>144.2325</v>
      </c>
      <c r="AE21" s="5" t="n">
        <v>318.393</v>
      </c>
      <c r="AF21" s="6" t="n">
        <v>146.468181818182</v>
      </c>
      <c r="AG21" s="6" t="n">
        <v>316.0222271</v>
      </c>
      <c r="AH21" s="5" t="n">
        <f aca="false">(P21/N21)*100</f>
        <v>1.50358274517984</v>
      </c>
      <c r="AI21" s="5" t="n">
        <f aca="false">(Q21/O21)*100</f>
        <v>0.505656657372021</v>
      </c>
      <c r="AJ21" s="7" t="n">
        <f aca="false">1-(1/Z21)/(1/AF21)</f>
        <v>0.106901330376939</v>
      </c>
      <c r="AK21" s="5" t="n">
        <f aca="false">AG21-AA21</f>
        <v>10.2091735</v>
      </c>
      <c r="AL21" s="7" t="n">
        <f aca="false">1-(1/AA21)/(1/AG21)</f>
        <v>-0.0333837073984207</v>
      </c>
    </row>
    <row r="22" customFormat="false" ht="14.25" hidden="false" customHeight="false" outlineLevel="0" collapsed="false">
      <c r="A22" s="8" t="s">
        <v>31</v>
      </c>
      <c r="B22" s="5" t="n">
        <v>140.275</v>
      </c>
      <c r="C22" s="5" t="n">
        <v>116.835524</v>
      </c>
      <c r="D22" s="5" t="n">
        <v>141.1425</v>
      </c>
      <c r="E22" s="5" t="n">
        <v>132.149913</v>
      </c>
      <c r="F22" s="6" t="n">
        <v>140.77</v>
      </c>
      <c r="G22" s="6" t="n">
        <v>122.0057167</v>
      </c>
      <c r="H22" s="5" t="n">
        <v>0.300981727020097</v>
      </c>
      <c r="I22" s="5" t="n">
        <v>10.7758749003763</v>
      </c>
      <c r="J22" s="5" t="n">
        <v>141.2125</v>
      </c>
      <c r="K22" s="5" t="n">
        <v>36.434</v>
      </c>
      <c r="L22" s="5" t="n">
        <v>142.515</v>
      </c>
      <c r="M22" s="5" t="n">
        <v>39.308</v>
      </c>
      <c r="N22" s="5" t="n">
        <v>141.936818181818</v>
      </c>
      <c r="O22" s="5" t="n">
        <v>36.1397811</v>
      </c>
      <c r="P22" s="5" t="n">
        <v>0.410526508143991</v>
      </c>
      <c r="Q22" s="5" t="n">
        <v>1.96742874233709</v>
      </c>
      <c r="R22" s="7" t="n">
        <f aca="false">1-(1/F22)/(1/N22)</f>
        <v>-0.00828882703571843</v>
      </c>
      <c r="S22" s="5" t="n">
        <f aca="false">O22-G22</f>
        <v>-85.8659355999999</v>
      </c>
      <c r="T22" s="7" t="n">
        <f aca="false">1-(1/G22)/(1/O22)</f>
        <v>0.703786166111674</v>
      </c>
      <c r="W22" s="8" t="s">
        <v>31</v>
      </c>
      <c r="X22" s="5" t="n">
        <v>140.275</v>
      </c>
      <c r="Y22" s="5" t="n">
        <v>116.835524</v>
      </c>
      <c r="Z22" s="6" t="n">
        <v>140.77</v>
      </c>
      <c r="AA22" s="6" t="n">
        <v>122.0057167</v>
      </c>
      <c r="AB22" s="5" t="n">
        <f aca="false">(H22/F22)*100</f>
        <v>0.213810987440575</v>
      </c>
      <c r="AC22" s="5" t="n">
        <f aca="false">(I22/G22)*100</f>
        <v>8.83227048030309</v>
      </c>
      <c r="AD22" s="5" t="n">
        <v>141.2125</v>
      </c>
      <c r="AE22" s="5" t="n">
        <v>36.434</v>
      </c>
      <c r="AF22" s="5" t="n">
        <v>141.936818181818</v>
      </c>
      <c r="AG22" s="5" t="n">
        <v>36.1397811</v>
      </c>
      <c r="AH22" s="5" t="n">
        <f aca="false">(P22/N22)*100</f>
        <v>0.289231866264689</v>
      </c>
      <c r="AI22" s="5" t="n">
        <f aca="false">(Q22/O22)*100</f>
        <v>5.44394205624308</v>
      </c>
      <c r="AJ22" s="7" t="n">
        <f aca="false">1-(1/Z22)/(1/AF22)</f>
        <v>-0.00828882703571843</v>
      </c>
      <c r="AK22" s="5" t="n">
        <f aca="false">AG22-AA22</f>
        <v>-85.8659355999999</v>
      </c>
      <c r="AL22" s="7" t="n">
        <f aca="false">1-(1/AA22)/(1/AG22)</f>
        <v>0.703786166111674</v>
      </c>
    </row>
    <row r="23" customFormat="false" ht="14.25" hidden="false" customHeight="false" outlineLevel="0" collapsed="false">
      <c r="A23" s="8" t="s">
        <v>32</v>
      </c>
      <c r="B23" s="5" t="n">
        <v>270.705</v>
      </c>
      <c r="C23" s="5" t="n">
        <v>301.857103</v>
      </c>
      <c r="D23" s="5" t="n">
        <v>271.895</v>
      </c>
      <c r="E23" s="5" t="n">
        <v>301.447876</v>
      </c>
      <c r="F23" s="6" t="n">
        <v>271.411363636364</v>
      </c>
      <c r="G23" s="6" t="n">
        <v>301.5214747</v>
      </c>
      <c r="H23" s="5" t="n">
        <v>0.354559194242968</v>
      </c>
      <c r="I23" s="5" t="n">
        <v>0.315149468862723</v>
      </c>
      <c r="J23" s="5" t="n">
        <v>274.485</v>
      </c>
      <c r="K23" s="5" t="n">
        <v>90.407</v>
      </c>
      <c r="L23" s="5" t="n">
        <v>278.404999999999</v>
      </c>
      <c r="M23" s="5" t="n">
        <v>91.198</v>
      </c>
      <c r="N23" s="5" t="n">
        <v>275.935909090909</v>
      </c>
      <c r="O23" s="5" t="n">
        <v>93.0137597</v>
      </c>
      <c r="P23" s="5" t="n">
        <v>1.21772282925483</v>
      </c>
      <c r="Q23" s="5" t="n">
        <v>3.95807428447789</v>
      </c>
      <c r="R23" s="7" t="n">
        <f aca="false">1-(1/F23)/(1/N23)</f>
        <v>-0.0166704348481417</v>
      </c>
      <c r="S23" s="5" t="n">
        <f aca="false">O23-G23</f>
        <v>-208.507715</v>
      </c>
      <c r="T23" s="7" t="n">
        <f aca="false">1-(1/G23)/(1/O23)</f>
        <v>0.691518623034912</v>
      </c>
      <c r="W23" s="8" t="s">
        <v>32</v>
      </c>
      <c r="X23" s="5" t="n">
        <v>270.705</v>
      </c>
      <c r="Y23" s="5" t="n">
        <v>301.857103</v>
      </c>
      <c r="Z23" s="6" t="n">
        <v>271.411363636364</v>
      </c>
      <c r="AA23" s="6" t="n">
        <v>301.5214747</v>
      </c>
      <c r="AB23" s="5" t="n">
        <f aca="false">(H23/F23)*100</f>
        <v>0.130635353469579</v>
      </c>
      <c r="AC23" s="5" t="n">
        <f aca="false">(I23/G23)*100</f>
        <v>0.104519742474821</v>
      </c>
      <c r="AD23" s="5" t="n">
        <v>274.485</v>
      </c>
      <c r="AE23" s="5" t="n">
        <v>90.407</v>
      </c>
      <c r="AF23" s="5" t="n">
        <v>275.935909090909</v>
      </c>
      <c r="AG23" s="5" t="n">
        <v>93.0137597</v>
      </c>
      <c r="AH23" s="5" t="n">
        <f aca="false">(P23/N23)*100</f>
        <v>0.441306400919948</v>
      </c>
      <c r="AI23" s="5" t="n">
        <f aca="false">(Q23/O23)*100</f>
        <v>4.25536425712065</v>
      </c>
      <c r="AJ23" s="7" t="n">
        <f aca="false">1-(1/Z23)/(1/AF23)</f>
        <v>-0.0166704348481417</v>
      </c>
      <c r="AK23" s="5" t="n">
        <f aca="false">AG23-AA23</f>
        <v>-208.507715</v>
      </c>
      <c r="AL23" s="7" t="n">
        <f aca="false">1-(1/AA23)/(1/AG23)</f>
        <v>0.691518623034912</v>
      </c>
    </row>
    <row r="24" customFormat="false" ht="14.25" hidden="false" customHeight="false" outlineLevel="0" collapsed="false">
      <c r="A24" s="8" t="s">
        <v>33</v>
      </c>
      <c r="B24" s="5" t="n">
        <v>394.67</v>
      </c>
      <c r="C24" s="5" t="n">
        <v>302.777789</v>
      </c>
      <c r="D24" s="5" t="n">
        <v>398.835</v>
      </c>
      <c r="E24" s="5" t="n">
        <v>302.685468</v>
      </c>
      <c r="F24" s="6" t="n">
        <v>396.890909090909</v>
      </c>
      <c r="G24" s="6" t="n">
        <v>302.4234053</v>
      </c>
      <c r="H24" s="5" t="n">
        <v>1.22069242645312</v>
      </c>
      <c r="I24" s="5" t="n">
        <v>0.404358539238534</v>
      </c>
      <c r="J24" s="5" t="n">
        <v>401.285</v>
      </c>
      <c r="K24" s="5" t="n">
        <v>155.608</v>
      </c>
      <c r="L24" s="5" t="n">
        <v>404.924999999999</v>
      </c>
      <c r="M24" s="5" t="n">
        <v>157.88</v>
      </c>
      <c r="N24" s="5" t="n">
        <v>402.777272727272</v>
      </c>
      <c r="O24" s="5" t="n">
        <v>163.4399858</v>
      </c>
      <c r="P24" s="5" t="n">
        <v>1.27037625659997</v>
      </c>
      <c r="Q24" s="5" t="n">
        <v>6.54389544366574</v>
      </c>
      <c r="R24" s="7" t="n">
        <f aca="false">1-(1/F24)/(1/N24)</f>
        <v>-0.0148311878693461</v>
      </c>
      <c r="S24" s="5" t="n">
        <f aca="false">O24-G24</f>
        <v>-138.9834195</v>
      </c>
      <c r="T24" s="7" t="n">
        <f aca="false">1-(1/G24)/(1/O24)</f>
        <v>0.459565685275352</v>
      </c>
      <c r="W24" s="8" t="s">
        <v>33</v>
      </c>
      <c r="X24" s="5" t="n">
        <v>394.67</v>
      </c>
      <c r="Y24" s="5" t="n">
        <v>302.777789</v>
      </c>
      <c r="Z24" s="6" t="n">
        <v>396.890909090909</v>
      </c>
      <c r="AA24" s="6" t="n">
        <v>302.4234053</v>
      </c>
      <c r="AB24" s="5" t="n">
        <f aca="false">(H24/F24)*100</f>
        <v>0.307563715492792</v>
      </c>
      <c r="AC24" s="5" t="n">
        <f aca="false">(I24/G24)*100</f>
        <v>0.133706099512177</v>
      </c>
      <c r="AD24" s="5" t="n">
        <v>401.285</v>
      </c>
      <c r="AE24" s="5" t="n">
        <v>155.608</v>
      </c>
      <c r="AF24" s="5" t="n">
        <v>402.777272727272</v>
      </c>
      <c r="AG24" s="5" t="n">
        <v>163.4399858</v>
      </c>
      <c r="AH24" s="5" t="n">
        <f aca="false">(P24/N24)*100</f>
        <v>0.315404155750409</v>
      </c>
      <c r="AI24" s="5" t="n">
        <f aca="false">(Q24/O24)*100</f>
        <v>4.00385218564167</v>
      </c>
      <c r="AJ24" s="7" t="n">
        <f aca="false">1-(1/Z24)/(1/AF24)</f>
        <v>-0.0148311878693461</v>
      </c>
      <c r="AK24" s="5" t="n">
        <f aca="false">AG24-AA24</f>
        <v>-138.9834195</v>
      </c>
      <c r="AL24" s="7" t="n">
        <f aca="false">1-(1/AA24)/(1/AG24)</f>
        <v>0.459565685275352</v>
      </c>
    </row>
    <row r="25" customFormat="false" ht="14.25" hidden="false" customHeight="false" outlineLevel="0" collapsed="false">
      <c r="A25" s="8" t="s">
        <v>34</v>
      </c>
      <c r="B25" s="5" t="n">
        <v>215.255</v>
      </c>
      <c r="C25" s="5" t="n">
        <v>293.876612</v>
      </c>
      <c r="D25" s="5" t="n">
        <v>217.2175</v>
      </c>
      <c r="E25" s="5" t="n">
        <v>301.441678</v>
      </c>
      <c r="F25" s="6" t="n">
        <v>216.066590909091</v>
      </c>
      <c r="G25" s="6" t="n">
        <v>297.5814417</v>
      </c>
      <c r="H25" s="5" t="n">
        <v>0.615187922959771</v>
      </c>
      <c r="I25" s="5" t="n">
        <v>4.66672673781768</v>
      </c>
      <c r="J25" s="5" t="n">
        <v>218.98</v>
      </c>
      <c r="K25" s="5" t="n">
        <v>84.765</v>
      </c>
      <c r="L25" s="5" t="n">
        <v>220.79</v>
      </c>
      <c r="M25" s="5" t="n">
        <v>98.396</v>
      </c>
      <c r="N25" s="5" t="n">
        <v>219.816363636363</v>
      </c>
      <c r="O25" s="5" t="n">
        <v>98.9040333999999</v>
      </c>
      <c r="P25" s="5" t="n">
        <v>0.625291043346126</v>
      </c>
      <c r="Q25" s="5" t="n">
        <v>13.1936526570033</v>
      </c>
      <c r="R25" s="7" t="n">
        <f aca="false">1-(1/F25)/(1/N25)</f>
        <v>-0.0173547086178179</v>
      </c>
      <c r="S25" s="5" t="n">
        <f aca="false">O25-G25</f>
        <v>-198.6774083</v>
      </c>
      <c r="T25" s="7" t="n">
        <f aca="false">1-(1/G25)/(1/O25)</f>
        <v>0.667640452190202</v>
      </c>
      <c r="W25" s="8" t="s">
        <v>34</v>
      </c>
      <c r="X25" s="5" t="n">
        <v>215.255</v>
      </c>
      <c r="Y25" s="5" t="n">
        <v>293.876612</v>
      </c>
      <c r="Z25" s="6" t="n">
        <v>216.066590909091</v>
      </c>
      <c r="AA25" s="6" t="n">
        <v>297.5814417</v>
      </c>
      <c r="AB25" s="5" t="n">
        <f aca="false">(H25/F25)*100</f>
        <v>0.284721446463053</v>
      </c>
      <c r="AC25" s="5" t="n">
        <f aca="false">(I25/G25)*100</f>
        <v>1.56821833752736</v>
      </c>
      <c r="AD25" s="5" t="n">
        <v>218.98</v>
      </c>
      <c r="AE25" s="5" t="n">
        <v>84.765</v>
      </c>
      <c r="AF25" s="5" t="n">
        <v>219.816363636363</v>
      </c>
      <c r="AG25" s="5" t="n">
        <v>98.9040333999999</v>
      </c>
      <c r="AH25" s="5" t="n">
        <f aca="false">(P25/N25)*100</f>
        <v>0.284460643876599</v>
      </c>
      <c r="AI25" s="5" t="n">
        <f aca="false">(Q25/O25)*100</f>
        <v>13.3398529902657</v>
      </c>
      <c r="AJ25" s="7" t="n">
        <f aca="false">1-(1/Z25)/(1/AF25)</f>
        <v>-0.0173547086178179</v>
      </c>
      <c r="AK25" s="5" t="n">
        <f aca="false">AG25-AA25</f>
        <v>-198.6774083</v>
      </c>
      <c r="AL25" s="7" t="n">
        <f aca="false">1-(1/AA25)/(1/AG25)</f>
        <v>0.667640452190202</v>
      </c>
    </row>
    <row r="26" customFormat="false" ht="14.25" hidden="false" customHeight="false" outlineLevel="0" collapsed="false">
      <c r="A26" s="4" t="s">
        <v>35</v>
      </c>
      <c r="B26" s="5" t="n">
        <v>427.554999999999</v>
      </c>
      <c r="C26" s="5" t="n">
        <v>302.730129</v>
      </c>
      <c r="D26" s="5" t="n">
        <v>436.582499999999</v>
      </c>
      <c r="E26" s="5" t="n">
        <v>303.898733</v>
      </c>
      <c r="F26" s="5" t="n">
        <v>430.102045454544</v>
      </c>
      <c r="G26" s="5" t="n">
        <v>303.1654904</v>
      </c>
      <c r="H26" s="5" t="n">
        <v>3.13847451665084</v>
      </c>
      <c r="I26" s="5" t="n">
        <v>0.527090330886712</v>
      </c>
      <c r="J26" s="5" t="n">
        <v>415.555</v>
      </c>
      <c r="K26" s="5" t="n">
        <v>307.617</v>
      </c>
      <c r="L26" s="5" t="n">
        <v>423.4325</v>
      </c>
      <c r="M26" s="5" t="n">
        <v>306.971</v>
      </c>
      <c r="N26" s="6" t="n">
        <v>419.080227272727</v>
      </c>
      <c r="O26" s="6" t="n">
        <v>307.470255</v>
      </c>
      <c r="P26" s="5" t="n">
        <v>2.76763674007265</v>
      </c>
      <c r="Q26" s="5" t="n">
        <v>0.673452834414969</v>
      </c>
      <c r="R26" s="7" t="n">
        <f aca="false">1-(1/F26)/(1/N26)</f>
        <v>0.0256260538593089</v>
      </c>
      <c r="S26" s="5" t="n">
        <f aca="false">O26-G26</f>
        <v>4.3047646</v>
      </c>
      <c r="T26" s="7" t="n">
        <f aca="false">1-(1/G26)/(1/O26)</f>
        <v>-0.0141993885726248</v>
      </c>
      <c r="W26" s="4" t="s">
        <v>35</v>
      </c>
      <c r="X26" s="5" t="n">
        <v>427.554999999999</v>
      </c>
      <c r="Y26" s="5" t="n">
        <v>302.730129</v>
      </c>
      <c r="Z26" s="5" t="n">
        <v>430.102045454544</v>
      </c>
      <c r="AA26" s="5" t="n">
        <v>303.1654904</v>
      </c>
      <c r="AB26" s="5" t="n">
        <f aca="false">(H26/F26)*100</f>
        <v>0.729704624709238</v>
      </c>
      <c r="AC26" s="5" t="n">
        <f aca="false">(I26/G26)*100</f>
        <v>0.173862246059492</v>
      </c>
      <c r="AD26" s="5" t="n">
        <v>415.555</v>
      </c>
      <c r="AE26" s="5" t="n">
        <v>307.617</v>
      </c>
      <c r="AF26" s="6" t="n">
        <v>419.080227272727</v>
      </c>
      <c r="AG26" s="6" t="n">
        <v>307.470255</v>
      </c>
      <c r="AH26" s="5" t="n">
        <f aca="false">(P26/N26)*100</f>
        <v>0.66040737786265</v>
      </c>
      <c r="AI26" s="5" t="n">
        <f aca="false">(Q26/O26)*100</f>
        <v>0.21903023901124</v>
      </c>
      <c r="AJ26" s="7" t="n">
        <f aca="false">1-(1/Z26)/(1/AF26)</f>
        <v>0.0256260538593089</v>
      </c>
      <c r="AK26" s="5" t="n">
        <f aca="false">AG26-AA26</f>
        <v>4.3047646</v>
      </c>
      <c r="AL26" s="7" t="n">
        <f aca="false">1-(1/AA26)/(1/AG26)</f>
        <v>-0.0141993885726248</v>
      </c>
    </row>
    <row r="27" customFormat="false" ht="14.25" hidden="false" customHeight="false" outlineLevel="0" collapsed="false">
      <c r="A27" s="8" t="s">
        <v>36</v>
      </c>
      <c r="B27" s="5" t="n">
        <v>144.1075</v>
      </c>
      <c r="C27" s="5" t="n">
        <v>236.942836</v>
      </c>
      <c r="D27" s="5" t="n">
        <v>144.9225</v>
      </c>
      <c r="E27" s="5" t="n">
        <v>212.39906</v>
      </c>
      <c r="F27" s="6" t="n">
        <v>144.377045454545</v>
      </c>
      <c r="G27" s="6" t="n">
        <v>227.0990942</v>
      </c>
      <c r="H27" s="5" t="n">
        <v>0.268349378402358</v>
      </c>
      <c r="I27" s="5" t="n">
        <v>13.5382313336247</v>
      </c>
      <c r="J27" s="5" t="n">
        <v>145.454999999999</v>
      </c>
      <c r="K27" s="5" t="n">
        <v>62.938</v>
      </c>
      <c r="L27" s="5" t="n">
        <v>146.769999999999</v>
      </c>
      <c r="M27" s="5" t="n">
        <v>55.366</v>
      </c>
      <c r="N27" s="5" t="n">
        <v>146.093863636363</v>
      </c>
      <c r="O27" s="5" t="n">
        <v>59.1075824</v>
      </c>
      <c r="P27" s="5" t="n">
        <v>0.364658230402074</v>
      </c>
      <c r="Q27" s="5" t="n">
        <v>3.16319133794791</v>
      </c>
      <c r="R27" s="7" t="n">
        <f aca="false">1-(1/F27)/(1/N27)</f>
        <v>-0.011891212875377</v>
      </c>
      <c r="S27" s="5" t="n">
        <f aca="false">O27-G27</f>
        <v>-167.9915118</v>
      </c>
      <c r="T27" s="7" t="n">
        <f aca="false">1-(1/G27)/(1/O27)</f>
        <v>0.739727793242779</v>
      </c>
      <c r="W27" s="8" t="s">
        <v>36</v>
      </c>
      <c r="X27" s="5" t="n">
        <v>144.1075</v>
      </c>
      <c r="Y27" s="5" t="n">
        <v>236.942836</v>
      </c>
      <c r="Z27" s="6" t="n">
        <v>144.377045454545</v>
      </c>
      <c r="AA27" s="6" t="n">
        <v>227.0990942</v>
      </c>
      <c r="AB27" s="5" t="n">
        <f aca="false">(H27/F27)*100</f>
        <v>0.185867066026672</v>
      </c>
      <c r="AC27" s="5" t="n">
        <f aca="false">(I27/G27)*100</f>
        <v>5.96137619188474</v>
      </c>
      <c r="AD27" s="5" t="n">
        <v>145.454999999999</v>
      </c>
      <c r="AE27" s="5" t="n">
        <v>62.938</v>
      </c>
      <c r="AF27" s="5" t="n">
        <v>146.093863636363</v>
      </c>
      <c r="AG27" s="5" t="n">
        <v>59.1075824</v>
      </c>
      <c r="AH27" s="5" t="n">
        <f aca="false">(P27/N27)*100</f>
        <v>0.249605439493155</v>
      </c>
      <c r="AI27" s="5" t="n">
        <f aca="false">(Q27/O27)*100</f>
        <v>5.35158301102823</v>
      </c>
      <c r="AJ27" s="7" t="n">
        <f aca="false">1-(1/Z27)/(1/AF27)</f>
        <v>-0.011891212875377</v>
      </c>
      <c r="AK27" s="5" t="n">
        <f aca="false">AG27-AA27</f>
        <v>-167.9915118</v>
      </c>
      <c r="AL27" s="7" t="n">
        <f aca="false">1-(1/AA27)/(1/AG27)</f>
        <v>0.739727793242779</v>
      </c>
    </row>
    <row r="28" customFormat="false" ht="14.25" hidden="false" customHeight="false" outlineLevel="0" collapsed="false">
      <c r="A28" s="4" t="s">
        <v>37</v>
      </c>
      <c r="B28" s="5" t="n">
        <v>305.9</v>
      </c>
      <c r="C28" s="5" t="n">
        <v>312.916001</v>
      </c>
      <c r="D28" s="5" t="n">
        <v>308.702499999999</v>
      </c>
      <c r="E28" s="5" t="n">
        <v>309.295364</v>
      </c>
      <c r="F28" s="5" t="n">
        <v>307.522499999999</v>
      </c>
      <c r="G28" s="5" t="n">
        <v>311.1122865</v>
      </c>
      <c r="H28" s="5" t="n">
        <v>0.798248473220916</v>
      </c>
      <c r="I28" s="5" t="n">
        <v>2.23757195439165</v>
      </c>
      <c r="J28" s="5" t="n">
        <v>281.57</v>
      </c>
      <c r="K28" s="5" t="n">
        <v>342.335</v>
      </c>
      <c r="L28" s="5" t="n">
        <v>293.5325</v>
      </c>
      <c r="M28" s="5" t="n">
        <v>338.959</v>
      </c>
      <c r="N28" s="6" t="n">
        <v>288.123181818182</v>
      </c>
      <c r="O28" s="6" t="n">
        <v>339.9952475</v>
      </c>
      <c r="P28" s="5" t="n">
        <v>4.15904289203403</v>
      </c>
      <c r="Q28" s="5" t="n">
        <v>2.75839671211961</v>
      </c>
      <c r="R28" s="7" t="n">
        <f aca="false">1-(1/F28)/(1/N28)</f>
        <v>0.0630825977995683</v>
      </c>
      <c r="S28" s="5" t="n">
        <f aca="false">O28-G28</f>
        <v>28.8829609999999</v>
      </c>
      <c r="T28" s="7" t="n">
        <f aca="false">1-(1/G28)/(1/O28)</f>
        <v>-0.0928377381842804</v>
      </c>
      <c r="W28" s="4" t="s">
        <v>37</v>
      </c>
      <c r="X28" s="5" t="n">
        <v>305.9</v>
      </c>
      <c r="Y28" s="5" t="n">
        <v>312.916001</v>
      </c>
      <c r="Z28" s="5" t="n">
        <v>307.522499999999</v>
      </c>
      <c r="AA28" s="5" t="n">
        <v>311.1122865</v>
      </c>
      <c r="AB28" s="5" t="n">
        <f aca="false">(H28/F28)*100</f>
        <v>0.259574006201471</v>
      </c>
      <c r="AC28" s="5" t="n">
        <f aca="false">(I28/G28)*100</f>
        <v>0.719216839541838</v>
      </c>
      <c r="AD28" s="5" t="n">
        <v>281.57</v>
      </c>
      <c r="AE28" s="5" t="n">
        <v>342.335</v>
      </c>
      <c r="AF28" s="6" t="n">
        <v>288.123181818182</v>
      </c>
      <c r="AG28" s="6" t="n">
        <v>339.9952475</v>
      </c>
      <c r="AH28" s="5" t="n">
        <f aca="false">(P28/N28)*100</f>
        <v>1.44349471145941</v>
      </c>
      <c r="AI28" s="5" t="n">
        <f aca="false">(Q28/O28)*100</f>
        <v>0.811304490989867</v>
      </c>
      <c r="AJ28" s="7" t="n">
        <f aca="false">1-(1/Z28)/(1/AF28)</f>
        <v>0.0630825977995683</v>
      </c>
      <c r="AK28" s="5" t="n">
        <f aca="false">AG28-AA28</f>
        <v>28.8829609999999</v>
      </c>
      <c r="AL28" s="7" t="n">
        <f aca="false">1-(1/AA28)/(1/AG28)</f>
        <v>-0.0928377381842804</v>
      </c>
    </row>
    <row r="29" customFormat="false" ht="14.25" hidden="false" customHeight="false" outlineLevel="0" collapsed="false">
      <c r="C29" s="9" t="n">
        <f aca="false">AVERAGE(C4:C28)</f>
        <v>172.82215476</v>
      </c>
      <c r="E29" s="9" t="n">
        <f aca="false">AVERAGE(E4:E28)</f>
        <v>169.92519344</v>
      </c>
      <c r="F29" s="9"/>
      <c r="G29" s="9" t="n">
        <f aca="false">AVERAGE(G4:G28)</f>
        <v>170.695423316</v>
      </c>
      <c r="K29" s="9" t="n">
        <f aca="false">AVERAGE(K4:K28)</f>
        <v>99.0112</v>
      </c>
      <c r="M29" s="9" t="n">
        <f aca="false">AVERAGE(M4:M28)</f>
        <v>99.54688</v>
      </c>
      <c r="N29" s="9"/>
      <c r="O29" s="9" t="n">
        <f aca="false">AVERAGE(O4:O28)</f>
        <v>100.2035254</v>
      </c>
      <c r="Q29" s="9" t="n">
        <f aca="false">AVERAGE(Q4:Q28)</f>
        <v>3.65884032699075</v>
      </c>
      <c r="T29" s="7" t="n">
        <f aca="false">1-(1/G29)/(1/O29)</f>
        <v>0.412968880750258</v>
      </c>
      <c r="AB29" s="9" t="n">
        <f aca="false">AVERAGE(AB4:AB28)</f>
        <v>0.248688910064207</v>
      </c>
      <c r="AC29" s="9" t="n">
        <f aca="false">AVERAGE(AC4:AC28)</f>
        <v>4.33886544505574</v>
      </c>
      <c r="AH29" s="9" t="n">
        <f aca="false">AVERAGE(AH4:AH28)</f>
        <v>0.427445411187814</v>
      </c>
      <c r="AI29" s="9" t="n">
        <f aca="false">AVERAGE(AI4:AI28)</f>
        <v>6.54185248233033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0.45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5" min="10" style="1" width="7.74"/>
    <col collapsed="false" customWidth="true" hidden="false" outlineLevel="0" max="16" min="16" style="1" width="5.41"/>
    <col collapsed="false" customWidth="true" hidden="false" outlineLevel="0" max="17" min="17" style="1" width="6.58"/>
    <col collapsed="false" customWidth="true" hidden="false" outlineLevel="0" max="18" min="18" style="1" width="7.5"/>
    <col collapsed="false" customWidth="true" hidden="false" outlineLevel="0" max="20" min="19" style="1" width="8.43"/>
    <col collapsed="false" customWidth="true" hidden="false" outlineLevel="0" max="22" min="21" style="1" width="11.53"/>
    <col collapsed="false" customWidth="true" hidden="false" outlineLevel="0" max="23" min="23" style="1" width="30.45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5.65"/>
    <col collapsed="false" customWidth="true" hidden="false" outlineLevel="0" max="33" min="30" style="1" width="7.74"/>
    <col collapsed="false" customWidth="true" hidden="false" outlineLevel="0" max="34" min="34" style="1" width="5.41"/>
    <col collapsed="false" customWidth="true" hidden="false" outlineLevel="0" max="35" min="35" style="1" width="5.65"/>
    <col collapsed="false" customWidth="true" hidden="false" outlineLevel="0" max="36" min="36" style="1" width="7.96"/>
    <col collapsed="false" customWidth="true" hidden="false" outlineLevel="0" max="38" min="37" style="1" width="8.43"/>
  </cols>
  <sheetData>
    <row r="1" customFormat="false" ht="14.25" hidden="false" customHeight="false" outlineLevel="0" collapsed="false">
      <c r="A1" s="2" t="s">
        <v>38</v>
      </c>
      <c r="B1" s="3" t="s">
        <v>1</v>
      </c>
      <c r="C1" s="3"/>
      <c r="D1" s="3"/>
      <c r="E1" s="3"/>
      <c r="F1" s="3"/>
      <c r="G1" s="3"/>
      <c r="H1" s="3"/>
      <c r="I1" s="3"/>
      <c r="J1" s="3" t="s">
        <v>2</v>
      </c>
      <c r="K1" s="3"/>
      <c r="L1" s="3"/>
      <c r="M1" s="3"/>
      <c r="N1" s="3"/>
      <c r="O1" s="3"/>
      <c r="P1" s="3"/>
      <c r="Q1" s="3"/>
      <c r="R1" s="10" t="s">
        <v>3</v>
      </c>
      <c r="S1" s="10"/>
      <c r="T1" s="10"/>
      <c r="W1" s="2" t="s">
        <v>0</v>
      </c>
      <c r="X1" s="3" t="s">
        <v>1</v>
      </c>
      <c r="Y1" s="3"/>
      <c r="Z1" s="3"/>
      <c r="AA1" s="3"/>
      <c r="AB1" s="3"/>
      <c r="AC1" s="3"/>
      <c r="AD1" s="3" t="s">
        <v>2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4.25" hidden="false" customHeight="false" outlineLevel="0" collapsed="false">
      <c r="A2" s="2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2" t="s">
        <v>6</v>
      </c>
      <c r="S2" s="2" t="s">
        <v>8</v>
      </c>
      <c r="T2" s="2" t="s">
        <v>9</v>
      </c>
      <c r="W2" s="2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4.25" hidden="false" customHeight="false" outlineLevel="0" collapsed="false">
      <c r="A3" s="2"/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  <c r="T3" s="2"/>
      <c r="W3" s="2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4.25" hidden="false" customHeight="false" outlineLevel="0" collapsed="false">
      <c r="A4" s="4" t="s">
        <v>13</v>
      </c>
      <c r="B4" s="5" t="n">
        <v>113.092499999999</v>
      </c>
      <c r="C4" s="5" t="n">
        <v>303.056</v>
      </c>
      <c r="D4" s="5" t="n">
        <v>116.137499999999</v>
      </c>
      <c r="E4" s="5" t="n">
        <v>303.153</v>
      </c>
      <c r="F4" s="5" t="n">
        <v>113.741818181818</v>
      </c>
      <c r="G4" s="5" t="n">
        <v>303.5338633</v>
      </c>
      <c r="H4" s="5" t="n">
        <v>0.953073281838979</v>
      </c>
      <c r="I4" s="5" t="n">
        <v>0.644985819930615</v>
      </c>
      <c r="J4" s="5" t="n">
        <v>107.879999999999</v>
      </c>
      <c r="K4" s="5" t="n">
        <v>301.767</v>
      </c>
      <c r="L4" s="5" t="n">
        <v>109.96</v>
      </c>
      <c r="M4" s="5" t="n">
        <v>301.587</v>
      </c>
      <c r="N4" s="6" t="n">
        <v>108.973636363636</v>
      </c>
      <c r="O4" s="6" t="n">
        <v>299.9939324</v>
      </c>
      <c r="P4" s="5" t="n">
        <v>0.55964001326276</v>
      </c>
      <c r="Q4" s="5" t="n">
        <v>4.34126063605691</v>
      </c>
      <c r="R4" s="7" t="n">
        <f aca="false">1-(1/F4)/(1/N4)</f>
        <v>0.041921097221776</v>
      </c>
      <c r="S4" s="5" t="n">
        <f aca="false">O4-G4</f>
        <v>-3.5399309</v>
      </c>
      <c r="T4" s="7" t="n">
        <f aca="false">1-(1/G4)/(1/O4)</f>
        <v>0.0116623920030342</v>
      </c>
      <c r="W4" s="4" t="s">
        <v>13</v>
      </c>
      <c r="X4" s="5" t="n">
        <v>108.167499999999</v>
      </c>
      <c r="Y4" s="5" t="n">
        <v>304.676208</v>
      </c>
      <c r="Z4" s="5" t="n">
        <v>110.974772727272</v>
      </c>
      <c r="AA4" s="5" t="n">
        <v>304.1657758</v>
      </c>
      <c r="AB4" s="5" t="n">
        <f aca="false">(H4/F4)*100</f>
        <v>0.837926891862658</v>
      </c>
      <c r="AC4" s="5" t="n">
        <f aca="false">(I4/G4)*100</f>
        <v>0.212492211879878</v>
      </c>
      <c r="AD4" s="5" t="n">
        <v>101.377499999999</v>
      </c>
      <c r="AE4" s="5" t="n">
        <v>309.538</v>
      </c>
      <c r="AF4" s="6" t="n">
        <v>102.454999999999</v>
      </c>
      <c r="AG4" s="6" t="n">
        <v>309.2065856</v>
      </c>
      <c r="AH4" s="5" t="n">
        <f aca="false">(P4/N4)*100</f>
        <v>0.513555417564747</v>
      </c>
      <c r="AI4" s="5" t="n">
        <f aca="false">(Q4/O4)*100</f>
        <v>1.44711614709208</v>
      </c>
      <c r="AJ4" s="7" t="n">
        <f aca="false">1-(1/Z4)/(1/AF4)</f>
        <v>0.0767721574723217</v>
      </c>
      <c r="AK4" s="5" t="n">
        <f aca="false">AG4-AA4</f>
        <v>5.04080979999998</v>
      </c>
      <c r="AL4" s="7" t="n">
        <f aca="false">1-(1/AA4)/(1/AG4)</f>
        <v>-0.0165725739088887</v>
      </c>
    </row>
    <row r="5" customFormat="false" ht="14.25" hidden="false" customHeight="false" outlineLevel="0" collapsed="false">
      <c r="A5" s="8" t="s">
        <v>14</v>
      </c>
      <c r="B5" s="5" t="n">
        <v>162.23</v>
      </c>
      <c r="C5" s="5" t="n">
        <v>145.881</v>
      </c>
      <c r="D5" s="5" t="n">
        <v>163.41</v>
      </c>
      <c r="E5" s="5" t="n">
        <v>142.447</v>
      </c>
      <c r="F5" s="6" t="n">
        <v>162.820454545455</v>
      </c>
      <c r="G5" s="6" t="n">
        <v>139.8181789</v>
      </c>
      <c r="H5" s="5" t="n">
        <v>0.319304365422365</v>
      </c>
      <c r="I5" s="5" t="n">
        <v>7.05171848171886</v>
      </c>
      <c r="J5" s="5" t="n">
        <v>163.59</v>
      </c>
      <c r="K5" s="5" t="n">
        <v>39.043</v>
      </c>
      <c r="L5" s="5" t="n">
        <v>166.2875</v>
      </c>
      <c r="M5" s="5" t="n">
        <v>37.477</v>
      </c>
      <c r="N5" s="5" t="n">
        <v>164.343863636364</v>
      </c>
      <c r="O5" s="5" t="n">
        <v>40.0893613</v>
      </c>
      <c r="P5" s="5" t="n">
        <v>0.832698132912254</v>
      </c>
      <c r="Q5" s="5" t="n">
        <v>2.26989263305089</v>
      </c>
      <c r="R5" s="7" t="n">
        <f aca="false">1-(1/F5)/(1/N5)</f>
        <v>-0.0093563741432976</v>
      </c>
      <c r="S5" s="5" t="n">
        <f aca="false">O5-G5</f>
        <v>-99.7288175999998</v>
      </c>
      <c r="T5" s="7" t="n">
        <f aca="false">1-(1/G5)/(1/O5)</f>
        <v>0.713275043235454</v>
      </c>
      <c r="W5" s="8" t="s">
        <v>14</v>
      </c>
      <c r="X5" s="5" t="n">
        <v>154.71</v>
      </c>
      <c r="Y5" s="5" t="n">
        <v>146.10397</v>
      </c>
      <c r="Z5" s="6" t="n">
        <v>155.088636363636</v>
      </c>
      <c r="AA5" s="6" t="n">
        <v>152.177066</v>
      </c>
      <c r="AB5" s="5" t="n">
        <f aca="false">(H5/F5)*100</f>
        <v>0.196108263125641</v>
      </c>
      <c r="AC5" s="5" t="n">
        <f aca="false">(I5/G5)*100</f>
        <v>5.04349186722162</v>
      </c>
      <c r="AD5" s="5" t="n">
        <v>156.25</v>
      </c>
      <c r="AE5" s="5" t="n">
        <v>44.968</v>
      </c>
      <c r="AF5" s="5" t="n">
        <v>156.705</v>
      </c>
      <c r="AG5" s="5" t="n">
        <v>43.0225396</v>
      </c>
      <c r="AH5" s="5" t="n">
        <f aca="false">(P5/N5)*100</f>
        <v>0.506680392250439</v>
      </c>
      <c r="AI5" s="5" t="n">
        <f aca="false">(Q5/O5)*100</f>
        <v>5.66208230673629</v>
      </c>
      <c r="AJ5" s="7" t="n">
        <f aca="false">1-(1/Z5)/(1/AF5)</f>
        <v>-0.0104221925878161</v>
      </c>
      <c r="AK5" s="5" t="n">
        <f aca="false">AG5-AA5</f>
        <v>-109.1545264</v>
      </c>
      <c r="AL5" s="7" t="n">
        <f aca="false">1-(1/AA5)/(1/AG5)</f>
        <v>0.717286311723213</v>
      </c>
    </row>
    <row r="6" customFormat="false" ht="14.25" hidden="false" customHeight="false" outlineLevel="0" collapsed="false">
      <c r="A6" s="8" t="s">
        <v>15</v>
      </c>
      <c r="B6" s="5" t="n">
        <v>292.0075</v>
      </c>
      <c r="C6" s="5" t="n">
        <v>301.855</v>
      </c>
      <c r="D6" s="5" t="n">
        <v>293.67</v>
      </c>
      <c r="E6" s="5" t="n">
        <v>300.932</v>
      </c>
      <c r="F6" s="6" t="n">
        <v>292.880909090909</v>
      </c>
      <c r="G6" s="6" t="n">
        <v>299.8015229</v>
      </c>
      <c r="H6" s="5" t="n">
        <v>0.600902157408169</v>
      </c>
      <c r="I6" s="5" t="n">
        <v>4.46191455409948</v>
      </c>
      <c r="J6" s="5" t="n">
        <v>295.3975</v>
      </c>
      <c r="K6" s="5" t="n">
        <v>89.465</v>
      </c>
      <c r="L6" s="5" t="n">
        <v>298.282499999999</v>
      </c>
      <c r="M6" s="5" t="n">
        <v>82.662</v>
      </c>
      <c r="N6" s="5" t="n">
        <v>296.893863636363</v>
      </c>
      <c r="O6" s="5" t="n">
        <v>88.246055</v>
      </c>
      <c r="P6" s="5" t="n">
        <v>0.943495421881147</v>
      </c>
      <c r="Q6" s="5" t="n">
        <v>3.8626055157732</v>
      </c>
      <c r="R6" s="7" t="n">
        <f aca="false">1-(1/F6)/(1/N6)</f>
        <v>-0.0137016596879265</v>
      </c>
      <c r="S6" s="5" t="n">
        <f aca="false">O6-G6</f>
        <v>-211.5554679</v>
      </c>
      <c r="T6" s="7" t="n">
        <f aca="false">1-(1/G6)/(1/O6)</f>
        <v>0.705651745373439</v>
      </c>
      <c r="W6" s="8" t="s">
        <v>15</v>
      </c>
      <c r="X6" s="5" t="n">
        <v>269.935</v>
      </c>
      <c r="Y6" s="5" t="n">
        <v>302.036658</v>
      </c>
      <c r="Z6" s="6" t="n">
        <v>270.807727272727</v>
      </c>
      <c r="AA6" s="6" t="n">
        <v>301.7421558</v>
      </c>
      <c r="AB6" s="5" t="n">
        <f aca="false">(H6/F6)*100</f>
        <v>0.205169452414412</v>
      </c>
      <c r="AC6" s="5" t="n">
        <f aca="false">(I6/G6)*100</f>
        <v>1.48828948930582</v>
      </c>
      <c r="AD6" s="5" t="n">
        <v>271.965</v>
      </c>
      <c r="AE6" s="5" t="n">
        <v>169.482</v>
      </c>
      <c r="AF6" s="5" t="n">
        <v>275.21</v>
      </c>
      <c r="AG6" s="5" t="n">
        <v>174.4353458</v>
      </c>
      <c r="AH6" s="5" t="n">
        <f aca="false">(P6/N6)*100</f>
        <v>0.3177887916999</v>
      </c>
      <c r="AI6" s="5" t="n">
        <f aca="false">(Q6/O6)*100</f>
        <v>4.37708576975277</v>
      </c>
      <c r="AJ6" s="7" t="n">
        <f aca="false">1-(1/Z6)/(1/AF6)</f>
        <v>-0.0162560823932445</v>
      </c>
      <c r="AK6" s="5" t="n">
        <f aca="false">AG6-AA6</f>
        <v>-127.30681</v>
      </c>
      <c r="AL6" s="7" t="n">
        <f aca="false">1-(1/AA6)/(1/AG6)</f>
        <v>0.421905947024456</v>
      </c>
    </row>
    <row r="7" customFormat="false" ht="14.25" hidden="false" customHeight="false" outlineLevel="0" collapsed="false">
      <c r="A7" s="8" t="s">
        <v>16</v>
      </c>
      <c r="B7" s="5" t="n">
        <v>493.345</v>
      </c>
      <c r="C7" s="5" t="n">
        <v>302.32</v>
      </c>
      <c r="D7" s="5" t="n">
        <v>499.902499999999</v>
      </c>
      <c r="E7" s="5" t="n">
        <v>302.427</v>
      </c>
      <c r="F7" s="6" t="n">
        <v>496.148636363636</v>
      </c>
      <c r="G7" s="6" t="n">
        <v>302.8393175</v>
      </c>
      <c r="H7" s="5" t="n">
        <v>1.77014720040744</v>
      </c>
      <c r="I7" s="5" t="n">
        <v>0.340829629290467</v>
      </c>
      <c r="J7" s="5" t="n">
        <v>495.2875</v>
      </c>
      <c r="K7" s="5" t="n">
        <v>194.612</v>
      </c>
      <c r="L7" s="5" t="n">
        <v>500.5525</v>
      </c>
      <c r="M7" s="5" t="n">
        <v>179.999</v>
      </c>
      <c r="N7" s="5" t="n">
        <v>497.094545454545</v>
      </c>
      <c r="O7" s="5" t="n">
        <v>202.8803229</v>
      </c>
      <c r="P7" s="5" t="n">
        <v>1.31752105717948</v>
      </c>
      <c r="Q7" s="5" t="n">
        <v>12.6790556460921</v>
      </c>
      <c r="R7" s="7" t="n">
        <f aca="false">1-(1/F7)/(1/N7)</f>
        <v>-0.00190650345799925</v>
      </c>
      <c r="S7" s="5" t="n">
        <f aca="false">O7-G7</f>
        <v>-99.9589946</v>
      </c>
      <c r="T7" s="7" t="n">
        <f aca="false">1-(1/G7)/(1/O7)</f>
        <v>0.330072711248928</v>
      </c>
      <c r="W7" s="4" t="s">
        <v>16</v>
      </c>
      <c r="X7" s="5" t="n">
        <v>423.955</v>
      </c>
      <c r="Y7" s="5" t="n">
        <v>303.114618</v>
      </c>
      <c r="Z7" s="5" t="n">
        <v>425.389999999999</v>
      </c>
      <c r="AA7" s="5" t="n">
        <v>302.7467348</v>
      </c>
      <c r="AB7" s="5" t="n">
        <f aca="false">(H7/F7)*100</f>
        <v>0.356777600636207</v>
      </c>
      <c r="AC7" s="5" t="n">
        <f aca="false">(I7/G7)*100</f>
        <v>0.112544709222067</v>
      </c>
      <c r="AD7" s="5" t="n">
        <v>423.044999999999</v>
      </c>
      <c r="AE7" s="5" t="n">
        <v>192.775</v>
      </c>
      <c r="AF7" s="6" t="n">
        <v>424.83</v>
      </c>
      <c r="AG7" s="6" t="n">
        <v>197.2448712</v>
      </c>
      <c r="AH7" s="5" t="n">
        <f aca="false">(P7/N7)*100</f>
        <v>0.265044360117598</v>
      </c>
      <c r="AI7" s="5" t="n">
        <f aca="false">(Q7/O7)*100</f>
        <v>6.24952457924744</v>
      </c>
      <c r="AJ7" s="7" t="n">
        <f aca="false">1-(1/Z7)/(1/AF7)</f>
        <v>0.00131643903241718</v>
      </c>
      <c r="AK7" s="5" t="n">
        <f aca="false">AG7-AA7</f>
        <v>-105.5018636</v>
      </c>
      <c r="AL7" s="7" t="n">
        <f aca="false">1-(1/AA7)/(1/AG7)</f>
        <v>0.348482250914106</v>
      </c>
    </row>
    <row r="8" customFormat="false" ht="14.25" hidden="false" customHeight="false" outlineLevel="0" collapsed="false">
      <c r="A8" s="8" t="s">
        <v>17</v>
      </c>
      <c r="B8" s="5" t="n">
        <v>96.1849999999999</v>
      </c>
      <c r="C8" s="5" t="n">
        <v>186.447</v>
      </c>
      <c r="D8" s="5" t="n">
        <v>96.6574999999999</v>
      </c>
      <c r="E8" s="5" t="n">
        <v>198.26</v>
      </c>
      <c r="F8" s="6" t="n">
        <v>96.3968181818181</v>
      </c>
      <c r="G8" s="6" t="n">
        <v>194.6873787</v>
      </c>
      <c r="H8" s="5" t="n">
        <v>0.163459984909681</v>
      </c>
      <c r="I8" s="5" t="n">
        <v>12.2232962014785</v>
      </c>
      <c r="J8" s="5" t="n">
        <v>97.0874999999999</v>
      </c>
      <c r="K8" s="5" t="n">
        <v>48.741</v>
      </c>
      <c r="L8" s="5" t="n">
        <v>97.5675</v>
      </c>
      <c r="M8" s="5" t="n">
        <v>49.688</v>
      </c>
      <c r="N8" s="5" t="n">
        <v>97.2788636363636</v>
      </c>
      <c r="O8" s="5" t="n">
        <v>48.2395746</v>
      </c>
      <c r="P8" s="5" t="n">
        <v>0.183162041191238</v>
      </c>
      <c r="Q8" s="5" t="n">
        <v>2.72879603740364</v>
      </c>
      <c r="R8" s="7" t="n">
        <f aca="false">1-(1/F8)/(1/N8)</f>
        <v>-0.00915015112720607</v>
      </c>
      <c r="S8" s="5" t="n">
        <f aca="false">O8-G8</f>
        <v>-146.4478041</v>
      </c>
      <c r="T8" s="7" t="n">
        <f aca="false">1-(1/G8)/(1/O8)</f>
        <v>0.752220329216441</v>
      </c>
      <c r="W8" s="8" t="s">
        <v>17</v>
      </c>
      <c r="X8" s="5" t="n">
        <v>70.5724999999999</v>
      </c>
      <c r="Y8" s="5" t="n">
        <v>158.885306</v>
      </c>
      <c r="Z8" s="6" t="n">
        <v>70.7197727272726</v>
      </c>
      <c r="AA8" s="6" t="n">
        <v>138.0720905</v>
      </c>
      <c r="AB8" s="5" t="n">
        <f aca="false">(H8/F8)*100</f>
        <v>0.169569896592824</v>
      </c>
      <c r="AC8" s="5" t="n">
        <f aca="false">(I8/G8)*100</f>
        <v>6.27842250642956</v>
      </c>
      <c r="AD8" s="5" t="n">
        <v>71.0499999999999</v>
      </c>
      <c r="AE8" s="5" t="n">
        <v>40.65</v>
      </c>
      <c r="AF8" s="5" t="n">
        <v>71.218409090909</v>
      </c>
      <c r="AG8" s="5" t="n">
        <v>47.2063412</v>
      </c>
      <c r="AH8" s="5" t="n">
        <f aca="false">(P8/N8)*100</f>
        <v>0.188285547697096</v>
      </c>
      <c r="AI8" s="5" t="n">
        <f aca="false">(Q8/O8)*100</f>
        <v>5.6567580871736</v>
      </c>
      <c r="AJ8" s="7" t="n">
        <f aca="false">1-(1/Z8)/(1/AF8)</f>
        <v>-0.00705087621759426</v>
      </c>
      <c r="AK8" s="5" t="n">
        <f aca="false">AG8-AA8</f>
        <v>-90.8657493</v>
      </c>
      <c r="AL8" s="7" t="n">
        <f aca="false">1-(1/AA8)/(1/AG8)</f>
        <v>0.658103668677342</v>
      </c>
    </row>
    <row r="9" customFormat="false" ht="14.25" hidden="false" customHeight="false" outlineLevel="0" collapsed="false">
      <c r="A9" s="8" t="s">
        <v>18</v>
      </c>
      <c r="B9" s="5" t="n">
        <v>78.655</v>
      </c>
      <c r="C9" s="5" t="n">
        <v>137.753</v>
      </c>
      <c r="D9" s="5" t="n">
        <v>79.1574999999999</v>
      </c>
      <c r="E9" s="5" t="n">
        <v>147.813</v>
      </c>
      <c r="F9" s="6" t="n">
        <v>78.9649999999999</v>
      </c>
      <c r="G9" s="6" t="n">
        <v>153.0962592</v>
      </c>
      <c r="H9" s="5" t="n">
        <v>0.1751753090161</v>
      </c>
      <c r="I9" s="5" t="n">
        <v>13.3388715057731</v>
      </c>
      <c r="J9" s="5" t="n">
        <v>79.3674999999999</v>
      </c>
      <c r="K9" s="5" t="n">
        <v>40.464</v>
      </c>
      <c r="L9" s="5" t="n">
        <v>80.085</v>
      </c>
      <c r="M9" s="5" t="n">
        <v>39.889</v>
      </c>
      <c r="N9" s="5" t="n">
        <v>79.6349999999999</v>
      </c>
      <c r="O9" s="5" t="n">
        <v>38.4043932</v>
      </c>
      <c r="P9" s="5" t="n">
        <v>0.196359399797654</v>
      </c>
      <c r="Q9" s="5" t="n">
        <v>1.72761541082562</v>
      </c>
      <c r="R9" s="7" t="n">
        <f aca="false">1-(1/F9)/(1/N9)</f>
        <v>-0.00848477173431261</v>
      </c>
      <c r="S9" s="5" t="n">
        <f aca="false">O9-G9</f>
        <v>-114.691866</v>
      </c>
      <c r="T9" s="7" t="n">
        <f aca="false">1-(1/G9)/(1/O9)</f>
        <v>0.749148715973329</v>
      </c>
      <c r="W9" s="8" t="s">
        <v>18</v>
      </c>
      <c r="X9" s="5" t="n">
        <v>53.9049999999999</v>
      </c>
      <c r="Y9" s="5" t="n">
        <v>88.383008</v>
      </c>
      <c r="Z9" s="6" t="n">
        <v>53.9636363636363</v>
      </c>
      <c r="AA9" s="6" t="n">
        <v>99.0658109999999</v>
      </c>
      <c r="AB9" s="5" t="n">
        <f aca="false">(H9/F9)*100</f>
        <v>0.221839180670044</v>
      </c>
      <c r="AC9" s="5" t="n">
        <f aca="false">(I9/G9)*100</f>
        <v>8.71273509586387</v>
      </c>
      <c r="AD9" s="5" t="n">
        <v>53.94</v>
      </c>
      <c r="AE9" s="5" t="n">
        <v>23.29</v>
      </c>
      <c r="AF9" s="5" t="n">
        <v>54.0622727272727</v>
      </c>
      <c r="AG9" s="5" t="n">
        <v>23.6492285</v>
      </c>
      <c r="AH9" s="5" t="n">
        <f aca="false">(P9/N9)*100</f>
        <v>0.246574244738688</v>
      </c>
      <c r="AI9" s="5" t="n">
        <f aca="false">(Q9/O9)*100</f>
        <v>4.49848381102822</v>
      </c>
      <c r="AJ9" s="7" t="n">
        <f aca="false">1-(1/Z9)/(1/AF9)</f>
        <v>-0.00182783018867938</v>
      </c>
      <c r="AK9" s="5" t="n">
        <f aca="false">AG9-AA9</f>
        <v>-75.4165824999999</v>
      </c>
      <c r="AL9" s="7" t="n">
        <f aca="false">1-(1/AA9)/(1/AG9)</f>
        <v>0.761277596566589</v>
      </c>
    </row>
    <row r="10" customFormat="false" ht="14.25" hidden="false" customHeight="false" outlineLevel="0" collapsed="false">
      <c r="A10" s="8" t="s">
        <v>19</v>
      </c>
      <c r="B10" s="5" t="n">
        <v>27.995</v>
      </c>
      <c r="C10" s="5" t="n">
        <v>137.504</v>
      </c>
      <c r="D10" s="5" t="n">
        <v>28.1975</v>
      </c>
      <c r="E10" s="5" t="n">
        <v>140.58</v>
      </c>
      <c r="F10" s="6" t="n">
        <v>28.0952272727273</v>
      </c>
      <c r="G10" s="6" t="n">
        <v>141.5856512</v>
      </c>
      <c r="H10" s="5" t="n">
        <v>0.058942651035659</v>
      </c>
      <c r="I10" s="5" t="n">
        <v>4.76197863575265</v>
      </c>
      <c r="J10" s="5" t="n">
        <v>28.16</v>
      </c>
      <c r="K10" s="5" t="n">
        <v>41.894</v>
      </c>
      <c r="L10" s="5" t="n">
        <v>28.35</v>
      </c>
      <c r="M10" s="5" t="n">
        <v>39.424</v>
      </c>
      <c r="N10" s="5" t="n">
        <v>28.2540909090909</v>
      </c>
      <c r="O10" s="5" t="n">
        <v>42.3279906</v>
      </c>
      <c r="P10" s="5" t="n">
        <v>0.0678765218777705</v>
      </c>
      <c r="Q10" s="5" t="n">
        <v>3.7566403218197</v>
      </c>
      <c r="R10" s="7" t="n">
        <f aca="false">1-(1/F10)/(1/N10)</f>
        <v>-0.00565447059109014</v>
      </c>
      <c r="S10" s="5" t="n">
        <f aca="false">O10-G10</f>
        <v>-99.2576606</v>
      </c>
      <c r="T10" s="7" t="n">
        <f aca="false">1-(1/G10)/(1/O10)</f>
        <v>0.701043218424665</v>
      </c>
      <c r="W10" s="8" t="s">
        <v>19</v>
      </c>
      <c r="X10" s="5" t="n">
        <v>23.8199999999999</v>
      </c>
      <c r="Y10" s="5" t="n">
        <v>185.158911</v>
      </c>
      <c r="Z10" s="6" t="n">
        <v>23.8874999999999</v>
      </c>
      <c r="AA10" s="6" t="n">
        <v>184.4806832</v>
      </c>
      <c r="AB10" s="5" t="n">
        <f aca="false">(H10/F10)*100</f>
        <v>0.209795957382684</v>
      </c>
      <c r="AC10" s="5" t="n">
        <f aca="false">(I10/G10)*100</f>
        <v>3.36332007897185</v>
      </c>
      <c r="AD10" s="5" t="n">
        <v>23.8899999999999</v>
      </c>
      <c r="AE10" s="5" t="n">
        <v>56.281</v>
      </c>
      <c r="AF10" s="5" t="n">
        <v>24.0022727272727</v>
      </c>
      <c r="AG10" s="5" t="n">
        <v>53.2098419</v>
      </c>
      <c r="AH10" s="5" t="n">
        <f aca="false">(P10/N10)*100</f>
        <v>0.240236085090004</v>
      </c>
      <c r="AI10" s="5" t="n">
        <f aca="false">(Q10/O10)*100</f>
        <v>8.87507360630461</v>
      </c>
      <c r="AJ10" s="7" t="n">
        <f aca="false">1-(1/Z10)/(1/AF10)</f>
        <v>-0.00480471909043523</v>
      </c>
      <c r="AK10" s="5" t="n">
        <f aca="false">AG10-AA10</f>
        <v>-131.2708413</v>
      </c>
      <c r="AL10" s="7" t="n">
        <f aca="false">1-(1/AA10)/(1/AG10)</f>
        <v>0.711569574781366</v>
      </c>
    </row>
    <row r="11" customFormat="false" ht="14.25" hidden="false" customHeight="false" outlineLevel="0" collapsed="false">
      <c r="A11" s="8" t="s">
        <v>20</v>
      </c>
      <c r="B11" s="5" t="n">
        <v>193.0875</v>
      </c>
      <c r="C11" s="5" t="n">
        <v>134.105</v>
      </c>
      <c r="D11" s="5" t="n">
        <v>194.1375</v>
      </c>
      <c r="E11" s="5" t="n">
        <v>135.722</v>
      </c>
      <c r="F11" s="6" t="n">
        <v>193.482954545455</v>
      </c>
      <c r="G11" s="6" t="n">
        <v>135.0394951</v>
      </c>
      <c r="H11" s="5" t="n">
        <v>0.286610944196714</v>
      </c>
      <c r="I11" s="5" t="n">
        <v>6.15066498145432</v>
      </c>
      <c r="J11" s="5" t="n">
        <v>193.9</v>
      </c>
      <c r="K11" s="5" t="n">
        <v>37.906</v>
      </c>
      <c r="L11" s="5" t="n">
        <v>195.075</v>
      </c>
      <c r="M11" s="5" t="n">
        <v>37.282</v>
      </c>
      <c r="N11" s="5" t="n">
        <v>194.330681818182</v>
      </c>
      <c r="O11" s="5" t="n">
        <v>37.7998269</v>
      </c>
      <c r="P11" s="5" t="n">
        <v>0.415558944207808</v>
      </c>
      <c r="Q11" s="5" t="n">
        <v>2.42842741193265</v>
      </c>
      <c r="R11" s="7" t="n">
        <f aca="false">1-(1/F11)/(1/N11)</f>
        <v>-0.0043814054562008</v>
      </c>
      <c r="S11" s="5" t="n">
        <f aca="false">O11-G11</f>
        <v>-97.2396682</v>
      </c>
      <c r="T11" s="7" t="n">
        <f aca="false">1-(1/G11)/(1/O11)</f>
        <v>0.72008317365221</v>
      </c>
      <c r="W11" s="8" t="s">
        <v>20</v>
      </c>
      <c r="X11" s="5" t="n">
        <v>127</v>
      </c>
      <c r="Y11" s="5" t="n">
        <v>106.608775</v>
      </c>
      <c r="Z11" s="6" t="n">
        <v>127.147727272727</v>
      </c>
      <c r="AA11" s="6" t="n">
        <v>90.206855</v>
      </c>
      <c r="AB11" s="5" t="n">
        <f aca="false">(H11/F11)*100</f>
        <v>0.148132400019445</v>
      </c>
      <c r="AC11" s="5" t="n">
        <f aca="false">(I11/G11)*100</f>
        <v>4.55471562367706</v>
      </c>
      <c r="AD11" s="5" t="n">
        <v>128.6875</v>
      </c>
      <c r="AE11" s="5" t="n">
        <v>40.988</v>
      </c>
      <c r="AF11" s="5" t="n">
        <v>129.011363636364</v>
      </c>
      <c r="AG11" s="5" t="n">
        <v>42.0209015</v>
      </c>
      <c r="AH11" s="5" t="n">
        <f aca="false">(P11/N11)*100</f>
        <v>0.213841139402069</v>
      </c>
      <c r="AI11" s="5" t="n">
        <f aca="false">(Q11/O11)*100</f>
        <v>6.42444056253772</v>
      </c>
      <c r="AJ11" s="7" t="n">
        <f aca="false">1-(1/Z11)/(1/AF11)</f>
        <v>-0.0146572526588613</v>
      </c>
      <c r="AK11" s="5" t="n">
        <f aca="false">AG11-AA11</f>
        <v>-48.1859535</v>
      </c>
      <c r="AL11" s="7" t="n">
        <f aca="false">1-(1/AA11)/(1/AG11)</f>
        <v>0.534171748920855</v>
      </c>
    </row>
    <row r="12" customFormat="false" ht="14.25" hidden="false" customHeight="false" outlineLevel="0" collapsed="false">
      <c r="A12" s="4" t="s">
        <v>21</v>
      </c>
      <c r="B12" s="5" t="n">
        <v>172.7375</v>
      </c>
      <c r="C12" s="5" t="n">
        <v>303.311</v>
      </c>
      <c r="D12" s="5" t="n">
        <v>174.685</v>
      </c>
      <c r="E12" s="5" t="n">
        <v>303.117</v>
      </c>
      <c r="F12" s="5" t="n">
        <v>173.594772727273</v>
      </c>
      <c r="G12" s="5" t="n">
        <v>302.6490905</v>
      </c>
      <c r="H12" s="5" t="n">
        <v>0.628105396322018</v>
      </c>
      <c r="I12" s="5" t="n">
        <v>0.650243398178672</v>
      </c>
      <c r="J12" s="5" t="n">
        <v>172.195</v>
      </c>
      <c r="K12" s="5" t="n">
        <v>220.744</v>
      </c>
      <c r="L12" s="5" t="n">
        <v>173.8475</v>
      </c>
      <c r="M12" s="5" t="n">
        <v>189.204</v>
      </c>
      <c r="N12" s="6" t="n">
        <v>172.951818181818</v>
      </c>
      <c r="O12" s="6" t="n">
        <v>196.400703</v>
      </c>
      <c r="P12" s="5" t="n">
        <v>0.572539421253243</v>
      </c>
      <c r="Q12" s="5" t="n">
        <v>12.9700960231158</v>
      </c>
      <c r="R12" s="7" t="n">
        <f aca="false">1-(1/F12)/(1/N12)</f>
        <v>0.00370376673993877</v>
      </c>
      <c r="S12" s="5" t="n">
        <f aca="false">O12-G12</f>
        <v>-106.2483875</v>
      </c>
      <c r="T12" s="7" t="n">
        <f aca="false">1-(1/G12)/(1/O12)</f>
        <v>0.351061314357394</v>
      </c>
      <c r="W12" s="8" t="s">
        <v>21</v>
      </c>
      <c r="X12" s="5" t="n">
        <v>76.7549999999999</v>
      </c>
      <c r="Y12" s="5" t="n">
        <v>127.631745</v>
      </c>
      <c r="Z12" s="6" t="n">
        <v>76.8299999999999</v>
      </c>
      <c r="AA12" s="6" t="n">
        <v>132.1832462</v>
      </c>
      <c r="AB12" s="5" t="n">
        <f aca="false">(H12/F12)*100</f>
        <v>0.361822759092411</v>
      </c>
      <c r="AC12" s="5" t="n">
        <f aca="false">(I12/G12)*100</f>
        <v>0.214850603748526</v>
      </c>
      <c r="AD12" s="5" t="n">
        <v>77.7299999999999</v>
      </c>
      <c r="AE12" s="5" t="n">
        <v>58.661</v>
      </c>
      <c r="AF12" s="5" t="n">
        <v>77.9549999999999</v>
      </c>
      <c r="AG12" s="5" t="n">
        <v>60.5893345</v>
      </c>
      <c r="AH12" s="5" t="n">
        <f aca="false">(P12/N12)*100</f>
        <v>0.331039839460579</v>
      </c>
      <c r="AI12" s="5" t="n">
        <f aca="false">(Q12/O12)*100</f>
        <v>6.60389490719682</v>
      </c>
      <c r="AJ12" s="7" t="n">
        <f aca="false">1-(1/Z12)/(1/AF12)</f>
        <v>-0.014642717688403</v>
      </c>
      <c r="AK12" s="5" t="n">
        <f aca="false">AG12-AA12</f>
        <v>-71.5939117</v>
      </c>
      <c r="AL12" s="7" t="n">
        <f aca="false">1-(1/AA12)/(1/AG12)</f>
        <v>0.54162621783153</v>
      </c>
    </row>
    <row r="13" customFormat="false" ht="14.25" hidden="false" customHeight="false" outlineLevel="0" collapsed="false">
      <c r="A13" s="8" t="s">
        <v>22</v>
      </c>
      <c r="B13" s="5" t="n">
        <v>36.05</v>
      </c>
      <c r="C13" s="5" t="n">
        <v>24.201</v>
      </c>
      <c r="D13" s="5" t="n">
        <v>36.05</v>
      </c>
      <c r="E13" s="5" t="n">
        <v>24.201</v>
      </c>
      <c r="F13" s="6" t="n">
        <v>36.05</v>
      </c>
      <c r="G13" s="6" t="n">
        <v>24.6644847</v>
      </c>
      <c r="H13" s="5" t="n">
        <v>7.48977806629696E-015</v>
      </c>
      <c r="I13" s="5" t="n">
        <v>1.30518387512029</v>
      </c>
      <c r="J13" s="5" t="n">
        <v>36.05</v>
      </c>
      <c r="K13" s="5" t="n">
        <v>5.959</v>
      </c>
      <c r="L13" s="5" t="n">
        <v>36.05</v>
      </c>
      <c r="M13" s="5" t="n">
        <v>5.959</v>
      </c>
      <c r="N13" s="6" t="n">
        <v>36.05</v>
      </c>
      <c r="O13" s="6" t="n">
        <v>6.7131345</v>
      </c>
      <c r="P13" s="5" t="n">
        <v>7.48977806629696E-015</v>
      </c>
      <c r="Q13" s="5" t="n">
        <v>0.485447235601071</v>
      </c>
      <c r="R13" s="7" t="n">
        <f aca="false">1-(1/F13)/(1/N13)</f>
        <v>0</v>
      </c>
      <c r="S13" s="5" t="n">
        <f aca="false">O13-G13</f>
        <v>-17.9513502</v>
      </c>
      <c r="T13" s="7" t="n">
        <f aca="false">1-(1/G13)/(1/O13)</f>
        <v>0.727821822281979</v>
      </c>
      <c r="W13" s="8" t="s">
        <v>22</v>
      </c>
      <c r="X13" s="5" t="n">
        <v>33.125</v>
      </c>
      <c r="Y13" s="5" t="n">
        <v>22.727997</v>
      </c>
      <c r="Z13" s="6" t="n">
        <v>33.125</v>
      </c>
      <c r="AA13" s="6" t="n">
        <v>24.0827141</v>
      </c>
      <c r="AB13" s="5" t="n">
        <f aca="false">(H13/F13)*100</f>
        <v>2.07760834016559E-014</v>
      </c>
      <c r="AC13" s="5" t="n">
        <f aca="false">(I13/G13)*100</f>
        <v>5.29175407877176</v>
      </c>
      <c r="AD13" s="5" t="n">
        <v>33.125</v>
      </c>
      <c r="AE13" s="5" t="n">
        <v>6.119</v>
      </c>
      <c r="AF13" s="6" t="n">
        <v>33.125</v>
      </c>
      <c r="AG13" s="6" t="n">
        <v>7.8702847</v>
      </c>
      <c r="AH13" s="5" t="n">
        <f aca="false">(P13/N13)*100</f>
        <v>2.07760834016559E-014</v>
      </c>
      <c r="AI13" s="5" t="n">
        <f aca="false">(Q13/O13)*100</f>
        <v>7.23130507218456</v>
      </c>
      <c r="AJ13" s="7" t="n">
        <f aca="false">1-(1/Z13)/(1/AF13)</f>
        <v>0</v>
      </c>
      <c r="AK13" s="5" t="n">
        <f aca="false">AG13-AA13</f>
        <v>-16.2124294</v>
      </c>
      <c r="AL13" s="7" t="n">
        <f aca="false">1-(1/AA13)/(1/AG13)</f>
        <v>0.673197768851145</v>
      </c>
    </row>
    <row r="14" customFormat="false" ht="14.25" hidden="false" customHeight="false" outlineLevel="0" collapsed="false">
      <c r="A14" s="8" t="s">
        <v>23</v>
      </c>
      <c r="B14" s="5" t="n">
        <v>48.0999999999999</v>
      </c>
      <c r="C14" s="5" t="n">
        <v>32.16</v>
      </c>
      <c r="D14" s="5" t="n">
        <v>48.1</v>
      </c>
      <c r="E14" s="5" t="n">
        <v>32.16</v>
      </c>
      <c r="F14" s="6" t="n">
        <v>48.0999999999999</v>
      </c>
      <c r="G14" s="6" t="n">
        <v>32.493709</v>
      </c>
      <c r="H14" s="5" t="n">
        <v>4.19694978543564E-014</v>
      </c>
      <c r="I14" s="5" t="n">
        <v>0.99951461128701</v>
      </c>
      <c r="J14" s="5" t="n">
        <v>48.0999999999999</v>
      </c>
      <c r="K14" s="5" t="n">
        <v>10.19</v>
      </c>
      <c r="L14" s="5" t="n">
        <v>48.1</v>
      </c>
      <c r="M14" s="5" t="n">
        <v>10.19</v>
      </c>
      <c r="N14" s="6" t="n">
        <v>48.1</v>
      </c>
      <c r="O14" s="6" t="n">
        <v>10.0513555</v>
      </c>
      <c r="P14" s="5" t="n">
        <v>5.15653678146967E-014</v>
      </c>
      <c r="Q14" s="5" t="n">
        <v>0.364734586814165</v>
      </c>
      <c r="R14" s="7" t="n">
        <f aca="false">1-(1/F14)/(1/N14)</f>
        <v>0</v>
      </c>
      <c r="S14" s="5" t="n">
        <f aca="false">O14-G14</f>
        <v>-22.4423535</v>
      </c>
      <c r="T14" s="7" t="n">
        <f aca="false">1-(1/G14)/(1/O14)</f>
        <v>0.690667645851079</v>
      </c>
      <c r="W14" s="8" t="s">
        <v>23</v>
      </c>
      <c r="X14" s="5" t="n">
        <v>39.25</v>
      </c>
      <c r="Y14" s="5" t="n">
        <v>28.002964</v>
      </c>
      <c r="Z14" s="6" t="n">
        <v>39.25</v>
      </c>
      <c r="AA14" s="6" t="n">
        <v>27.286239</v>
      </c>
      <c r="AB14" s="5" t="n">
        <f aca="false">(H14/F14)*100</f>
        <v>8.72546732938804E-014</v>
      </c>
      <c r="AC14" s="5" t="n">
        <f aca="false">(I14/G14)*100</f>
        <v>3.07602499698329</v>
      </c>
      <c r="AD14" s="5" t="n">
        <v>39.25</v>
      </c>
      <c r="AE14" s="5" t="n">
        <v>8.067</v>
      </c>
      <c r="AF14" s="6" t="n">
        <v>39.25</v>
      </c>
      <c r="AG14" s="6" t="n">
        <v>8.1812992</v>
      </c>
      <c r="AH14" s="5" t="n">
        <f aca="false">(P14/N14)*100</f>
        <v>1.07204506891261E-013</v>
      </c>
      <c r="AI14" s="5" t="n">
        <f aca="false">(Q14/O14)*100</f>
        <v>3.62871044421984</v>
      </c>
      <c r="AJ14" s="7" t="n">
        <f aca="false">1-(1/Z14)/(1/AF14)</f>
        <v>0</v>
      </c>
      <c r="AK14" s="5" t="n">
        <f aca="false">AG14-AA14</f>
        <v>-19.1049398</v>
      </c>
      <c r="AL14" s="7" t="n">
        <f aca="false">1-(1/AA14)/(1/AG14)</f>
        <v>0.700167575311497</v>
      </c>
    </row>
    <row r="15" customFormat="false" ht="14.25" hidden="false" customHeight="false" outlineLevel="0" collapsed="false">
      <c r="A15" s="8" t="s">
        <v>24</v>
      </c>
      <c r="B15" s="5" t="n">
        <v>72.1499999999999</v>
      </c>
      <c r="C15" s="5" t="n">
        <v>48.824</v>
      </c>
      <c r="D15" s="5" t="n">
        <v>72.15</v>
      </c>
      <c r="E15" s="5" t="n">
        <v>48.824</v>
      </c>
      <c r="F15" s="6" t="n">
        <v>72.1499999999999</v>
      </c>
      <c r="G15" s="6" t="n">
        <v>48.1498654</v>
      </c>
      <c r="H15" s="5" t="n">
        <v>4.23685828820868E-014</v>
      </c>
      <c r="I15" s="5" t="n">
        <v>3.30584531950091</v>
      </c>
      <c r="J15" s="5" t="n">
        <v>72.1499999999999</v>
      </c>
      <c r="K15" s="5" t="n">
        <v>14.608</v>
      </c>
      <c r="L15" s="5" t="n">
        <v>72.4</v>
      </c>
      <c r="M15" s="5" t="n">
        <v>12.804</v>
      </c>
      <c r="N15" s="5" t="n">
        <v>72.2113636363636</v>
      </c>
      <c r="O15" s="5" t="n">
        <v>13.8512645</v>
      </c>
      <c r="P15" s="5" t="n">
        <v>0.0928334829442415</v>
      </c>
      <c r="Q15" s="5" t="n">
        <v>0.944973900901237</v>
      </c>
      <c r="R15" s="7" t="n">
        <f aca="false">1-(1/F15)/(1/N15)</f>
        <v>-0.000850500850501534</v>
      </c>
      <c r="S15" s="5" t="n">
        <f aca="false">O15-G15</f>
        <v>-34.2986009</v>
      </c>
      <c r="T15" s="7" t="n">
        <f aca="false">1-(1/G15)/(1/O15)</f>
        <v>0.712330151186674</v>
      </c>
      <c r="W15" s="8" t="s">
        <v>24</v>
      </c>
      <c r="X15" s="5" t="n">
        <v>57.375</v>
      </c>
      <c r="Y15" s="5" t="n">
        <v>33.770645</v>
      </c>
      <c r="Z15" s="6" t="n">
        <v>57.375</v>
      </c>
      <c r="AA15" s="6" t="n">
        <v>34.2376535</v>
      </c>
      <c r="AB15" s="5" t="n">
        <f aca="false">(H15/F15)*100</f>
        <v>5.8722914597487E-014</v>
      </c>
      <c r="AC15" s="5" t="n">
        <f aca="false">(I15/G15)*100</f>
        <v>6.86574155927112</v>
      </c>
      <c r="AD15" s="5" t="n">
        <v>57.375</v>
      </c>
      <c r="AE15" s="5" t="n">
        <v>17.263</v>
      </c>
      <c r="AF15" s="5" t="n">
        <v>57.625</v>
      </c>
      <c r="AG15" s="5" t="n">
        <v>16.2491588</v>
      </c>
      <c r="AH15" s="5" t="n">
        <f aca="false">(P15/N15)*100</f>
        <v>0.128557997341977</v>
      </c>
      <c r="AI15" s="5" t="n">
        <f aca="false">(Q15/O15)*100</f>
        <v>6.8222933790719</v>
      </c>
      <c r="AJ15" s="7" t="n">
        <f aca="false">1-(1/Z15)/(1/AF15)</f>
        <v>-0.00435729847494559</v>
      </c>
      <c r="AK15" s="5" t="n">
        <f aca="false">AG15-AA15</f>
        <v>-17.9884947</v>
      </c>
      <c r="AL15" s="7" t="n">
        <f aca="false">1-(1/AA15)/(1/AG15)</f>
        <v>0.525400921532196</v>
      </c>
    </row>
    <row r="16" customFormat="false" ht="14.25" hidden="false" customHeight="false" outlineLevel="0" collapsed="false">
      <c r="A16" s="8" t="s">
        <v>25</v>
      </c>
      <c r="B16" s="5" t="n">
        <v>90.15</v>
      </c>
      <c r="C16" s="5" t="n">
        <v>53.173</v>
      </c>
      <c r="D16" s="5" t="n">
        <v>90.2</v>
      </c>
      <c r="E16" s="5" t="n">
        <v>60.56</v>
      </c>
      <c r="F16" s="6" t="n">
        <v>90.1636363636364</v>
      </c>
      <c r="G16" s="6" t="n">
        <v>57.5786006</v>
      </c>
      <c r="H16" s="5" t="n">
        <v>0.024152294576981</v>
      </c>
      <c r="I16" s="5" t="n">
        <v>4.41478783875323</v>
      </c>
      <c r="J16" s="5" t="n">
        <v>90.15</v>
      </c>
      <c r="K16" s="5" t="n">
        <v>18.59</v>
      </c>
      <c r="L16" s="5" t="n">
        <v>90.725</v>
      </c>
      <c r="M16" s="5" t="n">
        <v>18.703</v>
      </c>
      <c r="N16" s="5" t="n">
        <v>90.3363636363636</v>
      </c>
      <c r="O16" s="5" t="n">
        <v>18.1787024</v>
      </c>
      <c r="P16" s="5" t="n">
        <v>0.185891246581314</v>
      </c>
      <c r="Q16" s="5" t="n">
        <v>1.53136067175997</v>
      </c>
      <c r="R16" s="7" t="n">
        <f aca="false">1-(1/F16)/(1/N16)</f>
        <v>-0.00191570881226055</v>
      </c>
      <c r="S16" s="5" t="n">
        <f aca="false">O16-G16</f>
        <v>-39.3998982</v>
      </c>
      <c r="T16" s="7" t="n">
        <f aca="false">1-(1/G16)/(1/O16)</f>
        <v>0.68428023240287</v>
      </c>
      <c r="W16" s="8" t="s">
        <v>25</v>
      </c>
      <c r="X16" s="5" t="n">
        <v>69.625</v>
      </c>
      <c r="Y16" s="5" t="n">
        <v>44.463761</v>
      </c>
      <c r="Z16" s="6" t="n">
        <v>69.625</v>
      </c>
      <c r="AA16" s="6" t="n">
        <v>42.2493392</v>
      </c>
      <c r="AB16" s="5" t="n">
        <f aca="false">(H16/F16)*100</f>
        <v>0.0267871789016728</v>
      </c>
      <c r="AC16" s="5" t="n">
        <f aca="false">(I16/G16)*100</f>
        <v>7.66741079628328</v>
      </c>
      <c r="AD16" s="5" t="n">
        <v>69.625</v>
      </c>
      <c r="AE16" s="5" t="n">
        <v>11.97</v>
      </c>
      <c r="AF16" s="6" t="n">
        <v>69.6363636363636</v>
      </c>
      <c r="AG16" s="6" t="n">
        <v>12.5842062</v>
      </c>
      <c r="AH16" s="5" t="n">
        <f aca="false">(P16/N16)*100</f>
        <v>0.205776764858052</v>
      </c>
      <c r="AI16" s="5" t="n">
        <f aca="false">(Q16/O16)*100</f>
        <v>8.42392728625104</v>
      </c>
      <c r="AJ16" s="7" t="n">
        <f aca="false">1-(1/Z16)/(1/AF16)</f>
        <v>-0.000163212012404212</v>
      </c>
      <c r="AK16" s="5" t="n">
        <f aca="false">AG16-AA16</f>
        <v>-29.665133</v>
      </c>
      <c r="AL16" s="7" t="n">
        <f aca="false">1-(1/AA16)/(1/AG16)</f>
        <v>0.702144307146939</v>
      </c>
    </row>
    <row r="17" customFormat="false" ht="14.25" hidden="false" customHeight="false" outlineLevel="0" collapsed="false">
      <c r="A17" s="8" t="s">
        <v>26</v>
      </c>
      <c r="B17" s="5" t="n">
        <v>114.225</v>
      </c>
      <c r="C17" s="5" t="n">
        <v>73.966</v>
      </c>
      <c r="D17" s="5" t="n">
        <v>114.55</v>
      </c>
      <c r="E17" s="5" t="n">
        <v>77.932</v>
      </c>
      <c r="F17" s="6" t="n">
        <v>114.425</v>
      </c>
      <c r="G17" s="6" t="n">
        <v>74.197564</v>
      </c>
      <c r="H17" s="5" t="n">
        <v>0.0984603699182415</v>
      </c>
      <c r="I17" s="5" t="n">
        <v>4.66665525171091</v>
      </c>
      <c r="J17" s="5" t="n">
        <v>114.6</v>
      </c>
      <c r="K17" s="5" t="n">
        <v>19.372</v>
      </c>
      <c r="L17" s="5" t="n">
        <v>115.225</v>
      </c>
      <c r="M17" s="5" t="n">
        <v>20.146</v>
      </c>
      <c r="N17" s="5" t="n">
        <v>114.804545454545</v>
      </c>
      <c r="O17" s="5" t="n">
        <v>20.7505904</v>
      </c>
      <c r="P17" s="5" t="n">
        <v>0.23094010767591</v>
      </c>
      <c r="Q17" s="5" t="n">
        <v>1.25988584570615</v>
      </c>
      <c r="R17" s="7" t="n">
        <f aca="false">1-(1/F17)/(1/N17)</f>
        <v>-0.00331698015770621</v>
      </c>
      <c r="S17" s="5" t="n">
        <f aca="false">O17-G17</f>
        <v>-53.4469736</v>
      </c>
      <c r="T17" s="7" t="n">
        <f aca="false">1-(1/G17)/(1/O17)</f>
        <v>0.720333265927706</v>
      </c>
      <c r="W17" s="8" t="s">
        <v>26</v>
      </c>
      <c r="X17" s="5" t="n">
        <v>81.75</v>
      </c>
      <c r="Y17" s="5" t="n">
        <v>52.454567</v>
      </c>
      <c r="Z17" s="6" t="n">
        <v>81.75</v>
      </c>
      <c r="AA17" s="6" t="n">
        <v>51.2452724</v>
      </c>
      <c r="AB17" s="5" t="n">
        <f aca="false">(H17/F17)*100</f>
        <v>0.0860479527360643</v>
      </c>
      <c r="AC17" s="5" t="n">
        <f aca="false">(I17/G17)*100</f>
        <v>6.2894992775112</v>
      </c>
      <c r="AD17" s="5" t="n">
        <v>82</v>
      </c>
      <c r="AE17" s="5" t="n">
        <v>26.118</v>
      </c>
      <c r="AF17" s="5" t="n">
        <v>82.3181818181818</v>
      </c>
      <c r="AG17" s="5" t="n">
        <v>25.2197928</v>
      </c>
      <c r="AH17" s="5" t="n">
        <f aca="false">(P17/N17)*100</f>
        <v>0.201159376365761</v>
      </c>
      <c r="AI17" s="5" t="n">
        <f aca="false">(Q17/O17)*100</f>
        <v>6.07156626110337</v>
      </c>
      <c r="AJ17" s="7" t="n">
        <f aca="false">1-(1/Z17)/(1/AF17)</f>
        <v>-0.00695023630803426</v>
      </c>
      <c r="AK17" s="5" t="n">
        <f aca="false">AG17-AA17</f>
        <v>-26.0254796</v>
      </c>
      <c r="AL17" s="7" t="n">
        <f aca="false">1-(1/AA17)/(1/AG17)</f>
        <v>0.507861084176811</v>
      </c>
    </row>
    <row r="18" customFormat="false" ht="14.25" hidden="false" customHeight="false" outlineLevel="0" collapsed="false">
      <c r="A18" s="8" t="s">
        <v>27</v>
      </c>
      <c r="B18" s="5" t="n">
        <v>138.47</v>
      </c>
      <c r="C18" s="5" t="n">
        <v>104.924</v>
      </c>
      <c r="D18" s="5" t="n">
        <v>138.91</v>
      </c>
      <c r="E18" s="5" t="n">
        <v>80.331</v>
      </c>
      <c r="F18" s="6" t="n">
        <v>138.704090909091</v>
      </c>
      <c r="G18" s="6" t="n">
        <v>89.7906467999999</v>
      </c>
      <c r="H18" s="5" t="n">
        <v>0.157590362085446</v>
      </c>
      <c r="I18" s="5" t="n">
        <v>7.0924075833692</v>
      </c>
      <c r="J18" s="5" t="n">
        <v>138.655</v>
      </c>
      <c r="K18" s="5" t="n">
        <v>23.881</v>
      </c>
      <c r="L18" s="5" t="n">
        <v>139.6</v>
      </c>
      <c r="M18" s="5" t="n">
        <v>22.545</v>
      </c>
      <c r="N18" s="5" t="n">
        <v>139.075909090909</v>
      </c>
      <c r="O18" s="5" t="n">
        <v>24.5175743</v>
      </c>
      <c r="P18" s="5" t="n">
        <v>0.333318332995818</v>
      </c>
      <c r="Q18" s="5" t="n">
        <v>1.36697320791148</v>
      </c>
      <c r="R18" s="7" t="n">
        <f aca="false">1-(1/F18)/(1/N18)</f>
        <v>-0.00268065764593639</v>
      </c>
      <c r="S18" s="5" t="n">
        <f aca="false">O18-G18</f>
        <v>-65.2730724999999</v>
      </c>
      <c r="T18" s="7" t="n">
        <f aca="false">1-(1/G18)/(1/O18)</f>
        <v>0.726947347259781</v>
      </c>
      <c r="W18" s="8" t="s">
        <v>27</v>
      </c>
      <c r="X18" s="5" t="n">
        <v>96.875</v>
      </c>
      <c r="Y18" s="5" t="n">
        <v>65.462997</v>
      </c>
      <c r="Z18" s="5" t="n">
        <v>96.9772727272727</v>
      </c>
      <c r="AA18" s="5" t="n">
        <v>63.2549225</v>
      </c>
      <c r="AB18" s="5" t="n">
        <f aca="false">(H18/F18)*100</f>
        <v>0.113616232262921</v>
      </c>
      <c r="AC18" s="5" t="n">
        <f aca="false">(I18/G18)*100</f>
        <v>7.89882669980857</v>
      </c>
      <c r="AD18" s="5" t="n">
        <v>96.875</v>
      </c>
      <c r="AE18" s="5" t="n">
        <v>18.405</v>
      </c>
      <c r="AF18" s="6" t="n">
        <v>96.9545454545455</v>
      </c>
      <c r="AG18" s="6" t="n">
        <v>17.487069</v>
      </c>
      <c r="AH18" s="5" t="n">
        <f aca="false">(P18/N18)*100</f>
        <v>0.239666477950498</v>
      </c>
      <c r="AI18" s="5" t="n">
        <f aca="false">(Q18/O18)*100</f>
        <v>5.57548308484773</v>
      </c>
      <c r="AJ18" s="7" t="n">
        <f aca="false">1-(1/Z18)/(1/AF18)</f>
        <v>0.000234356690883675</v>
      </c>
      <c r="AK18" s="5" t="n">
        <f aca="false">AG18-AA18</f>
        <v>-45.7678535</v>
      </c>
      <c r="AL18" s="7" t="n">
        <f aca="false">1-(1/AA18)/(1/AG18)</f>
        <v>0.723546116114521</v>
      </c>
    </row>
    <row r="19" customFormat="false" ht="14.25" hidden="false" customHeight="false" outlineLevel="0" collapsed="false">
      <c r="A19" s="8" t="s">
        <v>28</v>
      </c>
      <c r="B19" s="5" t="n">
        <v>156.675</v>
      </c>
      <c r="C19" s="5" t="n">
        <v>101.196</v>
      </c>
      <c r="D19" s="5" t="n">
        <v>157.175</v>
      </c>
      <c r="E19" s="5" t="n">
        <v>102.496</v>
      </c>
      <c r="F19" s="6" t="n">
        <v>156.918181818182</v>
      </c>
      <c r="G19" s="6" t="n">
        <v>102.6115599</v>
      </c>
      <c r="H19" s="5" t="n">
        <v>0.177970815335297</v>
      </c>
      <c r="I19" s="5" t="n">
        <v>6.61706092510372</v>
      </c>
      <c r="J19" s="5" t="n">
        <v>157.2</v>
      </c>
      <c r="K19" s="5" t="n">
        <v>27.249</v>
      </c>
      <c r="L19" s="5" t="n">
        <v>158.25</v>
      </c>
      <c r="M19" s="5" t="n">
        <v>24.113</v>
      </c>
      <c r="N19" s="5" t="n">
        <v>157.654545454545</v>
      </c>
      <c r="O19" s="5" t="n">
        <v>27.0286897</v>
      </c>
      <c r="P19" s="5" t="n">
        <v>0.320373046445687</v>
      </c>
      <c r="Q19" s="5" t="n">
        <v>1.62876029408669</v>
      </c>
      <c r="R19" s="7" t="n">
        <f aca="false">1-(1/F19)/(1/N19)</f>
        <v>-0.00469265975320088</v>
      </c>
      <c r="S19" s="5" t="n">
        <f aca="false">O19-G19</f>
        <v>-75.5828701999999</v>
      </c>
      <c r="T19" s="7" t="n">
        <f aca="false">1-(1/G19)/(1/O19)</f>
        <v>0.736592156611392</v>
      </c>
      <c r="W19" s="8" t="s">
        <v>28</v>
      </c>
      <c r="X19" s="5" t="n">
        <v>105.75</v>
      </c>
      <c r="Y19" s="5" t="n">
        <v>72.588246</v>
      </c>
      <c r="Z19" s="6" t="n">
        <v>105.818181818182</v>
      </c>
      <c r="AA19" s="6" t="n">
        <v>67.0382201</v>
      </c>
      <c r="AB19" s="5" t="n">
        <f aca="false">(H19/F19)*100</f>
        <v>0.113416312420385</v>
      </c>
      <c r="AC19" s="5" t="n">
        <f aca="false">(I19/G19)*100</f>
        <v>6.44865055316611</v>
      </c>
      <c r="AD19" s="5" t="n">
        <v>105.875</v>
      </c>
      <c r="AE19" s="5" t="n">
        <v>18.934</v>
      </c>
      <c r="AF19" s="5" t="n">
        <v>106.045454545455</v>
      </c>
      <c r="AG19" s="5" t="n">
        <v>18.7512853</v>
      </c>
      <c r="AH19" s="5" t="n">
        <f aca="false">(P19/N19)*100</f>
        <v>0.203212058061502</v>
      </c>
      <c r="AI19" s="5" t="n">
        <f aca="false">(Q19/O19)*100</f>
        <v>6.02604237262262</v>
      </c>
      <c r="AJ19" s="7" t="n">
        <f aca="false">1-(1/Z19)/(1/AF19)</f>
        <v>-0.00214776632302405</v>
      </c>
      <c r="AK19" s="5" t="n">
        <f aca="false">AG19-AA19</f>
        <v>-48.2869348</v>
      </c>
      <c r="AL19" s="7" t="n">
        <f aca="false">1-(1/AA19)/(1/AG19)</f>
        <v>0.72028963072067</v>
      </c>
    </row>
    <row r="20" customFormat="false" ht="14.25" hidden="false" customHeight="false" outlineLevel="0" collapsed="false">
      <c r="A20" s="8" t="s">
        <v>29</v>
      </c>
      <c r="B20" s="5" t="n">
        <v>187.1</v>
      </c>
      <c r="C20" s="5" t="n">
        <v>117.626</v>
      </c>
      <c r="D20" s="5" t="n">
        <v>187.65</v>
      </c>
      <c r="E20" s="5" t="n">
        <v>130.629</v>
      </c>
      <c r="F20" s="6" t="n">
        <v>187.338636363636</v>
      </c>
      <c r="G20" s="6" t="n">
        <v>122.2493236</v>
      </c>
      <c r="H20" s="5" t="n">
        <v>0.205226839267079</v>
      </c>
      <c r="I20" s="5" t="n">
        <v>5.22318987612774</v>
      </c>
      <c r="J20" s="5" t="n">
        <v>187.025</v>
      </c>
      <c r="K20" s="5" t="n">
        <v>30.676</v>
      </c>
      <c r="L20" s="5" t="n">
        <v>188.825</v>
      </c>
      <c r="M20" s="5" t="n">
        <v>32.334</v>
      </c>
      <c r="N20" s="5" t="n">
        <v>187.997727272727</v>
      </c>
      <c r="O20" s="5" t="n">
        <v>32.9676005</v>
      </c>
      <c r="P20" s="5" t="n">
        <v>0.467974358271899</v>
      </c>
      <c r="Q20" s="5" t="n">
        <v>1.70481375237129</v>
      </c>
      <c r="R20" s="7" t="n">
        <f aca="false">1-(1/F20)/(1/N20)</f>
        <v>-0.00351817928156351</v>
      </c>
      <c r="S20" s="5" t="n">
        <f aca="false">O20-G20</f>
        <v>-89.2817231</v>
      </c>
      <c r="T20" s="7" t="n">
        <f aca="false">1-(1/G20)/(1/O20)</f>
        <v>0.730324884186108</v>
      </c>
      <c r="W20" s="8" t="s">
        <v>29</v>
      </c>
      <c r="X20" s="5" t="n">
        <v>124</v>
      </c>
      <c r="Y20" s="5" t="n">
        <v>103.569998</v>
      </c>
      <c r="Z20" s="6" t="n">
        <v>124.056818181818</v>
      </c>
      <c r="AA20" s="6" t="n">
        <v>82.4288407</v>
      </c>
      <c r="AB20" s="5" t="n">
        <f aca="false">(H20/F20)*100</f>
        <v>0.109548592458376</v>
      </c>
      <c r="AC20" s="5" t="n">
        <f aca="false">(I20/G20)*100</f>
        <v>4.27257159574807</v>
      </c>
      <c r="AD20" s="5" t="n">
        <v>125.5</v>
      </c>
      <c r="AE20" s="5" t="n">
        <v>33.274</v>
      </c>
      <c r="AF20" s="5" t="n">
        <v>125.613636363636</v>
      </c>
      <c r="AG20" s="5" t="n">
        <v>34.0671772</v>
      </c>
      <c r="AH20" s="5" t="n">
        <f aca="false">(P20/N20)*100</f>
        <v>0.248925540250288</v>
      </c>
      <c r="AI20" s="5" t="n">
        <f aca="false">(Q20/O20)*100</f>
        <v>5.17117935947838</v>
      </c>
      <c r="AJ20" s="7" t="n">
        <f aca="false">1-(1/Z20)/(1/AF20)</f>
        <v>-0.0125492351378582</v>
      </c>
      <c r="AK20" s="5" t="n">
        <f aca="false">AG20-AA20</f>
        <v>-48.3616635</v>
      </c>
      <c r="AL20" s="7" t="n">
        <f aca="false">1-(1/AA20)/(1/AG20)</f>
        <v>0.586708039192404</v>
      </c>
    </row>
    <row r="21" customFormat="false" ht="14.25" hidden="false" customHeight="false" outlineLevel="0" collapsed="false">
      <c r="A21" s="4" t="s">
        <v>30</v>
      </c>
      <c r="B21" s="5" t="n">
        <v>218.6775</v>
      </c>
      <c r="C21" s="5" t="n">
        <v>308.019</v>
      </c>
      <c r="D21" s="5" t="n">
        <v>219.8425</v>
      </c>
      <c r="E21" s="5" t="n">
        <v>304.341</v>
      </c>
      <c r="F21" s="5" t="n">
        <v>219.161363636363</v>
      </c>
      <c r="G21" s="5" t="n">
        <v>306.2256167</v>
      </c>
      <c r="H21" s="5" t="n">
        <v>0.332140469781446</v>
      </c>
      <c r="I21" s="5" t="n">
        <v>1.39505584045515</v>
      </c>
      <c r="J21" s="5" t="n">
        <v>196.5025</v>
      </c>
      <c r="K21" s="5" t="n">
        <v>304.46</v>
      </c>
      <c r="L21" s="5" t="n">
        <v>201.255</v>
      </c>
      <c r="M21" s="5" t="n">
        <v>303.178</v>
      </c>
      <c r="N21" s="6" t="n">
        <v>197.605227272727</v>
      </c>
      <c r="O21" s="6" t="n">
        <v>303.257609</v>
      </c>
      <c r="P21" s="5" t="n">
        <v>1.44365652655571</v>
      </c>
      <c r="Q21" s="5" t="n">
        <v>0.651689627064903</v>
      </c>
      <c r="R21" s="7" t="n">
        <f aca="false">1-(1/F21)/(1/N21)</f>
        <v>0.0983573747031546</v>
      </c>
      <c r="S21" s="5" t="n">
        <f aca="false">O21-G21</f>
        <v>-2.96800769999999</v>
      </c>
      <c r="T21" s="7" t="n">
        <f aca="false">1-(1/G21)/(1/O21)</f>
        <v>0.00969222539898629</v>
      </c>
      <c r="W21" s="4" t="s">
        <v>30</v>
      </c>
      <c r="X21" s="5" t="n">
        <v>160.5</v>
      </c>
      <c r="Y21" s="5" t="n">
        <v>306.977501</v>
      </c>
      <c r="Z21" s="5" t="n">
        <v>164</v>
      </c>
      <c r="AA21" s="5" t="n">
        <v>305.8130536</v>
      </c>
      <c r="AB21" s="5" t="n">
        <f aca="false">(H21/F21)*100</f>
        <v>0.151550649380216</v>
      </c>
      <c r="AC21" s="5" t="n">
        <f aca="false">(I21/G21)*100</f>
        <v>0.455564709278338</v>
      </c>
      <c r="AD21" s="5" t="n">
        <v>144.2325</v>
      </c>
      <c r="AE21" s="5" t="n">
        <v>318.393</v>
      </c>
      <c r="AF21" s="6" t="n">
        <v>146.468181818182</v>
      </c>
      <c r="AG21" s="6" t="n">
        <v>316.0222271</v>
      </c>
      <c r="AH21" s="5" t="n">
        <f aca="false">(P21/N21)*100</f>
        <v>0.73057608165559</v>
      </c>
      <c r="AI21" s="5" t="n">
        <f aca="false">(Q21/O21)*100</f>
        <v>0.214896381071481</v>
      </c>
      <c r="AJ21" s="7" t="n">
        <f aca="false">1-(1/Z21)/(1/AF21)</f>
        <v>0.106901330376939</v>
      </c>
      <c r="AK21" s="5" t="n">
        <f aca="false">AG21-AA21</f>
        <v>10.2091735</v>
      </c>
      <c r="AL21" s="7" t="n">
        <f aca="false">1-(1/AA21)/(1/AG21)</f>
        <v>-0.0333837073984207</v>
      </c>
    </row>
    <row r="22" customFormat="false" ht="14.25" hidden="false" customHeight="false" outlineLevel="0" collapsed="false">
      <c r="A22" s="8" t="s">
        <v>31</v>
      </c>
      <c r="B22" s="5" t="n">
        <v>162.7775</v>
      </c>
      <c r="C22" s="5" t="n">
        <v>109.344</v>
      </c>
      <c r="D22" s="5" t="n">
        <v>163.875</v>
      </c>
      <c r="E22" s="5" t="n">
        <v>116.147</v>
      </c>
      <c r="F22" s="6" t="n">
        <v>163.246818181818</v>
      </c>
      <c r="G22" s="6" t="n">
        <v>110.3153368</v>
      </c>
      <c r="H22" s="5" t="n">
        <v>0.304763683495551</v>
      </c>
      <c r="I22" s="5" t="n">
        <v>6.24228579767312</v>
      </c>
      <c r="J22" s="5" t="n">
        <v>164.0575</v>
      </c>
      <c r="K22" s="5" t="n">
        <v>31.176</v>
      </c>
      <c r="L22" s="5" t="n">
        <v>165.5325</v>
      </c>
      <c r="M22" s="5" t="n">
        <v>36.587</v>
      </c>
      <c r="N22" s="5" t="n">
        <v>164.71</v>
      </c>
      <c r="O22" s="5" t="n">
        <v>33.0970918</v>
      </c>
      <c r="P22" s="5" t="n">
        <v>0.468703071724995</v>
      </c>
      <c r="Q22" s="5" t="n">
        <v>2.01604910002338</v>
      </c>
      <c r="R22" s="7" t="n">
        <f aca="false">1-(1/F22)/(1/N22)</f>
        <v>-0.00896300359466862</v>
      </c>
      <c r="S22" s="5" t="n">
        <f aca="false">O22-G22</f>
        <v>-77.218245</v>
      </c>
      <c r="T22" s="7" t="n">
        <f aca="false">1-(1/G22)/(1/O22)</f>
        <v>0.699977421453152</v>
      </c>
      <c r="W22" s="8" t="s">
        <v>31</v>
      </c>
      <c r="X22" s="5" t="n">
        <v>140.275</v>
      </c>
      <c r="Y22" s="5" t="n">
        <v>116.835524</v>
      </c>
      <c r="Z22" s="6" t="n">
        <v>140.77</v>
      </c>
      <c r="AA22" s="6" t="n">
        <v>122.0057167</v>
      </c>
      <c r="AB22" s="5" t="n">
        <f aca="false">(H22/F22)*100</f>
        <v>0.186688896537093</v>
      </c>
      <c r="AC22" s="5" t="n">
        <f aca="false">(I22/G22)*100</f>
        <v>5.65858381866729</v>
      </c>
      <c r="AD22" s="5" t="n">
        <v>141.2125</v>
      </c>
      <c r="AE22" s="5" t="n">
        <v>36.434</v>
      </c>
      <c r="AF22" s="5" t="n">
        <v>141.936818181818</v>
      </c>
      <c r="AG22" s="5" t="n">
        <v>36.1397811</v>
      </c>
      <c r="AH22" s="5" t="n">
        <f aca="false">(P22/N22)*100</f>
        <v>0.284562608053545</v>
      </c>
      <c r="AI22" s="5" t="n">
        <f aca="false">(Q22/O22)*100</f>
        <v>6.09131796898052</v>
      </c>
      <c r="AJ22" s="7" t="n">
        <f aca="false">1-(1/Z22)/(1/AF22)</f>
        <v>-0.00828882703571843</v>
      </c>
      <c r="AK22" s="5" t="n">
        <f aca="false">AG22-AA22</f>
        <v>-85.8659355999999</v>
      </c>
      <c r="AL22" s="7" t="n">
        <f aca="false">1-(1/AA22)/(1/AG22)</f>
        <v>0.703786166111674</v>
      </c>
    </row>
    <row r="23" customFormat="false" ht="14.25" hidden="false" customHeight="false" outlineLevel="0" collapsed="false">
      <c r="A23" s="8" t="s">
        <v>32</v>
      </c>
      <c r="B23" s="5" t="n">
        <v>317.7575</v>
      </c>
      <c r="C23" s="5" t="n">
        <v>264.945</v>
      </c>
      <c r="D23" s="5" t="n">
        <v>319.63</v>
      </c>
      <c r="E23" s="5" t="n">
        <v>262.814</v>
      </c>
      <c r="F23" s="6" t="n">
        <v>318.7075</v>
      </c>
      <c r="G23" s="6" t="n">
        <v>271.2134803</v>
      </c>
      <c r="H23" s="5" t="n">
        <v>0.602809394972133</v>
      </c>
      <c r="I23" s="5" t="n">
        <v>6.21657132205072</v>
      </c>
      <c r="J23" s="5" t="n">
        <v>321.88</v>
      </c>
      <c r="K23" s="5" t="n">
        <v>83.184</v>
      </c>
      <c r="L23" s="5" t="n">
        <v>323.955</v>
      </c>
      <c r="M23" s="5" t="n">
        <v>77.48</v>
      </c>
      <c r="N23" s="5" t="n">
        <v>322.659545454545</v>
      </c>
      <c r="O23" s="5" t="n">
        <v>80.3554044</v>
      </c>
      <c r="P23" s="5" t="n">
        <v>0.846751144079635</v>
      </c>
      <c r="Q23" s="5" t="n">
        <v>3.09948398458971</v>
      </c>
      <c r="R23" s="7" t="n">
        <f aca="false">1-(1/F23)/(1/N23)</f>
        <v>-0.0124002273386894</v>
      </c>
      <c r="S23" s="5" t="n">
        <f aca="false">O23-G23</f>
        <v>-190.8580759</v>
      </c>
      <c r="T23" s="7" t="n">
        <f aca="false">1-(1/G23)/(1/O23)</f>
        <v>0.703718988041761</v>
      </c>
      <c r="W23" s="8" t="s">
        <v>32</v>
      </c>
      <c r="X23" s="5" t="n">
        <v>270.705</v>
      </c>
      <c r="Y23" s="5" t="n">
        <v>301.857103</v>
      </c>
      <c r="Z23" s="6" t="n">
        <v>271.411363636364</v>
      </c>
      <c r="AA23" s="6" t="n">
        <v>301.5214747</v>
      </c>
      <c r="AB23" s="5" t="n">
        <f aca="false">(H23/F23)*100</f>
        <v>0.189141891851347</v>
      </c>
      <c r="AC23" s="5" t="n">
        <f aca="false">(I23/G23)*100</f>
        <v>2.29213212970621</v>
      </c>
      <c r="AD23" s="5" t="n">
        <v>274.485</v>
      </c>
      <c r="AE23" s="5" t="n">
        <v>90.407</v>
      </c>
      <c r="AF23" s="5" t="n">
        <v>275.935909090909</v>
      </c>
      <c r="AG23" s="5" t="n">
        <v>93.0137597</v>
      </c>
      <c r="AH23" s="5" t="n">
        <f aca="false">(P23/N23)*100</f>
        <v>0.262428666998454</v>
      </c>
      <c r="AI23" s="5" t="n">
        <f aca="false">(Q23/O23)*100</f>
        <v>3.85721907285891</v>
      </c>
      <c r="AJ23" s="7" t="n">
        <f aca="false">1-(1/Z23)/(1/AF23)</f>
        <v>-0.0166704348481417</v>
      </c>
      <c r="AK23" s="5" t="n">
        <f aca="false">AG23-AA23</f>
        <v>-208.507715</v>
      </c>
      <c r="AL23" s="7" t="n">
        <f aca="false">1-(1/AA23)/(1/AG23)</f>
        <v>0.691518623034912</v>
      </c>
    </row>
    <row r="24" customFormat="false" ht="14.25" hidden="false" customHeight="false" outlineLevel="0" collapsed="false">
      <c r="A24" s="8" t="s">
        <v>33</v>
      </c>
      <c r="B24" s="5" t="n">
        <v>480.6625</v>
      </c>
      <c r="C24" s="5" t="n">
        <v>301.408</v>
      </c>
      <c r="D24" s="5" t="n">
        <v>485.7125</v>
      </c>
      <c r="E24" s="5" t="n">
        <v>302.023</v>
      </c>
      <c r="F24" s="6" t="n">
        <v>481.989318181818</v>
      </c>
      <c r="G24" s="6" t="n">
        <v>301.9235858</v>
      </c>
      <c r="H24" s="5" t="n">
        <v>1.38483041480817</v>
      </c>
      <c r="I24" s="5" t="n">
        <v>0.417145696078269</v>
      </c>
      <c r="J24" s="5" t="n">
        <v>486.855</v>
      </c>
      <c r="K24" s="5" t="n">
        <v>153.017</v>
      </c>
      <c r="L24" s="5" t="n">
        <v>491.1825</v>
      </c>
      <c r="M24" s="5" t="n">
        <v>159.718</v>
      </c>
      <c r="N24" s="5" t="n">
        <v>488.787727272727</v>
      </c>
      <c r="O24" s="5" t="n">
        <v>150.1647456</v>
      </c>
      <c r="P24" s="5" t="n">
        <v>1.49429572783365</v>
      </c>
      <c r="Q24" s="5" t="n">
        <v>7.87121284867699</v>
      </c>
      <c r="R24" s="7" t="n">
        <f aca="false">1-(1/F24)/(1/N24)</f>
        <v>-0.0141048957610808</v>
      </c>
      <c r="S24" s="5" t="n">
        <f aca="false">O24-G24</f>
        <v>-151.7588402</v>
      </c>
      <c r="T24" s="7" t="n">
        <f aca="false">1-(1/G24)/(1/O24)</f>
        <v>0.502639897435929</v>
      </c>
      <c r="W24" s="8" t="s">
        <v>33</v>
      </c>
      <c r="X24" s="5" t="n">
        <v>394.67</v>
      </c>
      <c r="Y24" s="5" t="n">
        <v>302.777789</v>
      </c>
      <c r="Z24" s="6" t="n">
        <v>396.890909090909</v>
      </c>
      <c r="AA24" s="6" t="n">
        <v>302.4234053</v>
      </c>
      <c r="AB24" s="5" t="n">
        <f aca="false">(H24/F24)*100</f>
        <v>0.287315582019968</v>
      </c>
      <c r="AC24" s="5" t="n">
        <f aca="false">(I24/G24)*100</f>
        <v>0.138162672840867</v>
      </c>
      <c r="AD24" s="5" t="n">
        <v>401.285</v>
      </c>
      <c r="AE24" s="5" t="n">
        <v>155.608</v>
      </c>
      <c r="AF24" s="5" t="n">
        <v>402.777272727272</v>
      </c>
      <c r="AG24" s="5" t="n">
        <v>163.4399858</v>
      </c>
      <c r="AH24" s="5" t="n">
        <f aca="false">(P24/N24)*100</f>
        <v>0.305714657806841</v>
      </c>
      <c r="AI24" s="5" t="n">
        <f aca="false">(Q24/O24)*100</f>
        <v>5.24171823234987</v>
      </c>
      <c r="AJ24" s="7" t="n">
        <f aca="false">1-(1/Z24)/(1/AF24)</f>
        <v>-0.0148311878693461</v>
      </c>
      <c r="AK24" s="5" t="n">
        <f aca="false">AG24-AA24</f>
        <v>-138.9834195</v>
      </c>
      <c r="AL24" s="7" t="n">
        <f aca="false">1-(1/AA24)/(1/AG24)</f>
        <v>0.459565685275352</v>
      </c>
    </row>
    <row r="25" customFormat="false" ht="14.25" hidden="false" customHeight="false" outlineLevel="0" collapsed="false">
      <c r="A25" s="8" t="s">
        <v>34</v>
      </c>
      <c r="B25" s="5" t="n">
        <v>227.825</v>
      </c>
      <c r="C25" s="5" t="n">
        <v>237.597</v>
      </c>
      <c r="D25" s="5" t="n">
        <v>229.7075</v>
      </c>
      <c r="E25" s="5" t="n">
        <v>266.717</v>
      </c>
      <c r="F25" s="6" t="n">
        <v>228.87</v>
      </c>
      <c r="G25" s="6" t="n">
        <v>256.268357</v>
      </c>
      <c r="H25" s="5" t="n">
        <v>0.539376955384639</v>
      </c>
      <c r="I25" s="5" t="n">
        <v>13.7139168948498</v>
      </c>
      <c r="J25" s="5" t="n">
        <v>230.5225</v>
      </c>
      <c r="K25" s="5" t="n">
        <v>79.092</v>
      </c>
      <c r="L25" s="5" t="n">
        <v>231.73</v>
      </c>
      <c r="M25" s="5" t="n">
        <v>76.107</v>
      </c>
      <c r="N25" s="5" t="n">
        <v>231.037727272727</v>
      </c>
      <c r="O25" s="5" t="n">
        <v>78.8228592</v>
      </c>
      <c r="P25" s="5" t="n">
        <v>0.462041138740764</v>
      </c>
      <c r="Q25" s="5" t="n">
        <v>3.62093223238537</v>
      </c>
      <c r="R25" s="7" t="n">
        <f aca="false">1-(1/F25)/(1/N25)</f>
        <v>-0.00947143475653012</v>
      </c>
      <c r="S25" s="5" t="n">
        <f aca="false">O25-G25</f>
        <v>-177.4454978</v>
      </c>
      <c r="T25" s="7" t="n">
        <f aca="false">1-(1/G25)/(1/O25)</f>
        <v>0.69242063232957</v>
      </c>
      <c r="W25" s="8" t="s">
        <v>34</v>
      </c>
      <c r="X25" s="5" t="n">
        <v>215.255</v>
      </c>
      <c r="Y25" s="5" t="n">
        <v>293.876612</v>
      </c>
      <c r="Z25" s="6" t="n">
        <v>216.066590909091</v>
      </c>
      <c r="AA25" s="6" t="n">
        <v>297.5814417</v>
      </c>
      <c r="AB25" s="5" t="n">
        <f aca="false">(H25/F25)*100</f>
        <v>0.23566957459896</v>
      </c>
      <c r="AC25" s="5" t="n">
        <f aca="false">(I25/G25)*100</f>
        <v>5.35138908891892</v>
      </c>
      <c r="AD25" s="5" t="n">
        <v>218.98</v>
      </c>
      <c r="AE25" s="5" t="n">
        <v>84.765</v>
      </c>
      <c r="AF25" s="5" t="n">
        <v>219.816363636363</v>
      </c>
      <c r="AG25" s="5" t="n">
        <v>98.9040333999999</v>
      </c>
      <c r="AH25" s="5" t="n">
        <f aca="false">(P25/N25)*100</f>
        <v>0.199985147099093</v>
      </c>
      <c r="AI25" s="5" t="n">
        <f aca="false">(Q25/O25)*100</f>
        <v>4.59375905560322</v>
      </c>
      <c r="AJ25" s="7" t="n">
        <f aca="false">1-(1/Z25)/(1/AF25)</f>
        <v>-0.0173547086178179</v>
      </c>
      <c r="AK25" s="5" t="n">
        <f aca="false">AG25-AA25</f>
        <v>-198.6774083</v>
      </c>
      <c r="AL25" s="7" t="n">
        <f aca="false">1-(1/AA25)/(1/AG25)</f>
        <v>0.667640452190202</v>
      </c>
    </row>
    <row r="26" customFormat="false" ht="14.25" hidden="false" customHeight="false" outlineLevel="0" collapsed="false">
      <c r="A26" s="4" t="s">
        <v>35</v>
      </c>
      <c r="B26" s="5" t="n">
        <v>453.2975</v>
      </c>
      <c r="C26" s="5" t="n">
        <v>302.061</v>
      </c>
      <c r="D26" s="5" t="n">
        <v>455.874999999999</v>
      </c>
      <c r="E26" s="5" t="n">
        <v>303.485</v>
      </c>
      <c r="F26" s="5" t="n">
        <v>454.127954545454</v>
      </c>
      <c r="G26" s="5" t="n">
        <v>302.9175431</v>
      </c>
      <c r="H26" s="5" t="n">
        <v>0.83920944942258</v>
      </c>
      <c r="I26" s="5" t="n">
        <v>0.514696099813051</v>
      </c>
      <c r="J26" s="5" t="n">
        <v>452.259999999999</v>
      </c>
      <c r="K26" s="5" t="n">
        <v>243.263</v>
      </c>
      <c r="L26" s="5" t="n">
        <v>455.8875</v>
      </c>
      <c r="M26" s="5" t="n">
        <v>231.392</v>
      </c>
      <c r="N26" s="6" t="n">
        <v>453.938863636363</v>
      </c>
      <c r="O26" s="6" t="n">
        <v>252.237955</v>
      </c>
      <c r="P26" s="5" t="n">
        <v>1.11763145510713</v>
      </c>
      <c r="Q26" s="5" t="n">
        <v>16.1143694965812</v>
      </c>
      <c r="R26" s="7" t="n">
        <f aca="false">1-(1/F26)/(1/N26)</f>
        <v>0.000416382447277375</v>
      </c>
      <c r="S26" s="5" t="n">
        <f aca="false">O26-G26</f>
        <v>-50.6795881000001</v>
      </c>
      <c r="T26" s="7" t="n">
        <f aca="false">1-(1/G26)/(1/O26)</f>
        <v>0.167304896181829</v>
      </c>
      <c r="W26" s="4" t="s">
        <v>35</v>
      </c>
      <c r="X26" s="5" t="n">
        <v>427.554999999999</v>
      </c>
      <c r="Y26" s="5" t="n">
        <v>302.730129</v>
      </c>
      <c r="Z26" s="5" t="n">
        <v>430.102045454544</v>
      </c>
      <c r="AA26" s="5" t="n">
        <v>303.1654904</v>
      </c>
      <c r="AB26" s="5" t="n">
        <f aca="false">(H26/F26)*100</f>
        <v>0.184795813827969</v>
      </c>
      <c r="AC26" s="5" t="n">
        <f aca="false">(I26/G26)*100</f>
        <v>0.169912938863081</v>
      </c>
      <c r="AD26" s="5" t="n">
        <v>415.555</v>
      </c>
      <c r="AE26" s="5" t="n">
        <v>307.617</v>
      </c>
      <c r="AF26" s="6" t="n">
        <v>419.080227272727</v>
      </c>
      <c r="AG26" s="6" t="n">
        <v>307.470255</v>
      </c>
      <c r="AH26" s="5" t="n">
        <f aca="false">(P26/N26)*100</f>
        <v>0.246207484010982</v>
      </c>
      <c r="AI26" s="5" t="n">
        <f aca="false">(Q26/O26)*100</f>
        <v>6.38855857223437</v>
      </c>
      <c r="AJ26" s="7" t="n">
        <f aca="false">1-(1/Z26)/(1/AF26)</f>
        <v>0.0256260538593089</v>
      </c>
      <c r="AK26" s="5" t="n">
        <f aca="false">AG26-AA26</f>
        <v>4.3047646</v>
      </c>
      <c r="AL26" s="7" t="n">
        <f aca="false">1-(1/AA26)/(1/AG26)</f>
        <v>-0.0141993885726248</v>
      </c>
    </row>
    <row r="27" customFormat="false" ht="14.25" hidden="false" customHeight="false" outlineLevel="0" collapsed="false">
      <c r="A27" s="8" t="s">
        <v>36</v>
      </c>
      <c r="B27" s="5" t="n">
        <v>147.765</v>
      </c>
      <c r="C27" s="5" t="n">
        <v>195.905</v>
      </c>
      <c r="D27" s="5" t="n">
        <v>148.805</v>
      </c>
      <c r="E27" s="5" t="n">
        <v>196.753</v>
      </c>
      <c r="F27" s="6" t="n">
        <v>148.207954545454</v>
      </c>
      <c r="G27" s="6" t="n">
        <v>202.1802447</v>
      </c>
      <c r="H27" s="5" t="n">
        <v>0.304061511503414</v>
      </c>
      <c r="I27" s="5" t="n">
        <v>17.3685404400972</v>
      </c>
      <c r="J27" s="5" t="n">
        <v>149.405</v>
      </c>
      <c r="K27" s="5" t="n">
        <v>55.155</v>
      </c>
      <c r="L27" s="5" t="n">
        <v>150.1825</v>
      </c>
      <c r="M27" s="5" t="n">
        <v>55.403</v>
      </c>
      <c r="N27" s="5" t="n">
        <v>149.761136363636</v>
      </c>
      <c r="O27" s="5" t="n">
        <v>51.687295</v>
      </c>
      <c r="P27" s="5" t="n">
        <v>0.257768333758849</v>
      </c>
      <c r="Q27" s="5" t="n">
        <v>2.8019996997412</v>
      </c>
      <c r="R27" s="7" t="n">
        <f aca="false">1-(1/F27)/(1/N27)</f>
        <v>-0.0104797466704478</v>
      </c>
      <c r="S27" s="5" t="n">
        <f aca="false">O27-G27</f>
        <v>-150.4929497</v>
      </c>
      <c r="T27" s="7" t="n">
        <f aca="false">1-(1/G27)/(1/O27)</f>
        <v>0.744350418228572</v>
      </c>
      <c r="W27" s="8" t="s">
        <v>36</v>
      </c>
      <c r="X27" s="5" t="n">
        <v>144.1075</v>
      </c>
      <c r="Y27" s="5" t="n">
        <v>236.942836</v>
      </c>
      <c r="Z27" s="6" t="n">
        <v>144.377045454545</v>
      </c>
      <c r="AA27" s="6" t="n">
        <v>227.0990942</v>
      </c>
      <c r="AB27" s="5" t="n">
        <f aca="false">(H27/F27)*100</f>
        <v>0.205158699096788</v>
      </c>
      <c r="AC27" s="5" t="n">
        <f aca="false">(I27/G27)*100</f>
        <v>8.59062193038149</v>
      </c>
      <c r="AD27" s="5" t="n">
        <v>145.454999999999</v>
      </c>
      <c r="AE27" s="5" t="n">
        <v>62.938</v>
      </c>
      <c r="AF27" s="5" t="n">
        <v>146.093863636363</v>
      </c>
      <c r="AG27" s="5" t="n">
        <v>59.1075824</v>
      </c>
      <c r="AH27" s="5" t="n">
        <f aca="false">(P27/N27)*100</f>
        <v>0.172119643331872</v>
      </c>
      <c r="AI27" s="5" t="n">
        <f aca="false">(Q27/O27)*100</f>
        <v>5.42106082305372</v>
      </c>
      <c r="AJ27" s="7" t="n">
        <f aca="false">1-(1/Z27)/(1/AF27)</f>
        <v>-0.011891212875377</v>
      </c>
      <c r="AK27" s="5" t="n">
        <f aca="false">AG27-AA27</f>
        <v>-167.9915118</v>
      </c>
      <c r="AL27" s="7" t="n">
        <f aca="false">1-(1/AA27)/(1/AG27)</f>
        <v>0.739727793242779</v>
      </c>
    </row>
    <row r="28" customFormat="false" ht="14.25" hidden="false" customHeight="false" outlineLevel="0" collapsed="false">
      <c r="A28" s="4" t="s">
        <v>37</v>
      </c>
      <c r="B28" s="5" t="n">
        <v>343.1075</v>
      </c>
      <c r="C28" s="5" t="n">
        <v>312.319</v>
      </c>
      <c r="D28" s="5" t="n">
        <v>347.592499999999</v>
      </c>
      <c r="E28" s="5" t="n">
        <v>306.853</v>
      </c>
      <c r="F28" s="5" t="n">
        <v>346.4325</v>
      </c>
      <c r="G28" s="5" t="n">
        <v>309.9760126</v>
      </c>
      <c r="H28" s="5" t="n">
        <v>1.32949447368359</v>
      </c>
      <c r="I28" s="5" t="n">
        <v>2.2320984063999</v>
      </c>
      <c r="J28" s="5" t="n">
        <v>308.857499999999</v>
      </c>
      <c r="K28" s="5" t="n">
        <v>306.822</v>
      </c>
      <c r="L28" s="5" t="n">
        <v>334.58</v>
      </c>
      <c r="M28" s="5" t="n">
        <v>305.879</v>
      </c>
      <c r="N28" s="6" t="n">
        <v>316.257727272727</v>
      </c>
      <c r="O28" s="6" t="n">
        <v>306.1176461</v>
      </c>
      <c r="P28" s="5" t="n">
        <v>8.6068277523334</v>
      </c>
      <c r="Q28" s="5" t="n">
        <v>0.793398476503663</v>
      </c>
      <c r="R28" s="7" t="n">
        <f aca="false">1-(1/F28)/(1/N28)</f>
        <v>0.0871014489901292</v>
      </c>
      <c r="S28" s="5" t="n">
        <f aca="false">O28-G28</f>
        <v>-3.85836649999993</v>
      </c>
      <c r="T28" s="7" t="n">
        <f aca="false">1-(1/G28)/(1/O28)</f>
        <v>0.0124473067049186</v>
      </c>
      <c r="W28" s="4" t="s">
        <v>37</v>
      </c>
      <c r="X28" s="5" t="n">
        <v>305.9</v>
      </c>
      <c r="Y28" s="5" t="n">
        <v>312.916001</v>
      </c>
      <c r="Z28" s="5" t="n">
        <v>307.522499999999</v>
      </c>
      <c r="AA28" s="5" t="n">
        <v>311.1122865</v>
      </c>
      <c r="AB28" s="5" t="n">
        <f aca="false">(H28/F28)*100</f>
        <v>0.383767248651206</v>
      </c>
      <c r="AC28" s="5" t="n">
        <f aca="false">(I28/G28)*100</f>
        <v>0.720087463438742</v>
      </c>
      <c r="AD28" s="5" t="n">
        <v>281.57</v>
      </c>
      <c r="AE28" s="5" t="n">
        <v>342.335</v>
      </c>
      <c r="AF28" s="6" t="n">
        <v>288.123181818182</v>
      </c>
      <c r="AG28" s="6" t="n">
        <v>339.9952475</v>
      </c>
      <c r="AH28" s="5" t="n">
        <f aca="false">(P28/N28)*100</f>
        <v>2.72146006567335</v>
      </c>
      <c r="AI28" s="5" t="n">
        <f aca="false">(Q28/O28)*100</f>
        <v>0.259180902052436</v>
      </c>
      <c r="AJ28" s="7" t="n">
        <f aca="false">1-(1/Z28)/(1/AF28)</f>
        <v>0.0630825977995683</v>
      </c>
      <c r="AK28" s="5" t="n">
        <f aca="false">AG28-AA28</f>
        <v>28.8829609999999</v>
      </c>
      <c r="AL28" s="7" t="n">
        <f aca="false">1-(1/AA28)/(1/AG28)</f>
        <v>-0.0928377381842804</v>
      </c>
    </row>
    <row r="29" customFormat="false" ht="14.25" hidden="false" customHeight="false" outlineLevel="0" collapsed="false">
      <c r="C29" s="9" t="n">
        <f aca="false">AVERAGE(C4:C28)</f>
        <v>181.596</v>
      </c>
      <c r="E29" s="9" t="n">
        <f aca="false">AVERAGE(E4:E28)</f>
        <v>183.62868</v>
      </c>
      <c r="F29" s="9"/>
      <c r="G29" s="9" t="n">
        <f aca="false">AVERAGE(G4:G28)</f>
        <v>183.432267532</v>
      </c>
      <c r="K29" s="9" t="n">
        <f aca="false">AVERAGE(K4:K28)</f>
        <v>96.8532</v>
      </c>
      <c r="M29" s="9" t="n">
        <f aca="false">AVERAGE(M4:M28)</f>
        <v>93.99</v>
      </c>
      <c r="N29" s="9"/>
      <c r="O29" s="9" t="n">
        <f aca="false">AVERAGE(O4:O28)</f>
        <v>96.167267112</v>
      </c>
      <c r="T29" s="7" t="n">
        <f aca="false">1-(1/G29)/(1/O29)</f>
        <v>0.47573418567034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79"/>
  <sheetViews>
    <sheetView showFormulas="false" showGridLines="true" showRowColHeaders="true" showZeros="true" rightToLeft="false" tabSelected="false" showOutlineSymbols="true" defaultGridColor="true" view="normal" topLeftCell="A31" colorId="64" zoomScale="60" zoomScaleNormal="6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7.41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0" min="10" style="1" width="7.74"/>
    <col collapsed="false" customWidth="true" hidden="false" outlineLevel="0" max="11" min="11" style="1" width="8.89"/>
    <col collapsed="false" customWidth="true" hidden="false" outlineLevel="0" max="12" min="12" style="1" width="7.74"/>
    <col collapsed="false" customWidth="true" hidden="false" outlineLevel="0" max="13" min="13" style="1" width="8.89"/>
    <col collapsed="false" customWidth="true" hidden="false" outlineLevel="0" max="14" min="14" style="1" width="7.74"/>
    <col collapsed="false" customWidth="true" hidden="false" outlineLevel="0" max="15" min="15" style="1" width="8.89"/>
    <col collapsed="false" customWidth="true" hidden="false" outlineLevel="0" max="16" min="16" style="1" width="5.41"/>
    <col collapsed="false" customWidth="true" hidden="false" outlineLevel="0" max="17" min="17" style="1" width="7.74"/>
    <col collapsed="false" customWidth="true" hidden="false" outlineLevel="0" max="18" min="18" style="1" width="7.5"/>
    <col collapsed="false" customWidth="true" hidden="false" outlineLevel="0" max="19" min="19" style="1" width="8.89"/>
    <col collapsed="false" customWidth="true" hidden="false" outlineLevel="0" max="20" min="20" style="1" width="9.82"/>
    <col collapsed="false" customWidth="true" hidden="false" outlineLevel="0" max="22" min="21" style="1" width="11.53"/>
    <col collapsed="false" customWidth="true" hidden="false" outlineLevel="0" max="23" min="23" style="1" width="37.41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6.58"/>
    <col collapsed="false" customWidth="true" hidden="false" outlineLevel="0" max="30" min="30" style="1" width="7.74"/>
    <col collapsed="false" customWidth="true" hidden="false" outlineLevel="0" max="31" min="31" style="1" width="8.89"/>
    <col collapsed="false" customWidth="true" hidden="false" outlineLevel="0" max="32" min="32" style="1" width="7.74"/>
    <col collapsed="false" customWidth="true" hidden="false" outlineLevel="0" max="33" min="33" style="1" width="8.89"/>
    <col collapsed="false" customWidth="true" hidden="false" outlineLevel="0" max="34" min="34" style="1" width="5.41"/>
    <col collapsed="false" customWidth="true" hidden="false" outlineLevel="0" max="35" min="35" style="1" width="5.65"/>
    <col collapsed="false" customWidth="true" hidden="false" outlineLevel="0" max="36" min="36" style="1" width="7.5"/>
    <col collapsed="false" customWidth="true" hidden="false" outlineLevel="0" max="37" min="37" style="1" width="8.89"/>
    <col collapsed="false" customWidth="true" hidden="false" outlineLevel="0" max="38" min="38" style="1" width="9.82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3" t="s">
        <v>39</v>
      </c>
      <c r="C1" s="3"/>
      <c r="D1" s="3"/>
      <c r="E1" s="3"/>
      <c r="F1" s="3"/>
      <c r="G1" s="3"/>
      <c r="H1" s="3"/>
      <c r="I1" s="3"/>
      <c r="J1" s="3" t="s">
        <v>40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W1" s="2" t="s">
        <v>0</v>
      </c>
      <c r="X1" s="3" t="s">
        <v>39</v>
      </c>
      <c r="Y1" s="3"/>
      <c r="Z1" s="3"/>
      <c r="AA1" s="3"/>
      <c r="AB1" s="3"/>
      <c r="AC1" s="3"/>
      <c r="AD1" s="3" t="s">
        <v>41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3.8" hidden="false" customHeight="false" outlineLevel="0" collapsed="false">
      <c r="A2" s="2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2" t="s">
        <v>6</v>
      </c>
      <c r="S2" s="2" t="s">
        <v>8</v>
      </c>
      <c r="T2" s="2" t="s">
        <v>9</v>
      </c>
      <c r="W2" s="2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3.8" hidden="false" customHeight="false" outlineLevel="0" collapsed="false">
      <c r="A3" s="2"/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  <c r="T3" s="2"/>
      <c r="W3" s="2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3.8" hidden="false" customHeight="false" outlineLevel="0" collapsed="false">
      <c r="A4" s="8" t="s">
        <v>42</v>
      </c>
      <c r="B4" s="5" t="n">
        <v>109.454999999999</v>
      </c>
      <c r="C4" s="5" t="n">
        <v>81.845</v>
      </c>
      <c r="D4" s="5" t="n">
        <v>110.425</v>
      </c>
      <c r="E4" s="5" t="n">
        <v>82.585</v>
      </c>
      <c r="F4" s="5" t="n">
        <v>109.767272727272</v>
      </c>
      <c r="G4" s="5" t="n">
        <v>82.2116139</v>
      </c>
      <c r="H4" s="5" t="n">
        <v>0.336722767603168</v>
      </c>
      <c r="I4" s="5" t="n">
        <v>1.0888084725924</v>
      </c>
      <c r="J4" s="5" t="n">
        <v>102.034999999999</v>
      </c>
      <c r="K4" s="5" t="n">
        <v>207.581</v>
      </c>
      <c r="L4" s="5" t="n">
        <v>102.942499999999</v>
      </c>
      <c r="M4" s="5" t="n">
        <v>207.053</v>
      </c>
      <c r="N4" s="6" t="n">
        <v>102.415454545454</v>
      </c>
      <c r="O4" s="6" t="n">
        <v>207.2571268</v>
      </c>
      <c r="P4" s="5" t="n">
        <v>0.300342859634341</v>
      </c>
      <c r="Q4" s="5" t="n">
        <v>1.23726782966177</v>
      </c>
      <c r="R4" s="7" t="n">
        <f aca="false">1-(1/F4)/(1/N4)</f>
        <v>0.0669764129066485</v>
      </c>
      <c r="S4" s="5" t="n">
        <f aca="false">O4-G4</f>
        <v>125.0455129</v>
      </c>
      <c r="T4" s="7" t="n">
        <f aca="false">1-(1/G4)/(1/O4)</f>
        <v>-1.52102004775264</v>
      </c>
      <c r="W4" s="8" t="s">
        <v>42</v>
      </c>
      <c r="X4" s="5" t="n">
        <v>109.454999999999</v>
      </c>
      <c r="Y4" s="5" t="n">
        <v>81.845</v>
      </c>
      <c r="Z4" s="5" t="n">
        <v>109.767272727272</v>
      </c>
      <c r="AA4" s="5" t="n">
        <v>82.2116139</v>
      </c>
      <c r="AB4" s="5" t="n">
        <f aca="false">(H4/F4)*100</f>
        <v>0.306760621118637</v>
      </c>
      <c r="AC4" s="5" t="n">
        <f aca="false">(I4/G4)*100</f>
        <v>1.32439739465132</v>
      </c>
      <c r="AD4" s="5" t="n">
        <v>102.034999999999</v>
      </c>
      <c r="AE4" s="5" t="n">
        <v>207.581</v>
      </c>
      <c r="AF4" s="6" t="n">
        <v>102.415454545454</v>
      </c>
      <c r="AG4" s="6" t="n">
        <v>207.2571268</v>
      </c>
      <c r="AH4" s="5" t="n">
        <f aca="false">(P4/N4)*100</f>
        <v>0.293259314199543</v>
      </c>
      <c r="AI4" s="5" t="n">
        <f aca="false">(Q4/O4)*100</f>
        <v>0.596972393067917</v>
      </c>
      <c r="AJ4" s="7" t="n">
        <f aca="false">1-(1/Z4)/(1/AF4)</f>
        <v>0.0669764129066485</v>
      </c>
      <c r="AK4" s="5" t="n">
        <f aca="false">AG4-AA4</f>
        <v>125.0455129</v>
      </c>
      <c r="AL4" s="7" t="n">
        <f aca="false">1-(1/AA4)/(1/AG4)</f>
        <v>-1.52102004775264</v>
      </c>
    </row>
    <row r="5" customFormat="false" ht="13.8" hidden="false" customHeight="false" outlineLevel="0" collapsed="false">
      <c r="A5" s="8" t="s">
        <v>43</v>
      </c>
      <c r="B5" s="5" t="n">
        <v>108.937499999999</v>
      </c>
      <c r="C5" s="5" t="n">
        <v>83.978</v>
      </c>
      <c r="D5" s="5" t="n">
        <v>109.999999999999</v>
      </c>
      <c r="E5" s="5" t="n">
        <v>82.078</v>
      </c>
      <c r="F5" s="5" t="n">
        <v>109.52409090909</v>
      </c>
      <c r="G5" s="5" t="n">
        <v>83.2272566</v>
      </c>
      <c r="H5" s="5" t="n">
        <v>0.28578947671314</v>
      </c>
      <c r="I5" s="5" t="n">
        <v>0.791353654481598</v>
      </c>
      <c r="J5" s="5" t="n">
        <v>102.115</v>
      </c>
      <c r="K5" s="5" t="n">
        <v>200.522</v>
      </c>
      <c r="L5" s="5" t="n">
        <v>103.597499999999</v>
      </c>
      <c r="M5" s="5" t="n">
        <v>203.928</v>
      </c>
      <c r="N5" s="6" t="n">
        <v>102.633409090909</v>
      </c>
      <c r="O5" s="6" t="n">
        <v>202.769303</v>
      </c>
      <c r="P5" s="5" t="n">
        <v>0.435696202135612</v>
      </c>
      <c r="Q5" s="5" t="n">
        <v>1.79687090453667</v>
      </c>
      <c r="R5" s="7" t="n">
        <f aca="false">1-(1/F5)/(1/N5)</f>
        <v>0.0629147593099063</v>
      </c>
      <c r="S5" s="5" t="n">
        <f aca="false">O5-G5</f>
        <v>119.5420464</v>
      </c>
      <c r="T5" s="7" t="n">
        <f aca="false">1-(1/G5)/(1/O5)</f>
        <v>-1.43633289481754</v>
      </c>
      <c r="W5" s="8" t="s">
        <v>43</v>
      </c>
      <c r="X5" s="5" t="n">
        <v>108.937499999999</v>
      </c>
      <c r="Y5" s="5" t="n">
        <v>83.978</v>
      </c>
      <c r="Z5" s="5" t="n">
        <v>109.52409090909</v>
      </c>
      <c r="AA5" s="5" t="n">
        <v>83.2272566</v>
      </c>
      <c r="AB5" s="5" t="n">
        <f aca="false">(H5/F5)*100</f>
        <v>0.260937547475612</v>
      </c>
      <c r="AC5" s="5" t="n">
        <f aca="false">(I5/G5)*100</f>
        <v>0.950834722673771</v>
      </c>
      <c r="AD5" s="5" t="n">
        <v>102.115</v>
      </c>
      <c r="AE5" s="5" t="n">
        <v>200.522</v>
      </c>
      <c r="AF5" s="6" t="n">
        <v>102.633409090909</v>
      </c>
      <c r="AG5" s="6" t="n">
        <v>202.769303</v>
      </c>
      <c r="AH5" s="5" t="n">
        <f aca="false">(P5/N5)*100</f>
        <v>0.424516934587732</v>
      </c>
      <c r="AI5" s="5" t="n">
        <f aca="false">(Q5/O5)*100</f>
        <v>0.88616515318232</v>
      </c>
      <c r="AJ5" s="7" t="n">
        <f aca="false">1-(1/Z5)/(1/AF5)</f>
        <v>0.0629147593099063</v>
      </c>
      <c r="AK5" s="5" t="n">
        <f aca="false">AG5-AA5</f>
        <v>119.5420464</v>
      </c>
      <c r="AL5" s="7" t="n">
        <f aca="false">1-(1/AA5)/(1/AG5)</f>
        <v>-1.43633289481754</v>
      </c>
    </row>
    <row r="6" customFormat="false" ht="13.8" hidden="false" customHeight="false" outlineLevel="0" collapsed="false">
      <c r="A6" s="8" t="s">
        <v>44</v>
      </c>
      <c r="B6" s="5" t="n">
        <v>109.647499999999</v>
      </c>
      <c r="C6" s="5" t="n">
        <v>80.551</v>
      </c>
      <c r="D6" s="5" t="n">
        <v>110.5125</v>
      </c>
      <c r="E6" s="5" t="n">
        <v>79.693</v>
      </c>
      <c r="F6" s="5" t="n">
        <v>109.994318181818</v>
      </c>
      <c r="G6" s="5" t="n">
        <v>80.7926192</v>
      </c>
      <c r="H6" s="5" t="n">
        <v>0.268874196109291</v>
      </c>
      <c r="I6" s="5" t="n">
        <v>0.937694190126064</v>
      </c>
      <c r="J6" s="5" t="n">
        <v>102.269999999999</v>
      </c>
      <c r="K6" s="5" t="n">
        <v>191.718</v>
      </c>
      <c r="L6" s="5" t="n">
        <v>103.342499999999</v>
      </c>
      <c r="M6" s="5" t="n">
        <v>195.22</v>
      </c>
      <c r="N6" s="6" t="n">
        <v>102.682499999999</v>
      </c>
      <c r="O6" s="6" t="n">
        <v>196.5243979</v>
      </c>
      <c r="P6" s="5" t="n">
        <v>0.32084145011373</v>
      </c>
      <c r="Q6" s="5" t="n">
        <v>2.17078221127175</v>
      </c>
      <c r="R6" s="7" t="n">
        <f aca="false">1-(1/F6)/(1/N6)</f>
        <v>0.066474507980787</v>
      </c>
      <c r="S6" s="5" t="n">
        <f aca="false">O6-G6</f>
        <v>115.7317787</v>
      </c>
      <c r="T6" s="7" t="n">
        <f aca="false">1-(1/G6)/(1/O6)</f>
        <v>-1.43245484359789</v>
      </c>
      <c r="W6" s="8" t="s">
        <v>44</v>
      </c>
      <c r="X6" s="5" t="n">
        <v>109.647499999999</v>
      </c>
      <c r="Y6" s="5" t="n">
        <v>80.551</v>
      </c>
      <c r="Z6" s="5" t="n">
        <v>109.994318181818</v>
      </c>
      <c r="AA6" s="5" t="n">
        <v>80.7926192</v>
      </c>
      <c r="AB6" s="5" t="n">
        <f aca="false">(H6/F6)*100</f>
        <v>0.24444371359696</v>
      </c>
      <c r="AC6" s="5" t="n">
        <f aca="false">(I6/G6)*100</f>
        <v>1.16061863003207</v>
      </c>
      <c r="AD6" s="5" t="n">
        <v>102.269999999999</v>
      </c>
      <c r="AE6" s="5" t="n">
        <v>191.718</v>
      </c>
      <c r="AF6" s="6" t="n">
        <v>102.682499999999</v>
      </c>
      <c r="AG6" s="6" t="n">
        <v>196.5243979</v>
      </c>
      <c r="AH6" s="5" t="n">
        <f aca="false">(P6/N6)*100</f>
        <v>0.312459718173723</v>
      </c>
      <c r="AI6" s="5" t="n">
        <f aca="false">(Q6/O6)*100</f>
        <v>1.10458662357858</v>
      </c>
      <c r="AJ6" s="7" t="n">
        <f aca="false">1-(1/Z6)/(1/AF6)</f>
        <v>0.066474507980787</v>
      </c>
      <c r="AK6" s="5" t="n">
        <f aca="false">AG6-AA6</f>
        <v>115.7317787</v>
      </c>
      <c r="AL6" s="7" t="n">
        <f aca="false">1-(1/AA6)/(1/AG6)</f>
        <v>-1.43245484359789</v>
      </c>
    </row>
    <row r="7" customFormat="false" ht="13.8" hidden="false" customHeight="false" outlineLevel="0" collapsed="false">
      <c r="A7" s="8" t="s">
        <v>45</v>
      </c>
      <c r="B7" s="5" t="n">
        <v>156.285</v>
      </c>
      <c r="C7" s="5" t="n">
        <v>31.454</v>
      </c>
      <c r="D7" s="5" t="n">
        <v>158.21</v>
      </c>
      <c r="E7" s="5" t="n">
        <v>31.687</v>
      </c>
      <c r="F7" s="5" t="n">
        <v>157.207727272727</v>
      </c>
      <c r="G7" s="5" t="n">
        <v>31.4326518</v>
      </c>
      <c r="H7" s="5" t="n">
        <v>0.596485074787615</v>
      </c>
      <c r="I7" s="5" t="n">
        <v>0.386752274246505</v>
      </c>
      <c r="J7" s="5" t="n">
        <v>154.64</v>
      </c>
      <c r="K7" s="5" t="n">
        <v>50.012</v>
      </c>
      <c r="L7" s="5" t="n">
        <v>155.2</v>
      </c>
      <c r="M7" s="5" t="n">
        <v>51.366</v>
      </c>
      <c r="N7" s="6" t="n">
        <v>155.098181818182</v>
      </c>
      <c r="O7" s="6" t="n">
        <v>50.3808957</v>
      </c>
      <c r="P7" s="5" t="n">
        <v>0.17708754896943</v>
      </c>
      <c r="Q7" s="5" t="n">
        <v>0.553989614640734</v>
      </c>
      <c r="R7" s="7" t="n">
        <f aca="false">1-(1/F7)/(1/N7)</f>
        <v>0.0134188407347527</v>
      </c>
      <c r="S7" s="5" t="n">
        <f aca="false">O7-G7</f>
        <v>18.9482439</v>
      </c>
      <c r="T7" s="7" t="n">
        <f aca="false">1-(1/G7)/(1/O7)</f>
        <v>-0.602820405372225</v>
      </c>
      <c r="W7" s="8" t="s">
        <v>45</v>
      </c>
      <c r="X7" s="5" t="n">
        <v>156.285</v>
      </c>
      <c r="Y7" s="5" t="n">
        <v>31.454</v>
      </c>
      <c r="Z7" s="5" t="n">
        <v>157.207727272727</v>
      </c>
      <c r="AA7" s="5" t="n">
        <v>31.4326518</v>
      </c>
      <c r="AB7" s="5" t="n">
        <f aca="false">(H7/F7)*100</f>
        <v>0.37942478091603</v>
      </c>
      <c r="AC7" s="5" t="n">
        <f aca="false">(I7/G7)*100</f>
        <v>1.23041567319021</v>
      </c>
      <c r="AD7" s="5" t="n">
        <v>154.64</v>
      </c>
      <c r="AE7" s="5" t="n">
        <v>50.012</v>
      </c>
      <c r="AF7" s="6" t="n">
        <v>155.098181818182</v>
      </c>
      <c r="AG7" s="6" t="n">
        <v>50.3808957</v>
      </c>
      <c r="AH7" s="5" t="n">
        <f aca="false">(P7/N7)*100</f>
        <v>0.114177707883788</v>
      </c>
      <c r="AI7" s="5" t="n">
        <f aca="false">(Q7/O7)*100</f>
        <v>1.09960255160913</v>
      </c>
      <c r="AJ7" s="7" t="n">
        <f aca="false">1-(1/Z7)/(1/AF7)</f>
        <v>0.0134188407347527</v>
      </c>
      <c r="AK7" s="5" t="n">
        <f aca="false">AG7-AA7</f>
        <v>18.9482439</v>
      </c>
      <c r="AL7" s="7" t="n">
        <f aca="false">1-(1/AA7)/(1/AG7)</f>
        <v>-0.602820405372225</v>
      </c>
    </row>
    <row r="8" customFormat="false" ht="13.8" hidden="false" customHeight="false" outlineLevel="0" collapsed="false">
      <c r="A8" s="8" t="s">
        <v>46</v>
      </c>
      <c r="B8" s="5" t="n">
        <v>156.81</v>
      </c>
      <c r="C8" s="5" t="n">
        <v>30.969</v>
      </c>
      <c r="D8" s="5" t="n">
        <v>157.86</v>
      </c>
      <c r="E8" s="5" t="n">
        <v>32.534</v>
      </c>
      <c r="F8" s="5" t="n">
        <v>157.249090909091</v>
      </c>
      <c r="G8" s="5" t="n">
        <v>31.413365</v>
      </c>
      <c r="H8" s="5" t="n">
        <v>0.373989007562761</v>
      </c>
      <c r="I8" s="5" t="n">
        <v>0.532815813292611</v>
      </c>
      <c r="J8" s="5" t="n">
        <v>154.64</v>
      </c>
      <c r="K8" s="5" t="n">
        <v>49.65</v>
      </c>
      <c r="L8" s="5" t="n">
        <v>155.2</v>
      </c>
      <c r="M8" s="5" t="n">
        <v>50.652</v>
      </c>
      <c r="N8" s="6" t="n">
        <v>155.098181818182</v>
      </c>
      <c r="O8" s="6" t="n">
        <v>50.0983284</v>
      </c>
      <c r="P8" s="5" t="n">
        <v>0.17708754896943</v>
      </c>
      <c r="Q8" s="5" t="n">
        <v>0.522018725263376</v>
      </c>
      <c r="R8" s="7" t="n">
        <f aca="false">1-(1/F8)/(1/N8)</f>
        <v>0.0136783562847592</v>
      </c>
      <c r="S8" s="5" t="n">
        <f aca="false">O8-G8</f>
        <v>18.6849634</v>
      </c>
      <c r="T8" s="7" t="n">
        <f aca="false">1-(1/G8)/(1/O8)</f>
        <v>-0.594809355826732</v>
      </c>
      <c r="W8" s="8" t="s">
        <v>46</v>
      </c>
      <c r="X8" s="5" t="n">
        <v>156.81</v>
      </c>
      <c r="Y8" s="5" t="n">
        <v>30.969</v>
      </c>
      <c r="Z8" s="5" t="n">
        <v>157.249090909091</v>
      </c>
      <c r="AA8" s="5" t="n">
        <v>31.413365</v>
      </c>
      <c r="AB8" s="5" t="n">
        <f aca="false">(H8/F8)*100</f>
        <v>0.237832222368123</v>
      </c>
      <c r="AC8" s="5" t="n">
        <f aca="false">(I8/G8)*100</f>
        <v>1.69614370600734</v>
      </c>
      <c r="AD8" s="5" t="n">
        <v>154.64</v>
      </c>
      <c r="AE8" s="5" t="n">
        <v>49.65</v>
      </c>
      <c r="AF8" s="6" t="n">
        <v>155.098181818182</v>
      </c>
      <c r="AG8" s="6" t="n">
        <v>50.0983284</v>
      </c>
      <c r="AH8" s="5" t="n">
        <f aca="false">(P8/N8)*100</f>
        <v>0.114177707883788</v>
      </c>
      <c r="AI8" s="5" t="n">
        <f aca="false">(Q8/O8)*100</f>
        <v>1.0419883096606</v>
      </c>
      <c r="AJ8" s="7" t="n">
        <f aca="false">1-(1/Z8)/(1/AF8)</f>
        <v>0.0136783562847592</v>
      </c>
      <c r="AK8" s="5" t="n">
        <f aca="false">AG8-AA8</f>
        <v>18.6849634</v>
      </c>
      <c r="AL8" s="7" t="n">
        <f aca="false">1-(1/AA8)/(1/AG8)</f>
        <v>-0.594809355826732</v>
      </c>
    </row>
    <row r="9" customFormat="false" ht="13.8" hidden="false" customHeight="false" outlineLevel="0" collapsed="false">
      <c r="A9" s="8" t="s">
        <v>47</v>
      </c>
      <c r="B9" s="5" t="n">
        <v>156.285</v>
      </c>
      <c r="C9" s="5" t="n">
        <v>30.484</v>
      </c>
      <c r="D9" s="5" t="n">
        <v>158.14</v>
      </c>
      <c r="E9" s="5" t="n">
        <v>31.149</v>
      </c>
      <c r="F9" s="5" t="n">
        <v>157.205681818182</v>
      </c>
      <c r="G9" s="5" t="n">
        <v>31.014297</v>
      </c>
      <c r="H9" s="5" t="n">
        <v>0.686603405257443</v>
      </c>
      <c r="I9" s="5" t="n">
        <v>0.616094021277417</v>
      </c>
      <c r="J9" s="5" t="n">
        <v>154.64</v>
      </c>
      <c r="K9" s="5" t="n">
        <v>48.14</v>
      </c>
      <c r="L9" s="5" t="n">
        <v>155.2</v>
      </c>
      <c r="M9" s="5" t="n">
        <v>48.173</v>
      </c>
      <c r="N9" s="6" t="n">
        <v>155.098181818182</v>
      </c>
      <c r="O9" s="6" t="n">
        <v>48.0198888</v>
      </c>
      <c r="P9" s="5" t="n">
        <v>0.17708754896943</v>
      </c>
      <c r="Q9" s="5" t="n">
        <v>0.325145646791576</v>
      </c>
      <c r="R9" s="7" t="n">
        <f aca="false">1-(1/F9)/(1/N9)</f>
        <v>0.0134060040045974</v>
      </c>
      <c r="S9" s="5" t="n">
        <f aca="false">O9-G9</f>
        <v>17.0055918</v>
      </c>
      <c r="T9" s="7" t="n">
        <f aca="false">1-(1/G9)/(1/O9)</f>
        <v>-0.548314598264149</v>
      </c>
      <c r="W9" s="8" t="s">
        <v>47</v>
      </c>
      <c r="X9" s="5" t="n">
        <v>156.285</v>
      </c>
      <c r="Y9" s="5" t="n">
        <v>30.484</v>
      </c>
      <c r="Z9" s="5" t="n">
        <v>157.205681818182</v>
      </c>
      <c r="AA9" s="5" t="n">
        <v>31.014297</v>
      </c>
      <c r="AB9" s="5" t="n">
        <f aca="false">(H9/F9)*100</f>
        <v>0.436754828016676</v>
      </c>
      <c r="AC9" s="5" t="n">
        <f aca="false">(I9/G9)*100</f>
        <v>1.98648391507122</v>
      </c>
      <c r="AD9" s="5" t="n">
        <v>154.64</v>
      </c>
      <c r="AE9" s="5" t="n">
        <v>48.14</v>
      </c>
      <c r="AF9" s="6" t="n">
        <v>155.098181818182</v>
      </c>
      <c r="AG9" s="6" t="n">
        <v>48.0198888</v>
      </c>
      <c r="AH9" s="5" t="n">
        <f aca="false">(P9/N9)*100</f>
        <v>0.114177707883788</v>
      </c>
      <c r="AI9" s="5" t="n">
        <f aca="false">(Q9/O9)*100</f>
        <v>0.677106205192994</v>
      </c>
      <c r="AJ9" s="7" t="n">
        <f aca="false">1-(1/Z9)/(1/AF9)</f>
        <v>0.0134060040045974</v>
      </c>
      <c r="AK9" s="5" t="n">
        <f aca="false">AG9-AA9</f>
        <v>17.0055918</v>
      </c>
      <c r="AL9" s="7" t="n">
        <f aca="false">1-(1/AA9)/(1/AG9)</f>
        <v>-0.548314598264149</v>
      </c>
    </row>
    <row r="10" customFormat="false" ht="13.8" hidden="false" customHeight="false" outlineLevel="0" collapsed="false">
      <c r="A10" s="8" t="s">
        <v>48</v>
      </c>
      <c r="B10" s="5" t="n">
        <v>274.19</v>
      </c>
      <c r="C10" s="5" t="n">
        <v>113.438</v>
      </c>
      <c r="D10" s="5" t="n">
        <v>278.747499999999</v>
      </c>
      <c r="E10" s="5" t="n">
        <v>117.194</v>
      </c>
      <c r="F10" s="5" t="n">
        <v>276.487045454545</v>
      </c>
      <c r="G10" s="5" t="n">
        <v>116.7436162</v>
      </c>
      <c r="H10" s="5" t="n">
        <v>1.33435640437191</v>
      </c>
      <c r="I10" s="5" t="n">
        <v>1.37227980236238</v>
      </c>
      <c r="J10" s="5" t="n">
        <v>271.755</v>
      </c>
      <c r="K10" s="5" t="n">
        <v>295.147</v>
      </c>
      <c r="L10" s="5" t="n">
        <v>276.3675</v>
      </c>
      <c r="M10" s="5" t="n">
        <v>298.514</v>
      </c>
      <c r="N10" s="6" t="n">
        <v>272.811590909091</v>
      </c>
      <c r="O10" s="6" t="n">
        <v>296.5086562</v>
      </c>
      <c r="P10" s="5" t="n">
        <v>1.32032690080904</v>
      </c>
      <c r="Q10" s="5" t="n">
        <v>2.20606262356221</v>
      </c>
      <c r="R10" s="7" t="n">
        <f aca="false">1-(1/F10)/(1/N10)</f>
        <v>0.0132934059872928</v>
      </c>
      <c r="S10" s="5" t="n">
        <f aca="false">O10-G10</f>
        <v>179.76504</v>
      </c>
      <c r="T10" s="7" t="n">
        <f aca="false">1-(1/G10)/(1/O10)</f>
        <v>-1.5398275798827</v>
      </c>
      <c r="W10" s="8" t="s">
        <v>48</v>
      </c>
      <c r="X10" s="5" t="n">
        <v>274.19</v>
      </c>
      <c r="Y10" s="5" t="n">
        <v>113.438</v>
      </c>
      <c r="Z10" s="5" t="n">
        <v>276.487045454545</v>
      </c>
      <c r="AA10" s="5" t="n">
        <v>116.7436162</v>
      </c>
      <c r="AB10" s="5" t="n">
        <f aca="false">(H10/F10)*100</f>
        <v>0.482610822571534</v>
      </c>
      <c r="AC10" s="5" t="n">
        <f aca="false">(I10/G10)*100</f>
        <v>1.17546453247726</v>
      </c>
      <c r="AD10" s="5" t="n">
        <v>271.755</v>
      </c>
      <c r="AE10" s="5" t="n">
        <v>295.147</v>
      </c>
      <c r="AF10" s="6" t="n">
        <v>272.811590909091</v>
      </c>
      <c r="AG10" s="6" t="n">
        <v>296.5086562</v>
      </c>
      <c r="AH10" s="5" t="n">
        <f aca="false">(P10/N10)*100</f>
        <v>0.483970236165299</v>
      </c>
      <c r="AI10" s="5" t="n">
        <f aca="false">(Q10/O10)*100</f>
        <v>0.744012890495239</v>
      </c>
      <c r="AJ10" s="7" t="n">
        <f aca="false">1-(1/Z10)/(1/AF10)</f>
        <v>0.0132934059872928</v>
      </c>
      <c r="AK10" s="5" t="n">
        <f aca="false">AG10-AA10</f>
        <v>179.76504</v>
      </c>
      <c r="AL10" s="7" t="n">
        <f aca="false">1-(1/AA10)/(1/AG10)</f>
        <v>-1.5398275798827</v>
      </c>
    </row>
    <row r="11" customFormat="false" ht="13.8" hidden="false" customHeight="false" outlineLevel="0" collapsed="false">
      <c r="A11" s="8" t="s">
        <v>49</v>
      </c>
      <c r="B11" s="5" t="n">
        <v>275.66</v>
      </c>
      <c r="C11" s="5" t="n">
        <v>90.408</v>
      </c>
      <c r="D11" s="5" t="n">
        <v>279.377499999999</v>
      </c>
      <c r="E11" s="5" t="n">
        <v>89.688</v>
      </c>
      <c r="F11" s="5" t="n">
        <v>277.356136363636</v>
      </c>
      <c r="G11" s="5" t="n">
        <v>91.2358413</v>
      </c>
      <c r="H11" s="5" t="n">
        <v>0.939003646010916</v>
      </c>
      <c r="I11" s="5" t="n">
        <v>0.970437063729655</v>
      </c>
      <c r="J11" s="5" t="n">
        <v>270.8375</v>
      </c>
      <c r="K11" s="5" t="n">
        <v>221.09</v>
      </c>
      <c r="L11" s="5" t="n">
        <v>274.6175</v>
      </c>
      <c r="M11" s="5" t="n">
        <v>225.429</v>
      </c>
      <c r="N11" s="6" t="n">
        <v>272.682954545455</v>
      </c>
      <c r="O11" s="6" t="n">
        <v>223.1230243</v>
      </c>
      <c r="P11" s="5" t="n">
        <v>1.24835614131368</v>
      </c>
      <c r="Q11" s="5" t="n">
        <v>1.46040594310981</v>
      </c>
      <c r="R11" s="7" t="n">
        <f aca="false">1-(1/F11)/(1/N11)</f>
        <v>0.0168490298410229</v>
      </c>
      <c r="S11" s="5" t="n">
        <f aca="false">O11-G11</f>
        <v>131.887183</v>
      </c>
      <c r="T11" s="7" t="n">
        <f aca="false">1-(1/G11)/(1/O11)</f>
        <v>-1.44556329092567</v>
      </c>
      <c r="W11" s="8" t="s">
        <v>49</v>
      </c>
      <c r="X11" s="5" t="n">
        <v>275.66</v>
      </c>
      <c r="Y11" s="5" t="n">
        <v>90.408</v>
      </c>
      <c r="Z11" s="5" t="n">
        <v>277.356136363636</v>
      </c>
      <c r="AA11" s="5" t="n">
        <v>91.2358413</v>
      </c>
      <c r="AB11" s="5" t="n">
        <f aca="false">(H11/F11)*100</f>
        <v>0.338555208592828</v>
      </c>
      <c r="AC11" s="5" t="n">
        <f aca="false">(I11/G11)*100</f>
        <v>1.0636577137911</v>
      </c>
      <c r="AD11" s="5" t="n">
        <v>270.8375</v>
      </c>
      <c r="AE11" s="5" t="n">
        <v>221.09</v>
      </c>
      <c r="AF11" s="6" t="n">
        <v>272.682954545455</v>
      </c>
      <c r="AG11" s="6" t="n">
        <v>223.1230243</v>
      </c>
      <c r="AH11" s="5" t="n">
        <f aca="false">(P11/N11)*100</f>
        <v>0.457804978457348</v>
      </c>
      <c r="AI11" s="5" t="n">
        <f aca="false">(Q11/O11)*100</f>
        <v>0.654529467629579</v>
      </c>
      <c r="AJ11" s="7" t="n">
        <f aca="false">1-(1/Z11)/(1/AF11)</f>
        <v>0.0168490298410229</v>
      </c>
      <c r="AK11" s="5" t="n">
        <f aca="false">AG11-AA11</f>
        <v>131.887183</v>
      </c>
      <c r="AL11" s="7" t="n">
        <f aca="false">1-(1/AA11)/(1/AG11)</f>
        <v>-1.44556329092567</v>
      </c>
    </row>
    <row r="12" customFormat="false" ht="13.8" hidden="false" customHeight="false" outlineLevel="0" collapsed="false">
      <c r="A12" s="8" t="s">
        <v>50</v>
      </c>
      <c r="B12" s="5" t="n">
        <v>275.8075</v>
      </c>
      <c r="C12" s="5" t="n">
        <v>96.725</v>
      </c>
      <c r="D12" s="5" t="n">
        <v>278.3975</v>
      </c>
      <c r="E12" s="5" t="n">
        <v>97.105</v>
      </c>
      <c r="F12" s="5" t="n">
        <v>276.861136363636</v>
      </c>
      <c r="G12" s="5" t="n">
        <v>97.5313551</v>
      </c>
      <c r="H12" s="5" t="n">
        <v>0.759503858522744</v>
      </c>
      <c r="I12" s="5" t="n">
        <v>1.46493774551734</v>
      </c>
      <c r="J12" s="5" t="n">
        <v>271.46</v>
      </c>
      <c r="K12" s="5" t="n">
        <v>230.73</v>
      </c>
      <c r="L12" s="5" t="n">
        <v>275.3175</v>
      </c>
      <c r="M12" s="5" t="n">
        <v>233.015</v>
      </c>
      <c r="N12" s="6" t="n">
        <v>272.586136363636</v>
      </c>
      <c r="O12" s="6" t="n">
        <v>230.2236052</v>
      </c>
      <c r="P12" s="5" t="n">
        <v>1.16766400822801</v>
      </c>
      <c r="Q12" s="5" t="n">
        <v>1.87928437118033</v>
      </c>
      <c r="R12" s="7" t="n">
        <f aca="false">1-(1/F12)/(1/N12)</f>
        <v>0.0154409537436303</v>
      </c>
      <c r="S12" s="5" t="n">
        <f aca="false">O12-G12</f>
        <v>132.6922501</v>
      </c>
      <c r="T12" s="7" t="n">
        <f aca="false">1-(1/G12)/(1/O12)</f>
        <v>-1.36050862785562</v>
      </c>
      <c r="W12" s="8" t="s">
        <v>50</v>
      </c>
      <c r="X12" s="5" t="n">
        <v>275.8075</v>
      </c>
      <c r="Y12" s="5" t="n">
        <v>96.725</v>
      </c>
      <c r="Z12" s="5" t="n">
        <v>276.861136363636</v>
      </c>
      <c r="AA12" s="5" t="n">
        <v>97.5313551</v>
      </c>
      <c r="AB12" s="5" t="n">
        <f aca="false">(H12/F12)*100</f>
        <v>0.274326642048161</v>
      </c>
      <c r="AC12" s="5" t="n">
        <f aca="false">(I12/G12)*100</f>
        <v>1.50201721694047</v>
      </c>
      <c r="AD12" s="5" t="n">
        <v>271.46</v>
      </c>
      <c r="AE12" s="5" t="n">
        <v>230.73</v>
      </c>
      <c r="AF12" s="6" t="n">
        <v>272.586136363636</v>
      </c>
      <c r="AG12" s="6" t="n">
        <v>230.2236052</v>
      </c>
      <c r="AH12" s="5" t="n">
        <f aca="false">(P12/N12)*100</f>
        <v>0.42836514864803</v>
      </c>
      <c r="AI12" s="5" t="n">
        <f aca="false">(Q12/O12)*100</f>
        <v>0.816286570418252</v>
      </c>
      <c r="AJ12" s="7" t="n">
        <f aca="false">1-(1/Z12)/(1/AF12)</f>
        <v>0.0154409537436303</v>
      </c>
      <c r="AK12" s="5" t="n">
        <f aca="false">AG12-AA12</f>
        <v>132.6922501</v>
      </c>
      <c r="AL12" s="7" t="n">
        <f aca="false">1-(1/AA12)/(1/AG12)</f>
        <v>-1.36050862785562</v>
      </c>
    </row>
    <row r="13" customFormat="false" ht="13.8" hidden="false" customHeight="false" outlineLevel="0" collapsed="false">
      <c r="A13" s="8" t="s">
        <v>51</v>
      </c>
      <c r="B13" s="5" t="n">
        <v>424.305</v>
      </c>
      <c r="C13" s="5" t="n">
        <v>400.347</v>
      </c>
      <c r="D13" s="5" t="n">
        <v>428.854999999999</v>
      </c>
      <c r="E13" s="5" t="n">
        <v>404.888</v>
      </c>
      <c r="F13" s="5" t="n">
        <v>426.691363636363</v>
      </c>
      <c r="G13" s="5" t="n">
        <v>400.6450294</v>
      </c>
      <c r="H13" s="5" t="n">
        <v>1.6740752007534</v>
      </c>
      <c r="I13" s="5" t="n">
        <v>3.31193268842449</v>
      </c>
      <c r="J13" s="5" t="n">
        <v>421.225</v>
      </c>
      <c r="K13" s="5" t="n">
        <v>601.049</v>
      </c>
      <c r="L13" s="5" t="n">
        <v>426.37</v>
      </c>
      <c r="M13" s="5" t="n">
        <v>604.82</v>
      </c>
      <c r="N13" s="6" t="n">
        <v>423.977272727272</v>
      </c>
      <c r="O13" s="6" t="n">
        <v>605.536258</v>
      </c>
      <c r="P13" s="5" t="n">
        <v>1.54381786850336</v>
      </c>
      <c r="Q13" s="5" t="n">
        <v>3.43863587982424</v>
      </c>
      <c r="R13" s="7" t="n">
        <f aca="false">1-(1/F13)/(1/N13)</f>
        <v>0.00636078238368976</v>
      </c>
      <c r="S13" s="5" t="n">
        <f aca="false">O13-G13</f>
        <v>204.8912286</v>
      </c>
      <c r="T13" s="7" t="n">
        <f aca="false">1-(1/G13)/(1/O13)</f>
        <v>-0.511403395935903</v>
      </c>
      <c r="W13" s="8" t="s">
        <v>51</v>
      </c>
      <c r="X13" s="5" t="n">
        <v>424.305</v>
      </c>
      <c r="Y13" s="5" t="n">
        <v>400.347</v>
      </c>
      <c r="Z13" s="5" t="n">
        <v>426.691363636363</v>
      </c>
      <c r="AA13" s="5" t="n">
        <v>400.6450294</v>
      </c>
      <c r="AB13" s="5" t="n">
        <f aca="false">(H13/F13)*100</f>
        <v>0.392338665232533</v>
      </c>
      <c r="AC13" s="5" t="n">
        <f aca="false">(I13/G13)*100</f>
        <v>0.826650137999813</v>
      </c>
      <c r="AD13" s="5" t="n">
        <v>421.225</v>
      </c>
      <c r="AE13" s="5" t="n">
        <v>601.049</v>
      </c>
      <c r="AF13" s="6" t="n">
        <v>423.977272727272</v>
      </c>
      <c r="AG13" s="6" t="n">
        <v>605.536258</v>
      </c>
      <c r="AH13" s="5" t="n">
        <f aca="false">(P13/N13)*100</f>
        <v>0.36412750583837</v>
      </c>
      <c r="AI13" s="5" t="n">
        <f aca="false">(Q13/O13)*100</f>
        <v>0.567866223433353</v>
      </c>
      <c r="AJ13" s="7" t="n">
        <f aca="false">1-(1/Z13)/(1/AF13)</f>
        <v>0.00636078238368976</v>
      </c>
      <c r="AK13" s="5" t="n">
        <f aca="false">AG13-AA13</f>
        <v>204.8912286</v>
      </c>
      <c r="AL13" s="7" t="n">
        <f aca="false">1-(1/AA13)/(1/AG13)</f>
        <v>-0.511403395935903</v>
      </c>
    </row>
    <row r="14" customFormat="false" ht="13.8" hidden="false" customHeight="false" outlineLevel="0" collapsed="false">
      <c r="A14" s="8" t="s">
        <v>52</v>
      </c>
      <c r="B14" s="5" t="n">
        <v>426.509999999999</v>
      </c>
      <c r="C14" s="5" t="n">
        <v>276.209</v>
      </c>
      <c r="D14" s="5" t="n">
        <v>429.764999999999</v>
      </c>
      <c r="E14" s="5" t="n">
        <v>276.075</v>
      </c>
      <c r="F14" s="5" t="n">
        <v>428.492272727272</v>
      </c>
      <c r="G14" s="5" t="n">
        <v>274.4146142</v>
      </c>
      <c r="H14" s="5" t="n">
        <v>1.07460703411895</v>
      </c>
      <c r="I14" s="5" t="n">
        <v>1.81887939143578</v>
      </c>
      <c r="J14" s="5" t="n">
        <v>423.29</v>
      </c>
      <c r="K14" s="5" t="n">
        <v>413.595</v>
      </c>
      <c r="L14" s="5" t="n">
        <v>427.559999999999</v>
      </c>
      <c r="M14" s="5" t="n">
        <v>409.674</v>
      </c>
      <c r="N14" s="6" t="n">
        <v>425.736818181818</v>
      </c>
      <c r="O14" s="6" t="n">
        <v>410.3174597</v>
      </c>
      <c r="P14" s="5" t="n">
        <v>1.50146419278711</v>
      </c>
      <c r="Q14" s="5" t="n">
        <v>1.70042432450558</v>
      </c>
      <c r="R14" s="7" t="n">
        <f aca="false">1-(1/F14)/(1/N14)</f>
        <v>0.00643058164833721</v>
      </c>
      <c r="S14" s="5" t="n">
        <f aca="false">O14-G14</f>
        <v>135.9028455</v>
      </c>
      <c r="T14" s="7" t="n">
        <f aca="false">1-(1/G14)/(1/O14)</f>
        <v>-0.495246384366945</v>
      </c>
      <c r="W14" s="8" t="s">
        <v>52</v>
      </c>
      <c r="X14" s="5" t="n">
        <v>426.509999999999</v>
      </c>
      <c r="Y14" s="5" t="n">
        <v>276.209</v>
      </c>
      <c r="Z14" s="5" t="n">
        <v>428.492272727272</v>
      </c>
      <c r="AA14" s="5" t="n">
        <v>274.4146142</v>
      </c>
      <c r="AB14" s="5" t="n">
        <f aca="false">(H14/F14)*100</f>
        <v>0.250787961070868</v>
      </c>
      <c r="AC14" s="5" t="n">
        <f aca="false">(I14/G14)*100</f>
        <v>0.662821620028638</v>
      </c>
      <c r="AD14" s="5" t="n">
        <v>423.29</v>
      </c>
      <c r="AE14" s="5" t="n">
        <v>413.595</v>
      </c>
      <c r="AF14" s="6" t="n">
        <v>425.736818181818</v>
      </c>
      <c r="AG14" s="6" t="n">
        <v>410.3174597</v>
      </c>
      <c r="AH14" s="5" t="n">
        <f aca="false">(P14/N14)*100</f>
        <v>0.352674264631227</v>
      </c>
      <c r="AI14" s="5" t="n">
        <f aca="false">(Q14/O14)*100</f>
        <v>0.414416760561159</v>
      </c>
      <c r="AJ14" s="7" t="n">
        <f aca="false">1-(1/Z14)/(1/AF14)</f>
        <v>0.00643058164833721</v>
      </c>
      <c r="AK14" s="5" t="n">
        <f aca="false">AG14-AA14</f>
        <v>135.9028455</v>
      </c>
      <c r="AL14" s="7" t="n">
        <f aca="false">1-(1/AA14)/(1/AG14)</f>
        <v>-0.495246384366945</v>
      </c>
    </row>
    <row r="15" customFormat="false" ht="13.8" hidden="false" customHeight="false" outlineLevel="0" collapsed="false">
      <c r="A15" s="8" t="s">
        <v>53</v>
      </c>
      <c r="B15" s="5" t="n">
        <v>428.015</v>
      </c>
      <c r="C15" s="5" t="n">
        <v>212.583</v>
      </c>
      <c r="D15" s="5" t="n">
        <v>432.004999999999</v>
      </c>
      <c r="E15" s="5" t="n">
        <v>215.66</v>
      </c>
      <c r="F15" s="5" t="n">
        <v>429.427727272727</v>
      </c>
      <c r="G15" s="5" t="n">
        <v>215.1933092</v>
      </c>
      <c r="H15" s="5" t="n">
        <v>1.04038935019525</v>
      </c>
      <c r="I15" s="5" t="n">
        <v>2.21974422013865</v>
      </c>
      <c r="J15" s="5" t="n">
        <v>424.69</v>
      </c>
      <c r="K15" s="5" t="n">
        <v>322.686</v>
      </c>
      <c r="L15" s="5" t="n">
        <v>428.819999999999</v>
      </c>
      <c r="M15" s="5" t="n">
        <v>321.572</v>
      </c>
      <c r="N15" s="6" t="n">
        <v>426.923636363636</v>
      </c>
      <c r="O15" s="6" t="n">
        <v>322.7484644</v>
      </c>
      <c r="P15" s="5" t="n">
        <v>1.46590169444521</v>
      </c>
      <c r="Q15" s="5" t="n">
        <v>2.89110863247019</v>
      </c>
      <c r="R15" s="7" t="n">
        <f aca="false">1-(1/F15)/(1/N15)</f>
        <v>0.00583122781799417</v>
      </c>
      <c r="S15" s="5" t="n">
        <f aca="false">O15-G15</f>
        <v>107.5551552</v>
      </c>
      <c r="T15" s="7" t="n">
        <f aca="false">1-(1/G15)/(1/O15)</f>
        <v>-0.49980715292611</v>
      </c>
      <c r="W15" s="8" t="s">
        <v>53</v>
      </c>
      <c r="X15" s="5" t="n">
        <v>428.015</v>
      </c>
      <c r="Y15" s="5" t="n">
        <v>212.583</v>
      </c>
      <c r="Z15" s="5" t="n">
        <v>429.427727272727</v>
      </c>
      <c r="AA15" s="5" t="n">
        <v>215.1933092</v>
      </c>
      <c r="AB15" s="5" t="n">
        <f aca="false">(H15/F15)*100</f>
        <v>0.24227344536011</v>
      </c>
      <c r="AC15" s="5" t="n">
        <f aca="false">(I15/G15)*100</f>
        <v>1.03151172700989</v>
      </c>
      <c r="AD15" s="5" t="n">
        <v>424.69</v>
      </c>
      <c r="AE15" s="5" t="n">
        <v>322.686</v>
      </c>
      <c r="AF15" s="6" t="n">
        <v>426.923636363636</v>
      </c>
      <c r="AG15" s="6" t="n">
        <v>322.7484644</v>
      </c>
      <c r="AH15" s="5" t="n">
        <f aca="false">(P15/N15)*100</f>
        <v>0.343363910916522</v>
      </c>
      <c r="AI15" s="5" t="n">
        <f aca="false">(Q15/O15)*100</f>
        <v>0.895777657019952</v>
      </c>
      <c r="AJ15" s="7" t="n">
        <f aca="false">1-(1/Z15)/(1/AF15)</f>
        <v>0.00583122781799417</v>
      </c>
      <c r="AK15" s="5" t="n">
        <f aca="false">AG15-AA15</f>
        <v>107.5551552</v>
      </c>
      <c r="AL15" s="7" t="n">
        <f aca="false">1-(1/AA15)/(1/AG15)</f>
        <v>-0.49980715292611</v>
      </c>
    </row>
    <row r="16" customFormat="false" ht="13.8" hidden="false" customHeight="false" outlineLevel="0" collapsed="false">
      <c r="A16" s="8" t="s">
        <v>54</v>
      </c>
      <c r="B16" s="5" t="n">
        <v>71.1049999999999</v>
      </c>
      <c r="C16" s="5" t="n">
        <v>12.37</v>
      </c>
      <c r="D16" s="5" t="n">
        <v>71.77</v>
      </c>
      <c r="E16" s="5" t="n">
        <v>13.039</v>
      </c>
      <c r="F16" s="5" t="n">
        <v>71.3481818181818</v>
      </c>
      <c r="G16" s="5" t="n">
        <v>12.4634544</v>
      </c>
      <c r="H16" s="5" t="n">
        <v>0.23146574020553</v>
      </c>
      <c r="I16" s="5" t="n">
        <v>0.423225889165638</v>
      </c>
      <c r="J16" s="5" t="n">
        <v>70.77</v>
      </c>
      <c r="K16" s="5" t="n">
        <v>13.247</v>
      </c>
      <c r="L16" s="5" t="n">
        <v>71.4949999999999</v>
      </c>
      <c r="M16" s="5" t="n">
        <v>13.611</v>
      </c>
      <c r="N16" s="6" t="n">
        <v>71.0547727272727</v>
      </c>
      <c r="O16" s="6" t="n">
        <v>13.3469901</v>
      </c>
      <c r="P16" s="5" t="n">
        <v>0.19527775802116</v>
      </c>
      <c r="Q16" s="5" t="n">
        <v>0.155209056951119</v>
      </c>
      <c r="R16" s="7" t="n">
        <f aca="false">1-(1/F16)/(1/N16)</f>
        <v>0.00411235554196454</v>
      </c>
      <c r="S16" s="5" t="n">
        <f aca="false">O16-G16</f>
        <v>0.8835357</v>
      </c>
      <c r="T16" s="7" t="n">
        <f aca="false">1-(1/G16)/(1/O16)</f>
        <v>-0.0708901137392535</v>
      </c>
      <c r="W16" s="8" t="s">
        <v>54</v>
      </c>
      <c r="X16" s="5" t="n">
        <v>71.1049999999999</v>
      </c>
      <c r="Y16" s="5" t="n">
        <v>12.37</v>
      </c>
      <c r="Z16" s="5" t="n">
        <v>71.3481818181818</v>
      </c>
      <c r="AA16" s="5" t="n">
        <v>12.4634544</v>
      </c>
      <c r="AB16" s="5" t="n">
        <f aca="false">(H16/F16)*100</f>
        <v>0.324417153047263</v>
      </c>
      <c r="AC16" s="5" t="n">
        <f aca="false">(I16/G16)*100</f>
        <v>3.39573504730468</v>
      </c>
      <c r="AD16" s="5" t="n">
        <v>70.77</v>
      </c>
      <c r="AE16" s="5" t="n">
        <v>13.247</v>
      </c>
      <c r="AF16" s="6" t="n">
        <v>71.0547727272727</v>
      </c>
      <c r="AG16" s="6" t="n">
        <v>13.3469901</v>
      </c>
      <c r="AH16" s="5" t="n">
        <f aca="false">(P16/N16)*100</f>
        <v>0.274827081314704</v>
      </c>
      <c r="AI16" s="5" t="n">
        <f aca="false">(Q16/O16)*100</f>
        <v>1.16287684180659</v>
      </c>
      <c r="AJ16" s="7" t="n">
        <f aca="false">1-(1/Z16)/(1/AF16)</f>
        <v>0.00411235554196454</v>
      </c>
      <c r="AK16" s="5" t="n">
        <f aca="false">AG16-AA16</f>
        <v>0.8835357</v>
      </c>
      <c r="AL16" s="7" t="n">
        <f aca="false">1-(1/AA16)/(1/AG16)</f>
        <v>-0.0708901137392535</v>
      </c>
    </row>
    <row r="17" customFormat="false" ht="13.8" hidden="false" customHeight="false" outlineLevel="0" collapsed="false">
      <c r="A17" s="8" t="s">
        <v>55</v>
      </c>
      <c r="B17" s="5" t="n">
        <v>71.1475</v>
      </c>
      <c r="C17" s="5" t="n">
        <v>13.925</v>
      </c>
      <c r="D17" s="5" t="n">
        <v>72.1374999999999</v>
      </c>
      <c r="E17" s="5" t="n">
        <v>15.949</v>
      </c>
      <c r="F17" s="5" t="n">
        <v>71.4152272727273</v>
      </c>
      <c r="G17" s="5" t="n">
        <v>13.5624956</v>
      </c>
      <c r="H17" s="5" t="n">
        <v>0.287763888553698</v>
      </c>
      <c r="I17" s="5" t="n">
        <v>1.2913451582651</v>
      </c>
      <c r="J17" s="5" t="n">
        <v>70.8775</v>
      </c>
      <c r="K17" s="5" t="n">
        <v>13.118</v>
      </c>
      <c r="L17" s="5" t="n">
        <v>71.3849999999999</v>
      </c>
      <c r="M17" s="5" t="n">
        <v>13.265</v>
      </c>
      <c r="N17" s="6" t="n">
        <v>71.0865909090909</v>
      </c>
      <c r="O17" s="6" t="n">
        <v>13.0430915</v>
      </c>
      <c r="P17" s="5" t="n">
        <v>0.146581414616938</v>
      </c>
      <c r="Q17" s="5" t="n">
        <v>0.116935740832543</v>
      </c>
      <c r="R17" s="7" t="n">
        <f aca="false">1-(1/F17)/(1/N17)</f>
        <v>0.00460176878498686</v>
      </c>
      <c r="S17" s="5" t="n">
        <f aca="false">O17-G17</f>
        <v>-0.519404100000001</v>
      </c>
      <c r="T17" s="7" t="n">
        <f aca="false">1-(1/G17)/(1/O17)</f>
        <v>0.0382970889221892</v>
      </c>
      <c r="W17" s="8" t="s">
        <v>55</v>
      </c>
      <c r="X17" s="5" t="n">
        <v>71.1475</v>
      </c>
      <c r="Y17" s="5" t="n">
        <v>13.925</v>
      </c>
      <c r="Z17" s="5" t="n">
        <v>71.4152272727273</v>
      </c>
      <c r="AA17" s="5" t="n">
        <v>13.5624956</v>
      </c>
      <c r="AB17" s="5" t="n">
        <f aca="false">(H17/F17)*100</f>
        <v>0.402944721375398</v>
      </c>
      <c r="AC17" s="5" t="n">
        <f aca="false">(I17/G17)*100</f>
        <v>9.52144204393399</v>
      </c>
      <c r="AD17" s="5" t="n">
        <v>70.8775</v>
      </c>
      <c r="AE17" s="5" t="n">
        <v>13.118</v>
      </c>
      <c r="AF17" s="6" t="n">
        <v>71.0865909090909</v>
      </c>
      <c r="AG17" s="6" t="n">
        <v>13.0430915</v>
      </c>
      <c r="AH17" s="5" t="n">
        <f aca="false">(P17/N17)*100</f>
        <v>0.206201215647539</v>
      </c>
      <c r="AI17" s="5" t="n">
        <f aca="false">(Q17/O17)*100</f>
        <v>0.896533930108077</v>
      </c>
      <c r="AJ17" s="7" t="n">
        <f aca="false">1-(1/Z17)/(1/AF17)</f>
        <v>0.00460176878498686</v>
      </c>
      <c r="AK17" s="5" t="n">
        <f aca="false">AG17-AA17</f>
        <v>-0.519404100000001</v>
      </c>
      <c r="AL17" s="7" t="n">
        <f aca="false">1-(1/AA17)/(1/AG17)</f>
        <v>0.0382970889221892</v>
      </c>
    </row>
    <row r="18" customFormat="false" ht="13.8" hidden="false" customHeight="false" outlineLevel="0" collapsed="false">
      <c r="A18" s="8" t="s">
        <v>56</v>
      </c>
      <c r="B18" s="5" t="n">
        <v>71.015</v>
      </c>
      <c r="C18" s="5" t="n">
        <v>20.579</v>
      </c>
      <c r="D18" s="5" t="n">
        <v>71.7574999999999</v>
      </c>
      <c r="E18" s="5" t="n">
        <v>11.972</v>
      </c>
      <c r="F18" s="5" t="n">
        <v>71.3788636363636</v>
      </c>
      <c r="G18" s="5" t="n">
        <v>14.6565229</v>
      </c>
      <c r="H18" s="5" t="n">
        <v>0.202420937926637</v>
      </c>
      <c r="I18" s="5" t="n">
        <v>4.11628473168189</v>
      </c>
      <c r="J18" s="5" t="n">
        <v>71.0374999999999</v>
      </c>
      <c r="K18" s="5" t="n">
        <v>12.724</v>
      </c>
      <c r="L18" s="5" t="n">
        <v>71.5074999999999</v>
      </c>
      <c r="M18" s="5" t="n">
        <v>12.479</v>
      </c>
      <c r="N18" s="6" t="n">
        <v>71.1968181818181</v>
      </c>
      <c r="O18" s="6" t="n">
        <v>12.5758669</v>
      </c>
      <c r="P18" s="5" t="n">
        <v>0.154004193665857</v>
      </c>
      <c r="Q18" s="5" t="n">
        <v>0.123674048305706</v>
      </c>
      <c r="R18" s="7" t="n">
        <f aca="false">1-(1/F18)/(1/N18)</f>
        <v>0.00255041121798838</v>
      </c>
      <c r="S18" s="5" t="n">
        <f aca="false">O18-G18</f>
        <v>-2.080656</v>
      </c>
      <c r="T18" s="7" t="n">
        <f aca="false">1-(1/G18)/(1/O18)</f>
        <v>0.141961092286084</v>
      </c>
      <c r="W18" s="8" t="s">
        <v>56</v>
      </c>
      <c r="X18" s="5" t="n">
        <v>71.015</v>
      </c>
      <c r="Y18" s="5" t="n">
        <v>20.579</v>
      </c>
      <c r="Z18" s="5" t="n">
        <v>71.3788636363636</v>
      </c>
      <c r="AA18" s="5" t="n">
        <v>14.6565229</v>
      </c>
      <c r="AB18" s="5" t="n">
        <f aca="false">(H18/F18)*100</f>
        <v>0.283586663634576</v>
      </c>
      <c r="AC18" s="5" t="n">
        <f aca="false">(I18/G18)*100</f>
        <v>28.0850018777775</v>
      </c>
      <c r="AD18" s="5" t="n">
        <v>71.0374999999999</v>
      </c>
      <c r="AE18" s="5" t="n">
        <v>12.724</v>
      </c>
      <c r="AF18" s="6" t="n">
        <v>71.1968181818181</v>
      </c>
      <c r="AG18" s="6" t="n">
        <v>12.5758669</v>
      </c>
      <c r="AH18" s="5" t="n">
        <f aca="false">(P18/N18)*100</f>
        <v>0.216307691268689</v>
      </c>
      <c r="AI18" s="5" t="n">
        <f aca="false">(Q18/O18)*100</f>
        <v>0.983423642196041</v>
      </c>
      <c r="AJ18" s="7" t="n">
        <f aca="false">1-(1/Z18)/(1/AF18)</f>
        <v>0.00255041121798838</v>
      </c>
      <c r="AK18" s="5" t="n">
        <f aca="false">AG18-AA18</f>
        <v>-2.080656</v>
      </c>
      <c r="AL18" s="7" t="n">
        <f aca="false">1-(1/AA18)/(1/AG18)</f>
        <v>0.141961092286084</v>
      </c>
    </row>
    <row r="19" customFormat="false" ht="13.8" hidden="false" customHeight="false" outlineLevel="0" collapsed="false">
      <c r="A19" s="8" t="s">
        <v>57</v>
      </c>
      <c r="B19" s="5" t="n">
        <v>54.1499999999999</v>
      </c>
      <c r="C19" s="5" t="n">
        <v>7.777</v>
      </c>
      <c r="D19" s="5" t="n">
        <v>54.6024999999999</v>
      </c>
      <c r="E19" s="5" t="n">
        <v>7.989</v>
      </c>
      <c r="F19" s="6" t="n">
        <v>54.3724999999999</v>
      </c>
      <c r="G19" s="6" t="n">
        <v>7.8375006</v>
      </c>
      <c r="H19" s="5" t="n">
        <v>0.150335042488425</v>
      </c>
      <c r="I19" s="5" t="n">
        <v>0.244472235196192</v>
      </c>
      <c r="J19" s="5" t="n">
        <v>54.4099999999999</v>
      </c>
      <c r="K19" s="5" t="n">
        <v>13.207</v>
      </c>
      <c r="L19" s="5" t="n">
        <v>54.7474999999999</v>
      </c>
      <c r="M19" s="5" t="n">
        <v>12.638</v>
      </c>
      <c r="N19" s="5" t="n">
        <v>54.5531818181817</v>
      </c>
      <c r="O19" s="5" t="n">
        <v>12.8837972</v>
      </c>
      <c r="P19" s="5" t="n">
        <v>0.109955799200306</v>
      </c>
      <c r="Q19" s="5" t="n">
        <v>0.217151378588404</v>
      </c>
      <c r="R19" s="7" t="n">
        <f aca="false">1-(1/F19)/(1/N19)</f>
        <v>-0.00332303679583923</v>
      </c>
      <c r="S19" s="5" t="n">
        <f aca="false">O19-G19</f>
        <v>5.0462966</v>
      </c>
      <c r="T19" s="7" t="n">
        <f aca="false">1-(1/G19)/(1/O19)</f>
        <v>-0.643865545605189</v>
      </c>
      <c r="W19" s="8" t="s">
        <v>57</v>
      </c>
      <c r="X19" s="5" t="n">
        <v>54.1499999999999</v>
      </c>
      <c r="Y19" s="5" t="n">
        <v>7.777</v>
      </c>
      <c r="Z19" s="6" t="n">
        <v>54.3724999999999</v>
      </c>
      <c r="AA19" s="6" t="n">
        <v>7.8375006</v>
      </c>
      <c r="AB19" s="5" t="n">
        <f aca="false">(H19/F19)*100</f>
        <v>0.276490951286819</v>
      </c>
      <c r="AC19" s="5" t="n">
        <f aca="false">(I19/G19)*100</f>
        <v>3.11926273021519</v>
      </c>
      <c r="AD19" s="5" t="n">
        <v>54.4099999999999</v>
      </c>
      <c r="AE19" s="5" t="n">
        <v>13.207</v>
      </c>
      <c r="AF19" s="5" t="n">
        <v>54.5531818181817</v>
      </c>
      <c r="AG19" s="5" t="n">
        <v>12.8837972</v>
      </c>
      <c r="AH19" s="5" t="n">
        <f aca="false">(P19/N19)*100</f>
        <v>0.201557077947853</v>
      </c>
      <c r="AI19" s="5" t="n">
        <f aca="false">(Q19/O19)*100</f>
        <v>1.68546101135777</v>
      </c>
      <c r="AJ19" s="7" t="n">
        <f aca="false">1-(1/Z19)/(1/AF19)</f>
        <v>-0.00332303679583923</v>
      </c>
      <c r="AK19" s="5" t="n">
        <f aca="false">AG19-AA19</f>
        <v>5.0462966</v>
      </c>
      <c r="AL19" s="7" t="n">
        <f aca="false">1-(1/AA19)/(1/AG19)</f>
        <v>-0.643865545605189</v>
      </c>
    </row>
    <row r="20" customFormat="false" ht="13.8" hidden="false" customHeight="false" outlineLevel="0" collapsed="false">
      <c r="A20" s="8" t="s">
        <v>58</v>
      </c>
      <c r="B20" s="5" t="n">
        <v>54.165</v>
      </c>
      <c r="C20" s="5" t="n">
        <v>7.907</v>
      </c>
      <c r="D20" s="5" t="n">
        <v>54.5574999999999</v>
      </c>
      <c r="E20" s="5" t="n">
        <v>7.724</v>
      </c>
      <c r="F20" s="6" t="n">
        <v>54.3363636363636</v>
      </c>
      <c r="G20" s="6" t="n">
        <v>7.6622009</v>
      </c>
      <c r="H20" s="5" t="n">
        <v>0.130518197964847</v>
      </c>
      <c r="I20" s="5" t="n">
        <v>0.139503573247307</v>
      </c>
      <c r="J20" s="5" t="n">
        <v>54.4799999999999</v>
      </c>
      <c r="K20" s="5" t="n">
        <v>12.386</v>
      </c>
      <c r="L20" s="5" t="n">
        <v>54.6849999999999</v>
      </c>
      <c r="M20" s="5" t="n">
        <v>12.681</v>
      </c>
      <c r="N20" s="5" t="n">
        <v>54.5574999999999</v>
      </c>
      <c r="O20" s="5" t="n">
        <v>12.5658953</v>
      </c>
      <c r="P20" s="5" t="n">
        <v>0.0647907958140712</v>
      </c>
      <c r="Q20" s="5" t="n">
        <v>0.138347940445699</v>
      </c>
      <c r="R20" s="7" t="n">
        <f aca="false">1-(1/F20)/(1/N20)</f>
        <v>-0.00406976744186016</v>
      </c>
      <c r="S20" s="5" t="n">
        <f aca="false">O20-G20</f>
        <v>4.9036944</v>
      </c>
      <c r="T20" s="7" t="n">
        <f aca="false">1-(1/G20)/(1/O20)</f>
        <v>-0.639985098798441</v>
      </c>
      <c r="W20" s="8" t="s">
        <v>58</v>
      </c>
      <c r="X20" s="5" t="n">
        <v>54.165</v>
      </c>
      <c r="Y20" s="5" t="n">
        <v>7.907</v>
      </c>
      <c r="Z20" s="6" t="n">
        <v>54.3363636363636</v>
      </c>
      <c r="AA20" s="6" t="n">
        <v>7.6622009</v>
      </c>
      <c r="AB20" s="5" t="n">
        <f aca="false">(H20/F20)*100</f>
        <v>0.240204145493278</v>
      </c>
      <c r="AC20" s="5" t="n">
        <f aca="false">(I20/G20)*100</f>
        <v>1.82067235077727</v>
      </c>
      <c r="AD20" s="5" t="n">
        <v>54.4799999999999</v>
      </c>
      <c r="AE20" s="5" t="n">
        <v>12.386</v>
      </c>
      <c r="AF20" s="5" t="n">
        <v>54.5574999999999</v>
      </c>
      <c r="AG20" s="5" t="n">
        <v>12.5658953</v>
      </c>
      <c r="AH20" s="5" t="n">
        <f aca="false">(P20/N20)*100</f>
        <v>0.118756900177008</v>
      </c>
      <c r="AI20" s="5" t="n">
        <f aca="false">(Q20/O20)*100</f>
        <v>1.10097957322388</v>
      </c>
      <c r="AJ20" s="7" t="n">
        <f aca="false">1-(1/Z20)/(1/AF20)</f>
        <v>-0.00406976744186016</v>
      </c>
      <c r="AK20" s="5" t="n">
        <f aca="false">AG20-AA20</f>
        <v>4.9036944</v>
      </c>
      <c r="AL20" s="7" t="n">
        <f aca="false">1-(1/AA20)/(1/AG20)</f>
        <v>-0.639985098798441</v>
      </c>
    </row>
    <row r="21" customFormat="false" ht="13.8" hidden="false" customHeight="false" outlineLevel="0" collapsed="false">
      <c r="A21" s="8" t="s">
        <v>59</v>
      </c>
      <c r="B21" s="5" t="n">
        <v>54.2275</v>
      </c>
      <c r="C21" s="5" t="n">
        <v>7.355</v>
      </c>
      <c r="D21" s="5" t="n">
        <v>54.6074999999999</v>
      </c>
      <c r="E21" s="5" t="n">
        <v>7.488</v>
      </c>
      <c r="F21" s="6" t="n">
        <v>54.3665909090909</v>
      </c>
      <c r="G21" s="6" t="n">
        <v>7.3553005</v>
      </c>
      <c r="H21" s="5" t="n">
        <v>0.134875456955227</v>
      </c>
      <c r="I21" s="5" t="n">
        <v>0.126757381119514</v>
      </c>
      <c r="J21" s="5" t="n">
        <v>54.4624999999999</v>
      </c>
      <c r="K21" s="5" t="n">
        <v>11.893</v>
      </c>
      <c r="L21" s="5" t="n">
        <v>55.0274999999999</v>
      </c>
      <c r="M21" s="5" t="n">
        <v>12.399</v>
      </c>
      <c r="N21" s="5" t="n">
        <v>54.6656818181817</v>
      </c>
      <c r="O21" s="5" t="n">
        <v>12.0926094</v>
      </c>
      <c r="P21" s="5" t="n">
        <v>0.202622390996983</v>
      </c>
      <c r="Q21" s="5" t="n">
        <v>0.152783811193173</v>
      </c>
      <c r="R21" s="7" t="n">
        <f aca="false">1-(1/F21)/(1/N21)</f>
        <v>-0.0055013732531255</v>
      </c>
      <c r="S21" s="5" t="n">
        <f aca="false">O21-G21</f>
        <v>4.7373089</v>
      </c>
      <c r="T21" s="7" t="n">
        <f aca="false">1-(1/G21)/(1/O21)</f>
        <v>-0.644067349797605</v>
      </c>
      <c r="W21" s="8" t="s">
        <v>59</v>
      </c>
      <c r="X21" s="5" t="n">
        <v>54.2275</v>
      </c>
      <c r="Y21" s="5" t="n">
        <v>7.355</v>
      </c>
      <c r="Z21" s="6" t="n">
        <v>54.3665909090909</v>
      </c>
      <c r="AA21" s="6" t="n">
        <v>7.3553005</v>
      </c>
      <c r="AB21" s="5" t="n">
        <f aca="false">(H21/F21)*100</f>
        <v>0.248085183749629</v>
      </c>
      <c r="AC21" s="5" t="n">
        <f aca="false">(I21/G21)*100</f>
        <v>1.72334741618666</v>
      </c>
      <c r="AD21" s="5" t="n">
        <v>54.4624999999999</v>
      </c>
      <c r="AE21" s="5" t="n">
        <v>11.893</v>
      </c>
      <c r="AF21" s="5" t="n">
        <v>54.6656818181817</v>
      </c>
      <c r="AG21" s="5" t="n">
        <v>12.0926094</v>
      </c>
      <c r="AH21" s="5" t="n">
        <f aca="false">(P21/N21)*100</f>
        <v>0.370657392824451</v>
      </c>
      <c r="AI21" s="5" t="n">
        <f aca="false">(Q21/O21)*100</f>
        <v>1.2634478311453</v>
      </c>
      <c r="AJ21" s="7" t="n">
        <f aca="false">1-(1/Z21)/(1/AF21)</f>
        <v>-0.0055013732531255</v>
      </c>
      <c r="AK21" s="5" t="n">
        <f aca="false">AG21-AA21</f>
        <v>4.7373089</v>
      </c>
      <c r="AL21" s="7" t="n">
        <f aca="false">1-(1/AA21)/(1/AG21)</f>
        <v>-0.644067349797605</v>
      </c>
    </row>
    <row r="22" customFormat="false" ht="13.8" hidden="false" customHeight="false" outlineLevel="0" collapsed="false">
      <c r="A22" s="8" t="s">
        <v>60</v>
      </c>
      <c r="B22" s="5" t="n">
        <v>24.635</v>
      </c>
      <c r="C22" s="5" t="n">
        <v>5.89</v>
      </c>
      <c r="D22" s="5" t="n">
        <v>24.8224999999999</v>
      </c>
      <c r="E22" s="5" t="n">
        <v>6.695</v>
      </c>
      <c r="F22" s="5" t="n">
        <v>24.7118181818182</v>
      </c>
      <c r="G22" s="5" t="n">
        <v>6.0624008</v>
      </c>
      <c r="H22" s="5" t="n">
        <v>0.0760098677804353</v>
      </c>
      <c r="I22" s="5" t="n">
        <v>0.381968051838778</v>
      </c>
      <c r="J22" s="5" t="n">
        <v>24.4049999999999</v>
      </c>
      <c r="K22" s="5" t="n">
        <v>12.948</v>
      </c>
      <c r="L22" s="5" t="n">
        <v>24.9374999999999</v>
      </c>
      <c r="M22" s="5" t="n">
        <v>13.344</v>
      </c>
      <c r="N22" s="6" t="n">
        <v>24.6729545454545</v>
      </c>
      <c r="O22" s="6" t="n">
        <v>13.5132714</v>
      </c>
      <c r="P22" s="5" t="n">
        <v>0.160617082597804</v>
      </c>
      <c r="Q22" s="5" t="n">
        <v>0.345004334245303</v>
      </c>
      <c r="R22" s="7" t="n">
        <f aca="false">1-(1/F22)/(1/N22)</f>
        <v>0.00157267409778328</v>
      </c>
      <c r="S22" s="5" t="n">
        <f aca="false">O22-G22</f>
        <v>7.4508706</v>
      </c>
      <c r="T22" s="7" t="n">
        <f aca="false">1-(1/G22)/(1/O22)</f>
        <v>-1.22902969397866</v>
      </c>
      <c r="W22" s="8" t="s">
        <v>60</v>
      </c>
      <c r="X22" s="5" t="n">
        <v>24.635</v>
      </c>
      <c r="Y22" s="5" t="n">
        <v>5.89</v>
      </c>
      <c r="Z22" s="5" t="n">
        <v>24.7118181818182</v>
      </c>
      <c r="AA22" s="5" t="n">
        <v>6.0624008</v>
      </c>
      <c r="AB22" s="5" t="n">
        <f aca="false">(H22/F22)*100</f>
        <v>0.307585088321668</v>
      </c>
      <c r="AC22" s="5" t="n">
        <f aca="false">(I22/G22)*100</f>
        <v>6.30060704397469</v>
      </c>
      <c r="AD22" s="5" t="n">
        <v>24.4049999999999</v>
      </c>
      <c r="AE22" s="5" t="n">
        <v>12.948</v>
      </c>
      <c r="AF22" s="6" t="n">
        <v>24.6729545454545</v>
      </c>
      <c r="AG22" s="6" t="n">
        <v>13.5132714</v>
      </c>
      <c r="AH22" s="5" t="n">
        <f aca="false">(P22/N22)*100</f>
        <v>0.650984389818019</v>
      </c>
      <c r="AI22" s="5" t="n">
        <f aca="false">(Q22/O22)*100</f>
        <v>2.55307781537861</v>
      </c>
      <c r="AJ22" s="7" t="n">
        <f aca="false">1-(1/Z22)/(1/AF22)</f>
        <v>0.00157267409778328</v>
      </c>
      <c r="AK22" s="5" t="n">
        <f aca="false">AG22-AA22</f>
        <v>7.4508706</v>
      </c>
      <c r="AL22" s="7" t="n">
        <f aca="false">1-(1/AA22)/(1/AG22)</f>
        <v>-1.22902969397866</v>
      </c>
    </row>
    <row r="23" customFormat="false" ht="13.8" hidden="false" customHeight="false" outlineLevel="0" collapsed="false">
      <c r="A23" s="8" t="s">
        <v>61</v>
      </c>
      <c r="B23" s="5" t="n">
        <v>24.61</v>
      </c>
      <c r="C23" s="5" t="n">
        <v>5.241</v>
      </c>
      <c r="D23" s="5" t="n">
        <v>24.835</v>
      </c>
      <c r="E23" s="5" t="n">
        <v>5.73</v>
      </c>
      <c r="F23" s="5" t="n">
        <v>24.6927272727272</v>
      </c>
      <c r="G23" s="5" t="n">
        <v>5.8478009</v>
      </c>
      <c r="H23" s="5" t="n">
        <v>0.0793217778699125</v>
      </c>
      <c r="I23" s="5" t="n">
        <v>0.374442005542009</v>
      </c>
      <c r="J23" s="5" t="n">
        <v>24.3824999999999</v>
      </c>
      <c r="K23" s="5" t="n">
        <v>13.668</v>
      </c>
      <c r="L23" s="5" t="n">
        <v>24.875</v>
      </c>
      <c r="M23" s="5" t="n">
        <v>13.395</v>
      </c>
      <c r="N23" s="6" t="n">
        <v>24.6727272727272</v>
      </c>
      <c r="O23" s="6" t="n">
        <v>13.6539384</v>
      </c>
      <c r="P23" s="5" t="n">
        <v>0.154556039818733</v>
      </c>
      <c r="Q23" s="5" t="n">
        <v>0.315646142852756</v>
      </c>
      <c r="R23" s="7" t="n">
        <f aca="false">1-(1/F23)/(1/N23)</f>
        <v>0.000809955084309588</v>
      </c>
      <c r="S23" s="5" t="n">
        <f aca="false">O23-G23</f>
        <v>7.8061375</v>
      </c>
      <c r="T23" s="7" t="n">
        <f aca="false">1-(1/G23)/(1/O23)</f>
        <v>-1.33488428102947</v>
      </c>
      <c r="W23" s="8" t="s">
        <v>61</v>
      </c>
      <c r="X23" s="5" t="n">
        <v>24.61</v>
      </c>
      <c r="Y23" s="5" t="n">
        <v>5.241</v>
      </c>
      <c r="Z23" s="5" t="n">
        <v>24.6927272727272</v>
      </c>
      <c r="AA23" s="5" t="n">
        <v>5.8478009</v>
      </c>
      <c r="AB23" s="5" t="n">
        <f aca="false">(H23/F23)*100</f>
        <v>0.321235386410809</v>
      </c>
      <c r="AC23" s="5" t="n">
        <f aca="false">(I23/G23)*100</f>
        <v>6.40312507120428</v>
      </c>
      <c r="AD23" s="5" t="n">
        <v>24.3824999999999</v>
      </c>
      <c r="AE23" s="5" t="n">
        <v>13.668</v>
      </c>
      <c r="AF23" s="6" t="n">
        <v>24.6727272727272</v>
      </c>
      <c r="AG23" s="6" t="n">
        <v>13.6539384</v>
      </c>
      <c r="AH23" s="5" t="n">
        <f aca="false">(P23/N23)*100</f>
        <v>0.62642462712088</v>
      </c>
      <c r="AI23" s="5" t="n">
        <f aca="false">(Q23/O23)*100</f>
        <v>2.3117589489986</v>
      </c>
      <c r="AJ23" s="7" t="n">
        <f aca="false">1-(1/Z23)/(1/AF23)</f>
        <v>0.000809955084309588</v>
      </c>
      <c r="AK23" s="5" t="n">
        <f aca="false">AG23-AA23</f>
        <v>7.8061375</v>
      </c>
      <c r="AL23" s="7" t="n">
        <f aca="false">1-(1/AA23)/(1/AG23)</f>
        <v>-1.33488428102947</v>
      </c>
    </row>
    <row r="24" customFormat="false" ht="13.8" hidden="false" customHeight="false" outlineLevel="0" collapsed="false">
      <c r="A24" s="8" t="s">
        <v>62</v>
      </c>
      <c r="B24" s="5" t="n">
        <v>24.59</v>
      </c>
      <c r="C24" s="5" t="n">
        <v>5.766</v>
      </c>
      <c r="D24" s="5" t="n">
        <v>24.95</v>
      </c>
      <c r="E24" s="5" t="n">
        <v>5.725</v>
      </c>
      <c r="F24" s="5" t="n">
        <v>24.7363636363636</v>
      </c>
      <c r="G24" s="5" t="n">
        <v>5.5946009</v>
      </c>
      <c r="H24" s="5" t="n">
        <v>0.109704147597069</v>
      </c>
      <c r="I24" s="5" t="n">
        <v>0.121660201301686</v>
      </c>
      <c r="J24" s="5" t="n">
        <v>24.2725</v>
      </c>
      <c r="K24" s="5" t="n">
        <v>12.937</v>
      </c>
      <c r="L24" s="5" t="n">
        <v>24.905</v>
      </c>
      <c r="M24" s="5" t="n">
        <v>13.601</v>
      </c>
      <c r="N24" s="6" t="n">
        <v>24.6652272727272</v>
      </c>
      <c r="O24" s="6" t="n">
        <v>13.5434778</v>
      </c>
      <c r="P24" s="5" t="n">
        <v>0.189009846892233</v>
      </c>
      <c r="Q24" s="5" t="n">
        <v>0.385005262835544</v>
      </c>
      <c r="R24" s="7" t="n">
        <f aca="false">1-(1/F24)/(1/N24)</f>
        <v>0.00287578096288155</v>
      </c>
      <c r="S24" s="5" t="n">
        <f aca="false">O24-G24</f>
        <v>7.9488769</v>
      </c>
      <c r="T24" s="7" t="n">
        <f aca="false">1-(1/G24)/(1/O24)</f>
        <v>-1.42081214407984</v>
      </c>
      <c r="W24" s="8" t="s">
        <v>62</v>
      </c>
      <c r="X24" s="5" t="n">
        <v>24.59</v>
      </c>
      <c r="Y24" s="5" t="n">
        <v>5.766</v>
      </c>
      <c r="Z24" s="5" t="n">
        <v>24.7363636363636</v>
      </c>
      <c r="AA24" s="5" t="n">
        <v>5.5946009</v>
      </c>
      <c r="AB24" s="5" t="n">
        <f aca="false">(H24/F24)*100</f>
        <v>0.443493430197633</v>
      </c>
      <c r="AC24" s="5" t="n">
        <f aca="false">(I24/G24)*100</f>
        <v>2.17460018107253</v>
      </c>
      <c r="AD24" s="5" t="n">
        <v>24.2725</v>
      </c>
      <c r="AE24" s="5" t="n">
        <v>12.937</v>
      </c>
      <c r="AF24" s="6" t="n">
        <v>24.6652272727272</v>
      </c>
      <c r="AG24" s="6" t="n">
        <v>13.5434778</v>
      </c>
      <c r="AH24" s="5" t="n">
        <f aca="false">(P24/N24)*100</f>
        <v>0.76630085262269</v>
      </c>
      <c r="AI24" s="5" t="n">
        <f aca="false">(Q24/O24)*100</f>
        <v>2.84273558476645</v>
      </c>
      <c r="AJ24" s="7" t="n">
        <f aca="false">1-(1/Z24)/(1/AF24)</f>
        <v>0.00287578096288155</v>
      </c>
      <c r="AK24" s="5" t="n">
        <f aca="false">AG24-AA24</f>
        <v>7.9488769</v>
      </c>
      <c r="AL24" s="7" t="n">
        <f aca="false">1-(1/AA24)/(1/AG24)</f>
        <v>-1.42081214407984</v>
      </c>
    </row>
    <row r="25" customFormat="false" ht="13.8" hidden="false" customHeight="false" outlineLevel="0" collapsed="false">
      <c r="A25" s="8" t="s">
        <v>63</v>
      </c>
      <c r="B25" s="5" t="n">
        <v>127.3125</v>
      </c>
      <c r="C25" s="5" t="n">
        <v>18.004</v>
      </c>
      <c r="D25" s="5" t="n">
        <v>128.4375</v>
      </c>
      <c r="E25" s="5" t="n">
        <v>18.782</v>
      </c>
      <c r="F25" s="5" t="n">
        <v>127.710227272727</v>
      </c>
      <c r="G25" s="5" t="n">
        <v>18.2987002</v>
      </c>
      <c r="H25" s="5" t="n">
        <v>0.342326598440729</v>
      </c>
      <c r="I25" s="5" t="n">
        <v>0.260206086532621</v>
      </c>
      <c r="J25" s="5" t="n">
        <v>127</v>
      </c>
      <c r="K25" s="5" t="n">
        <v>19.133</v>
      </c>
      <c r="L25" s="5" t="n">
        <v>127.875</v>
      </c>
      <c r="M25" s="5" t="n">
        <v>18.833</v>
      </c>
      <c r="N25" s="6" t="n">
        <v>127.386363636364</v>
      </c>
      <c r="O25" s="6" t="n">
        <v>19.0375892</v>
      </c>
      <c r="P25" s="5" t="n">
        <v>0.235333687440716</v>
      </c>
      <c r="Q25" s="5" t="n">
        <v>0.250024955697893</v>
      </c>
      <c r="R25" s="7" t="n">
        <f aca="false">1-(1/F25)/(1/N25)</f>
        <v>0.00253592561284877</v>
      </c>
      <c r="S25" s="5" t="n">
        <f aca="false">O25-G25</f>
        <v>0.738889000000008</v>
      </c>
      <c r="T25" s="7" t="n">
        <f aca="false">1-(1/G25)/(1/O25)</f>
        <v>-0.0403793161221369</v>
      </c>
      <c r="W25" s="8" t="s">
        <v>63</v>
      </c>
      <c r="X25" s="5" t="n">
        <v>127.3125</v>
      </c>
      <c r="Y25" s="5" t="n">
        <v>18.004</v>
      </c>
      <c r="Z25" s="5" t="n">
        <v>127.710227272727</v>
      </c>
      <c r="AA25" s="5" t="n">
        <v>18.2987002</v>
      </c>
      <c r="AB25" s="5" t="n">
        <f aca="false">(H25/F25)*100</f>
        <v>0.268049478691855</v>
      </c>
      <c r="AC25" s="5" t="n">
        <f aca="false">(I25/G25)*100</f>
        <v>1.42199218353564</v>
      </c>
      <c r="AD25" s="5" t="n">
        <v>127</v>
      </c>
      <c r="AE25" s="5" t="n">
        <v>19.133</v>
      </c>
      <c r="AF25" s="6" t="n">
        <v>127.386363636364</v>
      </c>
      <c r="AG25" s="6" t="n">
        <v>19.0375892</v>
      </c>
      <c r="AH25" s="5" t="n">
        <f aca="false">(P25/N25)*100</f>
        <v>0.18474009361983</v>
      </c>
      <c r="AI25" s="5" t="n">
        <f aca="false">(Q25/O25)*100</f>
        <v>1.31332256973952</v>
      </c>
      <c r="AJ25" s="7" t="n">
        <f aca="false">1-(1/Z25)/(1/AF25)</f>
        <v>0.00253592561284877</v>
      </c>
      <c r="AK25" s="5" t="n">
        <f aca="false">AG25-AA25</f>
        <v>0.738889000000008</v>
      </c>
      <c r="AL25" s="7" t="n">
        <f aca="false">1-(1/AA25)/(1/AG25)</f>
        <v>-0.0403793161221369</v>
      </c>
    </row>
    <row r="26" customFormat="false" ht="13.8" hidden="false" customHeight="false" outlineLevel="0" collapsed="false">
      <c r="A26" s="8" t="s">
        <v>64</v>
      </c>
      <c r="B26" s="5" t="n">
        <v>127.1875</v>
      </c>
      <c r="C26" s="5" t="n">
        <v>17.641</v>
      </c>
      <c r="D26" s="5" t="n">
        <v>128.9375</v>
      </c>
      <c r="E26" s="5" t="n">
        <v>18.034</v>
      </c>
      <c r="F26" s="5" t="n">
        <v>127.892045454545</v>
      </c>
      <c r="G26" s="5" t="n">
        <v>18.367501</v>
      </c>
      <c r="H26" s="5" t="n">
        <v>0.498435050934422</v>
      </c>
      <c r="I26" s="5" t="n">
        <v>0.489638037967958</v>
      </c>
      <c r="J26" s="5" t="n">
        <v>127</v>
      </c>
      <c r="K26" s="5" t="n">
        <v>18.797</v>
      </c>
      <c r="L26" s="5" t="n">
        <v>127.8125</v>
      </c>
      <c r="M26" s="5" t="n">
        <v>18.841</v>
      </c>
      <c r="N26" s="6" t="n">
        <v>127.357954545455</v>
      </c>
      <c r="O26" s="6" t="n">
        <v>19.0121551</v>
      </c>
      <c r="P26" s="5" t="n">
        <v>0.20209407187963</v>
      </c>
      <c r="Q26" s="5" t="n">
        <v>0.26859779828106</v>
      </c>
      <c r="R26" s="7" t="n">
        <f aca="false">1-(1/F26)/(1/N26)</f>
        <v>0.00417610733484375</v>
      </c>
      <c r="S26" s="5" t="n">
        <f aca="false">O26-G26</f>
        <v>0.644654100000004</v>
      </c>
      <c r="T26" s="7" t="n">
        <f aca="false">1-(1/G26)/(1/O26)</f>
        <v>-0.0350975399429678</v>
      </c>
      <c r="W26" s="8" t="s">
        <v>64</v>
      </c>
      <c r="X26" s="5" t="n">
        <v>127.1875</v>
      </c>
      <c r="Y26" s="5" t="n">
        <v>17.641</v>
      </c>
      <c r="Z26" s="5" t="n">
        <v>127.892045454545</v>
      </c>
      <c r="AA26" s="5" t="n">
        <v>18.367501</v>
      </c>
      <c r="AB26" s="5" t="n">
        <f aca="false">(H26/F26)*100</f>
        <v>0.389731080743073</v>
      </c>
      <c r="AC26" s="5" t="n">
        <f aca="false">(I26/G26)*100</f>
        <v>2.66578473559336</v>
      </c>
      <c r="AD26" s="5" t="n">
        <v>127</v>
      </c>
      <c r="AE26" s="5" t="n">
        <v>18.797</v>
      </c>
      <c r="AF26" s="6" t="n">
        <v>127.357954545455</v>
      </c>
      <c r="AG26" s="6" t="n">
        <v>19.0121551</v>
      </c>
      <c r="AH26" s="5" t="n">
        <f aca="false">(P26/N26)*100</f>
        <v>0.158681939106914</v>
      </c>
      <c r="AI26" s="5" t="n">
        <f aca="false">(Q26/O26)*100</f>
        <v>1.41276881483604</v>
      </c>
      <c r="AJ26" s="7" t="n">
        <f aca="false">1-(1/Z26)/(1/AF26)</f>
        <v>0.00417610733484375</v>
      </c>
      <c r="AK26" s="5" t="n">
        <f aca="false">AG26-AA26</f>
        <v>0.644654100000004</v>
      </c>
      <c r="AL26" s="7" t="n">
        <f aca="false">1-(1/AA26)/(1/AG26)</f>
        <v>-0.0350975399429678</v>
      </c>
    </row>
    <row r="27" customFormat="false" ht="13.8" hidden="false" customHeight="false" outlineLevel="0" collapsed="false">
      <c r="A27" s="8" t="s">
        <v>65</v>
      </c>
      <c r="B27" s="5" t="n">
        <v>127</v>
      </c>
      <c r="C27" s="5" t="n">
        <v>17.305</v>
      </c>
      <c r="D27" s="5" t="n">
        <v>128.125</v>
      </c>
      <c r="E27" s="5" t="n">
        <v>17.972</v>
      </c>
      <c r="F27" s="5" t="n">
        <v>127.721590909091</v>
      </c>
      <c r="G27" s="5" t="n">
        <v>17.8536004</v>
      </c>
      <c r="H27" s="5" t="n">
        <v>0.359699430852421</v>
      </c>
      <c r="I27" s="5" t="n">
        <v>0.294095887844689</v>
      </c>
      <c r="J27" s="5" t="n">
        <v>127</v>
      </c>
      <c r="K27" s="5" t="n">
        <v>18.17</v>
      </c>
      <c r="L27" s="5" t="n">
        <v>127.625</v>
      </c>
      <c r="M27" s="5" t="n">
        <v>18.085</v>
      </c>
      <c r="N27" s="6" t="n">
        <v>127.335227272727</v>
      </c>
      <c r="O27" s="6" t="n">
        <v>18.1888539</v>
      </c>
      <c r="P27" s="5" t="n">
        <v>0.198628107275884</v>
      </c>
      <c r="Q27" s="5" t="n">
        <v>0.225845703890683</v>
      </c>
      <c r="R27" s="7" t="n">
        <f aca="false">1-(1/F27)/(1/N27)</f>
        <v>0.00302504559811378</v>
      </c>
      <c r="S27" s="5" t="n">
        <f aca="false">O27-G27</f>
        <v>0.335253499999997</v>
      </c>
      <c r="T27" s="7" t="n">
        <f aca="false">1-(1/G27)/(1/O27)</f>
        <v>-0.0187779211189245</v>
      </c>
      <c r="W27" s="8" t="s">
        <v>65</v>
      </c>
      <c r="X27" s="5" t="n">
        <v>127</v>
      </c>
      <c r="Y27" s="5" t="n">
        <v>17.305</v>
      </c>
      <c r="Z27" s="5" t="n">
        <v>127.721590909091</v>
      </c>
      <c r="AA27" s="5" t="n">
        <v>17.8536004</v>
      </c>
      <c r="AB27" s="5" t="n">
        <f aca="false">(H27/F27)*100</f>
        <v>0.281627740691428</v>
      </c>
      <c r="AC27" s="5" t="n">
        <f aca="false">(I27/G27)*100</f>
        <v>1.64726375215998</v>
      </c>
      <c r="AD27" s="5" t="n">
        <v>127</v>
      </c>
      <c r="AE27" s="5" t="n">
        <v>18.17</v>
      </c>
      <c r="AF27" s="6" t="n">
        <v>127.335227272727</v>
      </c>
      <c r="AG27" s="6" t="n">
        <v>18.1888539</v>
      </c>
      <c r="AH27" s="5" t="n">
        <f aca="false">(P27/N27)*100</f>
        <v>0.15598834001408</v>
      </c>
      <c r="AI27" s="5" t="n">
        <f aca="false">(Q27/O27)*100</f>
        <v>1.24167088884409</v>
      </c>
      <c r="AJ27" s="7" t="n">
        <f aca="false">1-(1/Z27)/(1/AF27)</f>
        <v>0.00302504559811378</v>
      </c>
      <c r="AK27" s="5" t="n">
        <f aca="false">AG27-AA27</f>
        <v>0.335253499999997</v>
      </c>
      <c r="AL27" s="7" t="n">
        <f aca="false">1-(1/AA27)/(1/AG27)</f>
        <v>-0.0187779211189245</v>
      </c>
    </row>
    <row r="28" customFormat="false" ht="13.8" hidden="false" customHeight="false" outlineLevel="0" collapsed="false">
      <c r="A28" s="8" t="s">
        <v>66</v>
      </c>
      <c r="B28" s="5" t="n">
        <v>77.3549999999999</v>
      </c>
      <c r="C28" s="5" t="n">
        <v>14.548</v>
      </c>
      <c r="D28" s="5" t="n">
        <v>78.2274999999999</v>
      </c>
      <c r="E28" s="5" t="n">
        <v>15.375</v>
      </c>
      <c r="F28" s="5" t="n">
        <v>77.7429545454545</v>
      </c>
      <c r="G28" s="5" t="n">
        <v>15.0522001</v>
      </c>
      <c r="H28" s="5" t="n">
        <v>0.309477718637922</v>
      </c>
      <c r="I28" s="5" t="n">
        <v>0.365603184992646</v>
      </c>
      <c r="J28" s="5" t="n">
        <v>77.2799999999999</v>
      </c>
      <c r="K28" s="5" t="n">
        <v>16.671</v>
      </c>
      <c r="L28" s="5" t="n">
        <v>77.9549999999999</v>
      </c>
      <c r="M28" s="5" t="n">
        <v>16.505</v>
      </c>
      <c r="N28" s="6" t="n">
        <v>77.5477272727272</v>
      </c>
      <c r="O28" s="6" t="n">
        <v>16.7039775</v>
      </c>
      <c r="P28" s="5" t="n">
        <v>0.193673551225882</v>
      </c>
      <c r="Q28" s="5" t="n">
        <v>0.21628972232697</v>
      </c>
      <c r="R28" s="7" t="n">
        <f aca="false">1-(1/F28)/(1/N28)</f>
        <v>0.00251118926298499</v>
      </c>
      <c r="S28" s="5" t="n">
        <f aca="false">O28-G28</f>
        <v>1.6517774</v>
      </c>
      <c r="T28" s="7" t="n">
        <f aca="false">1-(1/G28)/(1/O28)</f>
        <v>-0.109736609201734</v>
      </c>
      <c r="W28" s="8" t="s">
        <v>66</v>
      </c>
      <c r="X28" s="5" t="n">
        <v>77.3549999999999</v>
      </c>
      <c r="Y28" s="5" t="n">
        <v>14.548</v>
      </c>
      <c r="Z28" s="5" t="n">
        <v>77.7429545454545</v>
      </c>
      <c r="AA28" s="5" t="n">
        <v>15.0522001</v>
      </c>
      <c r="AB28" s="5" t="n">
        <f aca="false">(H28/F28)*100</f>
        <v>0.398078154409449</v>
      </c>
      <c r="AC28" s="5" t="n">
        <f aca="false">(I28/G28)*100</f>
        <v>2.42890197156392</v>
      </c>
      <c r="AD28" s="5" t="n">
        <v>77.2799999999999</v>
      </c>
      <c r="AE28" s="5" t="n">
        <v>16.671</v>
      </c>
      <c r="AF28" s="6" t="n">
        <v>77.5477272727272</v>
      </c>
      <c r="AG28" s="6" t="n">
        <v>16.7039775</v>
      </c>
      <c r="AH28" s="5" t="n">
        <f aca="false">(P28/N28)*100</f>
        <v>0.249747552942142</v>
      </c>
      <c r="AI28" s="5" t="n">
        <f aca="false">(Q28/O28)*100</f>
        <v>1.29483964119905</v>
      </c>
      <c r="AJ28" s="7" t="n">
        <f aca="false">1-(1/Z28)/(1/AF28)</f>
        <v>0.00251118926298499</v>
      </c>
      <c r="AK28" s="5" t="n">
        <f aca="false">AG28-AA28</f>
        <v>1.6517774</v>
      </c>
      <c r="AL28" s="7" t="n">
        <f aca="false">1-(1/AA28)/(1/AG28)</f>
        <v>-0.109736609201734</v>
      </c>
    </row>
    <row r="29" customFormat="false" ht="13.8" hidden="false" customHeight="false" outlineLevel="0" collapsed="false">
      <c r="A29" s="8" t="s">
        <v>67</v>
      </c>
      <c r="B29" s="5" t="n">
        <v>77.2799999999999</v>
      </c>
      <c r="C29" s="5" t="n">
        <v>14.748</v>
      </c>
      <c r="D29" s="5" t="n">
        <v>78.3299999999999</v>
      </c>
      <c r="E29" s="5" t="n">
        <v>14.623</v>
      </c>
      <c r="F29" s="5" t="n">
        <v>77.913409090909</v>
      </c>
      <c r="G29" s="5" t="n">
        <v>14.6593997</v>
      </c>
      <c r="H29" s="5" t="n">
        <v>0.305671051404393</v>
      </c>
      <c r="I29" s="5" t="n">
        <v>0.196817935170807</v>
      </c>
      <c r="J29" s="5" t="n">
        <v>77.5049999999999</v>
      </c>
      <c r="K29" s="5" t="n">
        <v>17.423</v>
      </c>
      <c r="L29" s="5" t="n">
        <v>77.9274999999999</v>
      </c>
      <c r="M29" s="5" t="n">
        <v>16.043</v>
      </c>
      <c r="N29" s="6" t="n">
        <v>77.6927272727272</v>
      </c>
      <c r="O29" s="6" t="n">
        <v>16.4531668</v>
      </c>
      <c r="P29" s="5" t="n">
        <v>0.151511825721075</v>
      </c>
      <c r="Q29" s="5" t="n">
        <v>0.397250516993664</v>
      </c>
      <c r="R29" s="7" t="n">
        <f aca="false">1-(1/F29)/(1/N29)</f>
        <v>0.00283239843765937</v>
      </c>
      <c r="S29" s="5" t="n">
        <f aca="false">O29-G29</f>
        <v>1.7937671</v>
      </c>
      <c r="T29" s="7" t="n">
        <f aca="false">1-(1/G29)/(1/O29)</f>
        <v>-0.122362930045492</v>
      </c>
      <c r="W29" s="8" t="s">
        <v>67</v>
      </c>
      <c r="X29" s="5" t="n">
        <v>77.2799999999999</v>
      </c>
      <c r="Y29" s="5" t="n">
        <v>14.748</v>
      </c>
      <c r="Z29" s="5" t="n">
        <v>77.913409090909</v>
      </c>
      <c r="AA29" s="5" t="n">
        <v>14.6593997</v>
      </c>
      <c r="AB29" s="5" t="n">
        <f aca="false">(H29/F29)*100</f>
        <v>0.392321495068631</v>
      </c>
      <c r="AC29" s="5" t="n">
        <f aca="false">(I29/G29)*100</f>
        <v>1.34260569463023</v>
      </c>
      <c r="AD29" s="5" t="n">
        <v>77.5049999999999</v>
      </c>
      <c r="AE29" s="5" t="n">
        <v>17.423</v>
      </c>
      <c r="AF29" s="6" t="n">
        <v>77.6927272727272</v>
      </c>
      <c r="AG29" s="6" t="n">
        <v>16.4531668</v>
      </c>
      <c r="AH29" s="5" t="n">
        <f aca="false">(P29/N29)*100</f>
        <v>0.195014168043321</v>
      </c>
      <c r="AI29" s="5" t="n">
        <f aca="false">(Q29/O29)*100</f>
        <v>2.41443195600293</v>
      </c>
      <c r="AJ29" s="7" t="n">
        <f aca="false">1-(1/Z29)/(1/AF29)</f>
        <v>0.00283239843765937</v>
      </c>
      <c r="AK29" s="5" t="n">
        <f aca="false">AG29-AA29</f>
        <v>1.7937671</v>
      </c>
      <c r="AL29" s="7" t="n">
        <f aca="false">1-(1/AA29)/(1/AG29)</f>
        <v>-0.122362930045492</v>
      </c>
    </row>
    <row r="30" customFormat="false" ht="13.8" hidden="false" customHeight="false" outlineLevel="0" collapsed="false">
      <c r="A30" s="8" t="s">
        <v>68</v>
      </c>
      <c r="B30" s="5" t="n">
        <v>77.7774999999999</v>
      </c>
      <c r="C30" s="5" t="n">
        <v>14.174</v>
      </c>
      <c r="D30" s="5" t="n">
        <v>78.5549999999999</v>
      </c>
      <c r="E30" s="5" t="n">
        <v>14.751</v>
      </c>
      <c r="F30" s="5" t="n">
        <v>78.0949999999999</v>
      </c>
      <c r="G30" s="5" t="n">
        <v>14.2769025</v>
      </c>
      <c r="H30" s="5" t="n">
        <v>0.266414073076729</v>
      </c>
      <c r="I30" s="5" t="n">
        <v>0.275846274030885</v>
      </c>
      <c r="J30" s="5" t="n">
        <v>77.3549999999999</v>
      </c>
      <c r="K30" s="5" t="n">
        <v>16.039</v>
      </c>
      <c r="L30" s="5" t="n">
        <v>78.1799999999999</v>
      </c>
      <c r="M30" s="5" t="n">
        <v>15.825</v>
      </c>
      <c r="N30" s="6" t="n">
        <v>77.6313636363635</v>
      </c>
      <c r="O30" s="6" t="n">
        <v>15.8651935</v>
      </c>
      <c r="P30" s="5" t="n">
        <v>0.252622907380413</v>
      </c>
      <c r="Q30" s="5" t="n">
        <v>0.192597967496631</v>
      </c>
      <c r="R30" s="7" t="n">
        <f aca="false">1-(1/F30)/(1/N30)</f>
        <v>0.00593682519542049</v>
      </c>
      <c r="S30" s="5" t="n">
        <f aca="false">O30-G30</f>
        <v>1.588291</v>
      </c>
      <c r="T30" s="7" t="n">
        <f aca="false">1-(1/G30)/(1/O30)</f>
        <v>-0.111248991158972</v>
      </c>
      <c r="W30" s="8" t="s">
        <v>68</v>
      </c>
      <c r="X30" s="5" t="n">
        <v>77.7774999999999</v>
      </c>
      <c r="Y30" s="5" t="n">
        <v>14.174</v>
      </c>
      <c r="Z30" s="5" t="n">
        <v>78.0949999999999</v>
      </c>
      <c r="AA30" s="5" t="n">
        <v>14.2769025</v>
      </c>
      <c r="AB30" s="5" t="n">
        <f aca="false">(H30/F30)*100</f>
        <v>0.341141011686702</v>
      </c>
      <c r="AC30" s="5" t="n">
        <f aca="false">(I30/G30)*100</f>
        <v>1.93211569548006</v>
      </c>
      <c r="AD30" s="5" t="n">
        <v>77.3549999999999</v>
      </c>
      <c r="AE30" s="5" t="n">
        <v>16.039</v>
      </c>
      <c r="AF30" s="6" t="n">
        <v>77.6313636363635</v>
      </c>
      <c r="AG30" s="6" t="n">
        <v>15.8651935</v>
      </c>
      <c r="AH30" s="5" t="n">
        <f aca="false">(P30/N30)*100</f>
        <v>0.325413461192998</v>
      </c>
      <c r="AI30" s="5" t="n">
        <f aca="false">(Q30/O30)*100</f>
        <v>1.21396544893468</v>
      </c>
      <c r="AJ30" s="7" t="n">
        <f aca="false">1-(1/Z30)/(1/AF30)</f>
        <v>0.00593682519542049</v>
      </c>
      <c r="AK30" s="5" t="n">
        <f aca="false">AG30-AA30</f>
        <v>1.588291</v>
      </c>
      <c r="AL30" s="7" t="n">
        <f aca="false">1-(1/AA30)/(1/AG30)</f>
        <v>-0.111248991158972</v>
      </c>
    </row>
    <row r="31" customFormat="false" ht="13.8" hidden="false" customHeight="false" outlineLevel="0" collapsed="false">
      <c r="A31" s="8" t="s">
        <v>69</v>
      </c>
      <c r="B31" s="5" t="n">
        <v>33.125</v>
      </c>
      <c r="C31" s="5" t="n">
        <v>2.176</v>
      </c>
      <c r="D31" s="5" t="n">
        <v>33.125</v>
      </c>
      <c r="E31" s="5" t="n">
        <v>2.176</v>
      </c>
      <c r="F31" s="6" t="n">
        <v>33.125</v>
      </c>
      <c r="G31" s="6" t="n">
        <v>2.1430999</v>
      </c>
      <c r="H31" s="5" t="n">
        <v>0</v>
      </c>
      <c r="I31" s="5" t="n">
        <v>0.0601032927817696</v>
      </c>
      <c r="J31" s="5" t="n">
        <v>33.5</v>
      </c>
      <c r="K31" s="5" t="n">
        <v>5.883</v>
      </c>
      <c r="L31" s="5" t="n">
        <v>33.5</v>
      </c>
      <c r="M31" s="5" t="n">
        <v>5.883</v>
      </c>
      <c r="N31" s="5" t="n">
        <v>33.5</v>
      </c>
      <c r="O31" s="5" t="n">
        <v>5.8721013</v>
      </c>
      <c r="P31" s="5" t="n">
        <v>0</v>
      </c>
      <c r="Q31" s="5" t="n">
        <v>0.203427697314495</v>
      </c>
      <c r="R31" s="7" t="n">
        <f aca="false">1-(1/F31)/(1/N31)</f>
        <v>-0.0113207547169811</v>
      </c>
      <c r="S31" s="5" t="n">
        <f aca="false">O31-G31</f>
        <v>3.7290014</v>
      </c>
      <c r="T31" s="7" t="n">
        <f aca="false">1-(1/G31)/(1/O31)</f>
        <v>-1.74000353413296</v>
      </c>
      <c r="W31" s="8" t="s">
        <v>69</v>
      </c>
      <c r="X31" s="5" t="n">
        <v>33.125</v>
      </c>
      <c r="Y31" s="5" t="n">
        <v>2.176</v>
      </c>
      <c r="Z31" s="6" t="n">
        <v>33.125</v>
      </c>
      <c r="AA31" s="6" t="n">
        <v>2.1430999</v>
      </c>
      <c r="AB31" s="5" t="n">
        <f aca="false">(H31/F31)*100</f>
        <v>0</v>
      </c>
      <c r="AC31" s="5" t="n">
        <f aca="false">(I31/G31)*100</f>
        <v>2.80450261706277</v>
      </c>
      <c r="AD31" s="5" t="n">
        <v>33.5</v>
      </c>
      <c r="AE31" s="5" t="n">
        <v>5.883</v>
      </c>
      <c r="AF31" s="5" t="n">
        <v>33.5</v>
      </c>
      <c r="AG31" s="5" t="n">
        <v>5.8721013</v>
      </c>
      <c r="AH31" s="5" t="n">
        <f aca="false">(P31/N31)*100</f>
        <v>0</v>
      </c>
      <c r="AI31" s="5" t="n">
        <f aca="false">(Q31/O31)*100</f>
        <v>3.46430837823753</v>
      </c>
      <c r="AJ31" s="7" t="n">
        <f aca="false">1-(1/Z31)/(1/AF31)</f>
        <v>-0.0113207547169811</v>
      </c>
      <c r="AK31" s="5" t="n">
        <f aca="false">AG31-AA31</f>
        <v>3.7290014</v>
      </c>
      <c r="AL31" s="7" t="n">
        <f aca="false">1-(1/AA31)/(1/AG31)</f>
        <v>-1.74000353413296</v>
      </c>
    </row>
    <row r="32" customFormat="false" ht="13.8" hidden="false" customHeight="false" outlineLevel="0" collapsed="false">
      <c r="A32" s="8" t="s">
        <v>70</v>
      </c>
      <c r="B32" s="5" t="n">
        <v>33.125</v>
      </c>
      <c r="C32" s="5" t="n">
        <v>2.011</v>
      </c>
      <c r="D32" s="5" t="n">
        <v>33.125</v>
      </c>
      <c r="E32" s="5" t="n">
        <v>2.011</v>
      </c>
      <c r="F32" s="6" t="n">
        <v>33.125</v>
      </c>
      <c r="G32" s="6" t="n">
        <v>2.1633854</v>
      </c>
      <c r="H32" s="5" t="n">
        <v>0</v>
      </c>
      <c r="I32" s="5" t="n">
        <v>0.192428202897254</v>
      </c>
      <c r="J32" s="5" t="n">
        <v>33.5</v>
      </c>
      <c r="K32" s="5" t="n">
        <v>5.384</v>
      </c>
      <c r="L32" s="5" t="n">
        <v>33.5</v>
      </c>
      <c r="M32" s="5" t="n">
        <v>5.384</v>
      </c>
      <c r="N32" s="5" t="n">
        <v>33.5</v>
      </c>
      <c r="O32" s="5" t="n">
        <v>5.5971819</v>
      </c>
      <c r="P32" s="5" t="n">
        <v>0</v>
      </c>
      <c r="Q32" s="5" t="n">
        <v>0.228104890614165</v>
      </c>
      <c r="R32" s="7" t="n">
        <f aca="false">1-(1/F32)/(1/N32)</f>
        <v>-0.0113207547169811</v>
      </c>
      <c r="S32" s="5" t="n">
        <f aca="false">O32-G32</f>
        <v>3.4337965</v>
      </c>
      <c r="T32" s="7" t="n">
        <f aca="false">1-(1/G32)/(1/O32)</f>
        <v>-1.58723290820027</v>
      </c>
      <c r="W32" s="8" t="s">
        <v>70</v>
      </c>
      <c r="X32" s="5" t="n">
        <v>33.125</v>
      </c>
      <c r="Y32" s="5" t="n">
        <v>2.011</v>
      </c>
      <c r="Z32" s="6" t="n">
        <v>33.125</v>
      </c>
      <c r="AA32" s="6" t="n">
        <v>2.1633854</v>
      </c>
      <c r="AB32" s="5" t="n">
        <f aca="false">(H32/F32)*100</f>
        <v>0</v>
      </c>
      <c r="AC32" s="5" t="n">
        <f aca="false">(I32/G32)*100</f>
        <v>8.89477218886907</v>
      </c>
      <c r="AD32" s="5" t="n">
        <v>33.5</v>
      </c>
      <c r="AE32" s="5" t="n">
        <v>5.384</v>
      </c>
      <c r="AF32" s="5" t="n">
        <v>33.5</v>
      </c>
      <c r="AG32" s="5" t="n">
        <v>5.5971819</v>
      </c>
      <c r="AH32" s="5" t="n">
        <f aca="false">(P32/N32)*100</f>
        <v>0</v>
      </c>
      <c r="AI32" s="5" t="n">
        <f aca="false">(Q32/O32)*100</f>
        <v>4.07535246646468</v>
      </c>
      <c r="AJ32" s="7" t="n">
        <f aca="false">1-(1/Z32)/(1/AF32)</f>
        <v>-0.0113207547169811</v>
      </c>
      <c r="AK32" s="5" t="n">
        <f aca="false">AG32-AA32</f>
        <v>3.4337965</v>
      </c>
      <c r="AL32" s="7" t="n">
        <f aca="false">1-(1/AA32)/(1/AG32)</f>
        <v>-1.58723290820027</v>
      </c>
    </row>
    <row r="33" customFormat="false" ht="13.8" hidden="false" customHeight="false" outlineLevel="0" collapsed="false">
      <c r="A33" s="8" t="s">
        <v>71</v>
      </c>
      <c r="B33" s="5" t="n">
        <v>33.125</v>
      </c>
      <c r="C33" s="5" t="n">
        <v>1.803</v>
      </c>
      <c r="D33" s="5" t="n">
        <v>33.125</v>
      </c>
      <c r="E33" s="5" t="n">
        <v>1.803</v>
      </c>
      <c r="F33" s="6" t="n">
        <v>33.125</v>
      </c>
      <c r="G33" s="6" t="n">
        <v>1.8720873</v>
      </c>
      <c r="H33" s="5" t="n">
        <v>0</v>
      </c>
      <c r="I33" s="5" t="n">
        <v>0.136707610791995</v>
      </c>
      <c r="J33" s="5" t="n">
        <v>33.5</v>
      </c>
      <c r="K33" s="5" t="n">
        <v>4.363</v>
      </c>
      <c r="L33" s="5" t="n">
        <v>33.5</v>
      </c>
      <c r="M33" s="5" t="n">
        <v>4.363</v>
      </c>
      <c r="N33" s="5" t="n">
        <v>33.5</v>
      </c>
      <c r="O33" s="5" t="n">
        <v>5.0148044</v>
      </c>
      <c r="P33" s="5" t="n">
        <v>0</v>
      </c>
      <c r="Q33" s="5" t="n">
        <v>0.414668109057298</v>
      </c>
      <c r="R33" s="7" t="n">
        <f aca="false">1-(1/F33)/(1/N33)</f>
        <v>-0.0113207547169811</v>
      </c>
      <c r="S33" s="5" t="n">
        <f aca="false">O33-G33</f>
        <v>3.1427171</v>
      </c>
      <c r="T33" s="7" t="n">
        <f aca="false">1-(1/G33)/(1/O33)</f>
        <v>-1.67872358302949</v>
      </c>
      <c r="W33" s="8" t="s">
        <v>71</v>
      </c>
      <c r="X33" s="5" t="n">
        <v>33.125</v>
      </c>
      <c r="Y33" s="5" t="n">
        <v>1.803</v>
      </c>
      <c r="Z33" s="6" t="n">
        <v>33.125</v>
      </c>
      <c r="AA33" s="6" t="n">
        <v>1.8720873</v>
      </c>
      <c r="AB33" s="5" t="n">
        <f aca="false">(H33/F33)*100</f>
        <v>0</v>
      </c>
      <c r="AC33" s="5" t="n">
        <f aca="false">(I33/G33)*100</f>
        <v>7.30241644136974</v>
      </c>
      <c r="AD33" s="5" t="n">
        <v>33.5</v>
      </c>
      <c r="AE33" s="5" t="n">
        <v>4.363</v>
      </c>
      <c r="AF33" s="5" t="n">
        <v>33.5</v>
      </c>
      <c r="AG33" s="5" t="n">
        <v>5.0148044</v>
      </c>
      <c r="AH33" s="5" t="n">
        <f aca="false">(P33/N33)*100</f>
        <v>0</v>
      </c>
      <c r="AI33" s="5" t="n">
        <f aca="false">(Q33/O33)*100</f>
        <v>8.26887902262545</v>
      </c>
      <c r="AJ33" s="7" t="n">
        <f aca="false">1-(1/Z33)/(1/AF33)</f>
        <v>-0.0113207547169811</v>
      </c>
      <c r="AK33" s="5" t="n">
        <f aca="false">AG33-AA33</f>
        <v>3.1427171</v>
      </c>
      <c r="AL33" s="7" t="n">
        <f aca="false">1-(1/AA33)/(1/AG33)</f>
        <v>-1.67872358302949</v>
      </c>
    </row>
    <row r="34" customFormat="false" ht="13.8" hidden="false" customHeight="false" outlineLevel="0" collapsed="false">
      <c r="A34" s="8" t="s">
        <v>72</v>
      </c>
      <c r="B34" s="5" t="n">
        <v>39.25</v>
      </c>
      <c r="C34" s="5" t="n">
        <v>6.063</v>
      </c>
      <c r="D34" s="5" t="n">
        <v>39.25</v>
      </c>
      <c r="E34" s="5" t="n">
        <v>6.063</v>
      </c>
      <c r="F34" s="6" t="n">
        <v>39.25</v>
      </c>
      <c r="G34" s="6" t="n">
        <v>3.842325</v>
      </c>
      <c r="H34" s="5" t="n">
        <v>0</v>
      </c>
      <c r="I34" s="5" t="n">
        <v>1.0129336130233</v>
      </c>
      <c r="J34" s="5" t="n">
        <v>39.25</v>
      </c>
      <c r="K34" s="5" t="n">
        <v>4.885</v>
      </c>
      <c r="L34" s="5" t="n">
        <v>39.25</v>
      </c>
      <c r="M34" s="5" t="n">
        <v>4.885</v>
      </c>
      <c r="N34" s="6" t="n">
        <v>39.25</v>
      </c>
      <c r="O34" s="6" t="n">
        <v>4.7633548</v>
      </c>
      <c r="P34" s="5" t="n">
        <v>0</v>
      </c>
      <c r="Q34" s="5" t="n">
        <v>0.107303934803902</v>
      </c>
      <c r="R34" s="7" t="n">
        <f aca="false">1-(1/F34)/(1/N34)</f>
        <v>0</v>
      </c>
      <c r="S34" s="5" t="n">
        <f aca="false">O34-G34</f>
        <v>0.9210298</v>
      </c>
      <c r="T34" s="7" t="n">
        <f aca="false">1-(1/G34)/(1/O34)</f>
        <v>-0.239706375697006</v>
      </c>
      <c r="W34" s="8" t="s">
        <v>72</v>
      </c>
      <c r="X34" s="5" t="n">
        <v>39.25</v>
      </c>
      <c r="Y34" s="5" t="n">
        <v>6.063</v>
      </c>
      <c r="Z34" s="6" t="n">
        <v>39.25</v>
      </c>
      <c r="AA34" s="6" t="n">
        <v>3.842325</v>
      </c>
      <c r="AB34" s="5" t="n">
        <f aca="false">(H34/F34)*100</f>
        <v>0</v>
      </c>
      <c r="AC34" s="5" t="n">
        <f aca="false">(I34/G34)*100</f>
        <v>26.3625178251008</v>
      </c>
      <c r="AD34" s="5" t="n">
        <v>39.25</v>
      </c>
      <c r="AE34" s="5" t="n">
        <v>4.885</v>
      </c>
      <c r="AF34" s="6" t="n">
        <v>39.25</v>
      </c>
      <c r="AG34" s="6" t="n">
        <v>4.7633548</v>
      </c>
      <c r="AH34" s="5" t="n">
        <f aca="false">(P34/N34)*100</f>
        <v>0</v>
      </c>
      <c r="AI34" s="5" t="n">
        <f aca="false">(Q34/O34)*100</f>
        <v>2.25269666672535</v>
      </c>
      <c r="AJ34" s="7" t="n">
        <f aca="false">1-(1/Z34)/(1/AF34)</f>
        <v>0</v>
      </c>
      <c r="AK34" s="5" t="n">
        <f aca="false">AG34-AA34</f>
        <v>0.9210298</v>
      </c>
      <c r="AL34" s="7" t="n">
        <f aca="false">1-(1/AA34)/(1/AG34)</f>
        <v>-0.239706375697006</v>
      </c>
    </row>
    <row r="35" customFormat="false" ht="13.8" hidden="false" customHeight="false" outlineLevel="0" collapsed="false">
      <c r="A35" s="8" t="s">
        <v>73</v>
      </c>
      <c r="B35" s="5" t="n">
        <v>39.25</v>
      </c>
      <c r="C35" s="5" t="n">
        <v>2.85</v>
      </c>
      <c r="D35" s="5" t="n">
        <v>39.25</v>
      </c>
      <c r="E35" s="5" t="n">
        <v>2.85</v>
      </c>
      <c r="F35" s="6" t="n">
        <v>39.25</v>
      </c>
      <c r="G35" s="6" t="n">
        <v>4.6092723</v>
      </c>
      <c r="H35" s="5" t="n">
        <v>0</v>
      </c>
      <c r="I35" s="5" t="n">
        <v>1.31106498727138</v>
      </c>
      <c r="J35" s="5" t="n">
        <v>39.25</v>
      </c>
      <c r="K35" s="5" t="n">
        <v>4.584</v>
      </c>
      <c r="L35" s="5" t="n">
        <v>39.25</v>
      </c>
      <c r="M35" s="5" t="n">
        <v>4.584</v>
      </c>
      <c r="N35" s="6" t="n">
        <v>39.25</v>
      </c>
      <c r="O35" s="6" t="n">
        <v>4.5695953</v>
      </c>
      <c r="P35" s="5" t="n">
        <v>0</v>
      </c>
      <c r="Q35" s="5" t="n">
        <v>0.178117541195601</v>
      </c>
      <c r="R35" s="7" t="n">
        <f aca="false">1-(1/F35)/(1/N35)</f>
        <v>0</v>
      </c>
      <c r="S35" s="5" t="n">
        <f aca="false">O35-G35</f>
        <v>-0.0396769999999993</v>
      </c>
      <c r="T35" s="7" t="n">
        <f aca="false">1-(1/G35)/(1/O35)</f>
        <v>0.00860808331935581</v>
      </c>
      <c r="W35" s="8" t="s">
        <v>73</v>
      </c>
      <c r="X35" s="5" t="n">
        <v>39.25</v>
      </c>
      <c r="Y35" s="5" t="n">
        <v>2.85</v>
      </c>
      <c r="Z35" s="6" t="n">
        <v>39.25</v>
      </c>
      <c r="AA35" s="6" t="n">
        <v>4.6092723</v>
      </c>
      <c r="AB35" s="5" t="n">
        <f aca="false">(H35/F35)*100</f>
        <v>0</v>
      </c>
      <c r="AC35" s="5" t="n">
        <f aca="false">(I35/G35)*100</f>
        <v>28.444077544982</v>
      </c>
      <c r="AD35" s="5" t="n">
        <v>39.25</v>
      </c>
      <c r="AE35" s="5" t="n">
        <v>4.584</v>
      </c>
      <c r="AF35" s="6" t="n">
        <v>39.25</v>
      </c>
      <c r="AG35" s="6" t="n">
        <v>4.5695953</v>
      </c>
      <c r="AH35" s="5" t="n">
        <f aca="false">(P35/N35)*100</f>
        <v>0</v>
      </c>
      <c r="AI35" s="5" t="n">
        <f aca="false">(Q35/O35)*100</f>
        <v>3.89788437491611</v>
      </c>
      <c r="AJ35" s="7" t="n">
        <f aca="false">1-(1/Z35)/(1/AF35)</f>
        <v>0</v>
      </c>
      <c r="AK35" s="5" t="n">
        <f aca="false">AG35-AA35</f>
        <v>-0.0396769999999993</v>
      </c>
      <c r="AL35" s="7" t="n">
        <f aca="false">1-(1/AA35)/(1/AG35)</f>
        <v>0.00860808331935581</v>
      </c>
    </row>
    <row r="36" customFormat="false" ht="13.8" hidden="false" customHeight="false" outlineLevel="0" collapsed="false">
      <c r="A36" s="8" t="s">
        <v>74</v>
      </c>
      <c r="B36" s="5" t="n">
        <v>39.25</v>
      </c>
      <c r="C36" s="5" t="n">
        <v>3.17</v>
      </c>
      <c r="D36" s="5" t="n">
        <v>39.25</v>
      </c>
      <c r="E36" s="5" t="n">
        <v>3.17</v>
      </c>
      <c r="F36" s="6" t="n">
        <v>39.25</v>
      </c>
      <c r="G36" s="6" t="n">
        <v>2.8835983</v>
      </c>
      <c r="H36" s="5" t="n">
        <v>0</v>
      </c>
      <c r="I36" s="5" t="n">
        <v>0.202080359823099</v>
      </c>
      <c r="J36" s="5" t="n">
        <v>39.25</v>
      </c>
      <c r="K36" s="5" t="n">
        <v>4.916</v>
      </c>
      <c r="L36" s="5" t="n">
        <v>39.25</v>
      </c>
      <c r="M36" s="5" t="n">
        <v>4.916</v>
      </c>
      <c r="N36" s="6" t="n">
        <v>39.25</v>
      </c>
      <c r="O36" s="6" t="n">
        <v>4.5171061</v>
      </c>
      <c r="P36" s="5" t="n">
        <v>0</v>
      </c>
      <c r="Q36" s="5" t="n">
        <v>0.193631288779273</v>
      </c>
      <c r="R36" s="7" t="n">
        <f aca="false">1-(1/F36)/(1/N36)</f>
        <v>0</v>
      </c>
      <c r="S36" s="5" t="n">
        <f aca="false">O36-G36</f>
        <v>1.6335078</v>
      </c>
      <c r="T36" s="7" t="n">
        <f aca="false">1-(1/G36)/(1/O36)</f>
        <v>-0.566482439665747</v>
      </c>
      <c r="W36" s="8" t="s">
        <v>74</v>
      </c>
      <c r="X36" s="5" t="n">
        <v>39.25</v>
      </c>
      <c r="Y36" s="5" t="n">
        <v>3.17</v>
      </c>
      <c r="Z36" s="6" t="n">
        <v>39.25</v>
      </c>
      <c r="AA36" s="6" t="n">
        <v>2.8835983</v>
      </c>
      <c r="AB36" s="5" t="n">
        <f aca="false">(H36/F36)*100</f>
        <v>0</v>
      </c>
      <c r="AC36" s="5" t="n">
        <f aca="false">(I36/G36)*100</f>
        <v>7.0079233929046</v>
      </c>
      <c r="AD36" s="5" t="n">
        <v>39.25</v>
      </c>
      <c r="AE36" s="5" t="n">
        <v>4.916</v>
      </c>
      <c r="AF36" s="6" t="n">
        <v>39.25</v>
      </c>
      <c r="AG36" s="6" t="n">
        <v>4.5171061</v>
      </c>
      <c r="AH36" s="5" t="n">
        <f aca="false">(P36/N36)*100</f>
        <v>0</v>
      </c>
      <c r="AI36" s="5" t="n">
        <f aca="false">(Q36/O36)*100</f>
        <v>4.28662255197577</v>
      </c>
      <c r="AJ36" s="7" t="n">
        <f aca="false">1-(1/Z36)/(1/AF36)</f>
        <v>0</v>
      </c>
      <c r="AK36" s="5" t="n">
        <f aca="false">AG36-AA36</f>
        <v>1.6335078</v>
      </c>
      <c r="AL36" s="7" t="n">
        <f aca="false">1-(1/AA36)/(1/AG36)</f>
        <v>-0.566482439665747</v>
      </c>
    </row>
    <row r="37" customFormat="false" ht="13.8" hidden="false" customHeight="false" outlineLevel="0" collapsed="false">
      <c r="A37" s="8" t="s">
        <v>75</v>
      </c>
      <c r="B37" s="5" t="n">
        <v>57.375</v>
      </c>
      <c r="C37" s="5" t="n">
        <v>5.039</v>
      </c>
      <c r="D37" s="5" t="n">
        <v>57.375</v>
      </c>
      <c r="E37" s="5" t="n">
        <v>5.039</v>
      </c>
      <c r="F37" s="6" t="n">
        <v>57.375</v>
      </c>
      <c r="G37" s="6" t="n">
        <v>4.7957517</v>
      </c>
      <c r="H37" s="5" t="n">
        <v>0</v>
      </c>
      <c r="I37" s="5" t="n">
        <v>0.166962762571013</v>
      </c>
      <c r="J37" s="5" t="n">
        <v>57.375</v>
      </c>
      <c r="K37" s="5" t="n">
        <v>6.15</v>
      </c>
      <c r="L37" s="5" t="n">
        <v>57.75</v>
      </c>
      <c r="M37" s="5" t="n">
        <v>6.155</v>
      </c>
      <c r="N37" s="5" t="n">
        <v>57.4090909090909</v>
      </c>
      <c r="O37" s="5" t="n">
        <v>5.9930897</v>
      </c>
      <c r="P37" s="5" t="n">
        <v>0.118585412256314</v>
      </c>
      <c r="Q37" s="5" t="n">
        <v>0.141732435470698</v>
      </c>
      <c r="R37" s="7" t="n">
        <f aca="false">1-(1/F37)/(1/N37)</f>
        <v>-0.000594177064765278</v>
      </c>
      <c r="S37" s="5" t="n">
        <f aca="false">O37-G37</f>
        <v>1.197338</v>
      </c>
      <c r="T37" s="7" t="n">
        <f aca="false">1-(1/G37)/(1/O37)</f>
        <v>-0.249666387023332</v>
      </c>
      <c r="W37" s="8" t="s">
        <v>75</v>
      </c>
      <c r="X37" s="5" t="n">
        <v>57.375</v>
      </c>
      <c r="Y37" s="5" t="n">
        <v>5.039</v>
      </c>
      <c r="Z37" s="6" t="n">
        <v>57.375</v>
      </c>
      <c r="AA37" s="6" t="n">
        <v>4.7957517</v>
      </c>
      <c r="AB37" s="5" t="n">
        <f aca="false">(H37/F37)*100</f>
        <v>0</v>
      </c>
      <c r="AC37" s="5" t="n">
        <f aca="false">(I37/G37)*100</f>
        <v>3.48147220739166</v>
      </c>
      <c r="AD37" s="5" t="n">
        <v>57.375</v>
      </c>
      <c r="AE37" s="5" t="n">
        <v>6.15</v>
      </c>
      <c r="AF37" s="5" t="n">
        <v>57.4090909090909</v>
      </c>
      <c r="AG37" s="5" t="n">
        <v>5.9930897</v>
      </c>
      <c r="AH37" s="5" t="n">
        <f aca="false">(P37/N37)*100</f>
        <v>0.20656207993974</v>
      </c>
      <c r="AI37" s="5" t="n">
        <f aca="false">(Q37/O37)*100</f>
        <v>2.36493098827968</v>
      </c>
      <c r="AJ37" s="7" t="n">
        <f aca="false">1-(1/Z37)/(1/AF37)</f>
        <v>-0.000594177064765278</v>
      </c>
      <c r="AK37" s="5" t="n">
        <f aca="false">AG37-AA37</f>
        <v>1.197338</v>
      </c>
      <c r="AL37" s="7" t="n">
        <f aca="false">1-(1/AA37)/(1/AG37)</f>
        <v>-0.249666387023332</v>
      </c>
    </row>
    <row r="38" customFormat="false" ht="13.8" hidden="false" customHeight="false" outlineLevel="0" collapsed="false">
      <c r="A38" s="8" t="s">
        <v>76</v>
      </c>
      <c r="B38" s="5" t="n">
        <v>57.375</v>
      </c>
      <c r="C38" s="5" t="n">
        <v>4.62</v>
      </c>
      <c r="D38" s="5" t="n">
        <v>57.375</v>
      </c>
      <c r="E38" s="5" t="n">
        <v>4.62</v>
      </c>
      <c r="F38" s="6" t="n">
        <v>57.375</v>
      </c>
      <c r="G38" s="6" t="n">
        <v>4.7881049</v>
      </c>
      <c r="H38" s="5" t="n">
        <v>0</v>
      </c>
      <c r="I38" s="5" t="n">
        <v>0.284148068522362</v>
      </c>
      <c r="J38" s="5" t="n">
        <v>57.375</v>
      </c>
      <c r="K38" s="5" t="n">
        <v>5.79</v>
      </c>
      <c r="L38" s="5" t="n">
        <v>57.5</v>
      </c>
      <c r="M38" s="5" t="n">
        <v>6.058</v>
      </c>
      <c r="N38" s="6" t="n">
        <v>57.375</v>
      </c>
      <c r="O38" s="6" t="n">
        <v>5.8648868</v>
      </c>
      <c r="P38" s="5" t="n">
        <v>0.0395284707521047</v>
      </c>
      <c r="Q38" s="5" t="n">
        <v>0.160919095146046</v>
      </c>
      <c r="R38" s="7" t="n">
        <f aca="false">1-(1/F38)/(1/N38)</f>
        <v>0</v>
      </c>
      <c r="S38" s="5" t="n">
        <f aca="false">O38-G38</f>
        <v>1.0767819</v>
      </c>
      <c r="T38" s="7" t="n">
        <f aca="false">1-(1/G38)/(1/O38)</f>
        <v>-0.224886864947341</v>
      </c>
      <c r="W38" s="8" t="s">
        <v>76</v>
      </c>
      <c r="X38" s="5" t="n">
        <v>57.375</v>
      </c>
      <c r="Y38" s="5" t="n">
        <v>4.62</v>
      </c>
      <c r="Z38" s="6" t="n">
        <v>57.375</v>
      </c>
      <c r="AA38" s="6" t="n">
        <v>4.7881049</v>
      </c>
      <c r="AB38" s="5" t="n">
        <f aca="false">(H38/F38)*100</f>
        <v>0</v>
      </c>
      <c r="AC38" s="5" t="n">
        <f aca="false">(I38/G38)*100</f>
        <v>5.93445787961667</v>
      </c>
      <c r="AD38" s="5" t="n">
        <v>57.375</v>
      </c>
      <c r="AE38" s="5" t="n">
        <v>5.79</v>
      </c>
      <c r="AF38" s="6" t="n">
        <v>57.375</v>
      </c>
      <c r="AG38" s="6" t="n">
        <v>5.8648868</v>
      </c>
      <c r="AH38" s="5" t="n">
        <f aca="false">(P38/N38)*100</f>
        <v>0.0688949381300301</v>
      </c>
      <c r="AI38" s="5" t="n">
        <f aca="false">(Q38/O38)*100</f>
        <v>2.74377154467919</v>
      </c>
      <c r="AJ38" s="7" t="n">
        <f aca="false">1-(1/Z38)/(1/AF38)</f>
        <v>0</v>
      </c>
      <c r="AK38" s="5" t="n">
        <f aca="false">AG38-AA38</f>
        <v>1.0767819</v>
      </c>
      <c r="AL38" s="7" t="n">
        <f aca="false">1-(1/AA38)/(1/AG38)</f>
        <v>-0.224886864947341</v>
      </c>
    </row>
    <row r="39" customFormat="false" ht="13.8" hidden="false" customHeight="false" outlineLevel="0" collapsed="false">
      <c r="A39" s="8" t="s">
        <v>77</v>
      </c>
      <c r="B39" s="5" t="n">
        <v>57.375</v>
      </c>
      <c r="C39" s="5" t="n">
        <v>5.638</v>
      </c>
      <c r="D39" s="5" t="n">
        <v>57.375</v>
      </c>
      <c r="E39" s="5" t="n">
        <v>5.638</v>
      </c>
      <c r="F39" s="6" t="n">
        <v>57.375</v>
      </c>
      <c r="G39" s="6" t="n">
        <v>5.5841702</v>
      </c>
      <c r="H39" s="5" t="n">
        <v>0</v>
      </c>
      <c r="I39" s="5" t="n">
        <v>0.308257057779813</v>
      </c>
      <c r="J39" s="5" t="n">
        <v>57.375</v>
      </c>
      <c r="K39" s="5" t="n">
        <v>5.766</v>
      </c>
      <c r="L39" s="5" t="n">
        <v>57.375</v>
      </c>
      <c r="M39" s="5" t="n">
        <v>5.766</v>
      </c>
      <c r="N39" s="6" t="n">
        <v>57.375</v>
      </c>
      <c r="O39" s="6" t="n">
        <v>5.756981</v>
      </c>
      <c r="P39" s="5" t="n">
        <v>0</v>
      </c>
      <c r="Q39" s="5" t="n">
        <v>0.0775614299464195</v>
      </c>
      <c r="R39" s="7" t="n">
        <f aca="false">1-(1/F39)/(1/N39)</f>
        <v>0</v>
      </c>
      <c r="S39" s="5" t="n">
        <f aca="false">O39-G39</f>
        <v>0.1728108</v>
      </c>
      <c r="T39" s="7" t="n">
        <f aca="false">1-(1/G39)/(1/O39)</f>
        <v>-0.0309465495876182</v>
      </c>
      <c r="W39" s="8" t="s">
        <v>77</v>
      </c>
      <c r="X39" s="5" t="n">
        <v>57.375</v>
      </c>
      <c r="Y39" s="5" t="n">
        <v>5.638</v>
      </c>
      <c r="Z39" s="6" t="n">
        <v>57.375</v>
      </c>
      <c r="AA39" s="6" t="n">
        <v>5.5841702</v>
      </c>
      <c r="AB39" s="5" t="n">
        <f aca="false">(H39/F39)*100</f>
        <v>0</v>
      </c>
      <c r="AC39" s="5" t="n">
        <f aca="false">(I39/G39)*100</f>
        <v>5.52019452737692</v>
      </c>
      <c r="AD39" s="5" t="n">
        <v>57.375</v>
      </c>
      <c r="AE39" s="5" t="n">
        <v>5.766</v>
      </c>
      <c r="AF39" s="6" t="n">
        <v>57.375</v>
      </c>
      <c r="AG39" s="6" t="n">
        <v>5.756981</v>
      </c>
      <c r="AH39" s="5" t="n">
        <f aca="false">(P39/N39)*100</f>
        <v>0</v>
      </c>
      <c r="AI39" s="5" t="n">
        <f aca="false">(Q39/O39)*100</f>
        <v>1.34725874458192</v>
      </c>
      <c r="AJ39" s="7" t="n">
        <f aca="false">1-(1/Z39)/(1/AF39)</f>
        <v>0</v>
      </c>
      <c r="AK39" s="5" t="n">
        <f aca="false">AG39-AA39</f>
        <v>0.1728108</v>
      </c>
      <c r="AL39" s="7" t="n">
        <f aca="false">1-(1/AA39)/(1/AG39)</f>
        <v>-0.0309465495876182</v>
      </c>
    </row>
    <row r="40" customFormat="false" ht="13.8" hidden="false" customHeight="false" outlineLevel="0" collapsed="false">
      <c r="A40" s="8" t="s">
        <v>78</v>
      </c>
      <c r="B40" s="5" t="n">
        <v>69.625</v>
      </c>
      <c r="C40" s="5" t="n">
        <v>6.652</v>
      </c>
      <c r="D40" s="5" t="n">
        <v>69.75</v>
      </c>
      <c r="E40" s="5" t="n">
        <v>6.501</v>
      </c>
      <c r="F40" s="6" t="n">
        <v>69.6590909090909</v>
      </c>
      <c r="G40" s="6" t="n">
        <v>6.6654017</v>
      </c>
      <c r="H40" s="5" t="n">
        <v>0.060380736442456</v>
      </c>
      <c r="I40" s="5" t="n">
        <v>0.0995817076498266</v>
      </c>
      <c r="J40" s="5" t="n">
        <v>69.625</v>
      </c>
      <c r="K40" s="5" t="n">
        <v>11.955</v>
      </c>
      <c r="L40" s="5" t="n">
        <v>70.125</v>
      </c>
      <c r="M40" s="5" t="n">
        <v>11.015</v>
      </c>
      <c r="N40" s="5" t="n">
        <v>69.7386363636364</v>
      </c>
      <c r="O40" s="5" t="n">
        <v>11.2472802</v>
      </c>
      <c r="P40" s="5" t="n">
        <v>0.176776695296637</v>
      </c>
      <c r="Q40" s="5" t="n">
        <v>0.49135626850649</v>
      </c>
      <c r="R40" s="7" t="n">
        <f aca="false">1-(1/F40)/(1/N40)</f>
        <v>-0.00114192495921706</v>
      </c>
      <c r="S40" s="5" t="n">
        <f aca="false">O40-G40</f>
        <v>4.5818785</v>
      </c>
      <c r="T40" s="7" t="n">
        <f aca="false">1-(1/G40)/(1/O40)</f>
        <v>-0.687412208029413</v>
      </c>
      <c r="W40" s="8" t="s">
        <v>78</v>
      </c>
      <c r="X40" s="5" t="n">
        <v>69.625</v>
      </c>
      <c r="Y40" s="5" t="n">
        <v>6.652</v>
      </c>
      <c r="Z40" s="6" t="n">
        <v>69.6590909090909</v>
      </c>
      <c r="AA40" s="6" t="n">
        <v>6.6654017</v>
      </c>
      <c r="AB40" s="5" t="n">
        <f aca="false">(H40/F40)*100</f>
        <v>0.0866803394279956</v>
      </c>
      <c r="AC40" s="5" t="n">
        <f aca="false">(I40/G40)*100</f>
        <v>1.49400909550323</v>
      </c>
      <c r="AD40" s="5" t="n">
        <v>69.625</v>
      </c>
      <c r="AE40" s="5" t="n">
        <v>11.955</v>
      </c>
      <c r="AF40" s="5" t="n">
        <v>69.7386363636364</v>
      </c>
      <c r="AG40" s="5" t="n">
        <v>11.2472802</v>
      </c>
      <c r="AH40" s="5" t="n">
        <f aca="false">(P40/N40)*100</f>
        <v>0.253484588334757</v>
      </c>
      <c r="AI40" s="5" t="n">
        <f aca="false">(Q40/O40)*100</f>
        <v>4.36866744465467</v>
      </c>
      <c r="AJ40" s="7" t="n">
        <f aca="false">1-(1/Z40)/(1/AF40)</f>
        <v>-0.00114192495921706</v>
      </c>
      <c r="AK40" s="5" t="n">
        <f aca="false">AG40-AA40</f>
        <v>4.5818785</v>
      </c>
      <c r="AL40" s="7" t="n">
        <f aca="false">1-(1/AA40)/(1/AG40)</f>
        <v>-0.687412208029413</v>
      </c>
    </row>
    <row r="41" customFormat="false" ht="13.8" hidden="false" customHeight="false" outlineLevel="0" collapsed="false">
      <c r="A41" s="8" t="s">
        <v>79</v>
      </c>
      <c r="B41" s="5" t="n">
        <v>69.625</v>
      </c>
      <c r="C41" s="5" t="n">
        <v>6.185</v>
      </c>
      <c r="D41" s="5" t="n">
        <v>70</v>
      </c>
      <c r="E41" s="5" t="n">
        <v>6.714</v>
      </c>
      <c r="F41" s="6" t="n">
        <v>69.6704545454546</v>
      </c>
      <c r="G41" s="6" t="n">
        <v>6.5503008</v>
      </c>
      <c r="H41" s="5" t="n">
        <v>0.120761472884912</v>
      </c>
      <c r="I41" s="5" t="n">
        <v>0.174188786222688</v>
      </c>
      <c r="J41" s="5" t="n">
        <v>69.625</v>
      </c>
      <c r="K41" s="5" t="n">
        <v>11.449</v>
      </c>
      <c r="L41" s="5" t="n">
        <v>70.125</v>
      </c>
      <c r="M41" s="5" t="n">
        <v>11.843</v>
      </c>
      <c r="N41" s="5" t="n">
        <v>69.9545454545455</v>
      </c>
      <c r="O41" s="5" t="n">
        <v>11.3463514</v>
      </c>
      <c r="P41" s="5" t="n">
        <v>0.181142209327368</v>
      </c>
      <c r="Q41" s="5" t="n">
        <v>0.266249404170935</v>
      </c>
      <c r="R41" s="7" t="n">
        <f aca="false">1-(1/F41)/(1/N41)</f>
        <v>-0.00407763823193585</v>
      </c>
      <c r="S41" s="5" t="n">
        <f aca="false">O41-G41</f>
        <v>4.7960506</v>
      </c>
      <c r="T41" s="7" t="n">
        <f aca="false">1-(1/G41)/(1/O41)</f>
        <v>-0.732187840900376</v>
      </c>
      <c r="W41" s="8" t="s">
        <v>79</v>
      </c>
      <c r="X41" s="5" t="n">
        <v>69.625</v>
      </c>
      <c r="Y41" s="5" t="n">
        <v>6.185</v>
      </c>
      <c r="Z41" s="6" t="n">
        <v>69.6704545454546</v>
      </c>
      <c r="AA41" s="6" t="n">
        <v>6.5503008</v>
      </c>
      <c r="AB41" s="5" t="n">
        <f aca="false">(H41/F41)*100</f>
        <v>0.17333240277071</v>
      </c>
      <c r="AC41" s="5" t="n">
        <f aca="false">(I41/G41)*100</f>
        <v>2.65924865958351</v>
      </c>
      <c r="AD41" s="5" t="n">
        <v>69.625</v>
      </c>
      <c r="AE41" s="5" t="n">
        <v>11.449</v>
      </c>
      <c r="AF41" s="5" t="n">
        <v>69.9545454545455</v>
      </c>
      <c r="AG41" s="5" t="n">
        <v>11.3463514</v>
      </c>
      <c r="AH41" s="5" t="n">
        <f aca="false">(P41/N41)*100</f>
        <v>0.258942729382852</v>
      </c>
      <c r="AI41" s="5" t="n">
        <f aca="false">(Q41/O41)*100</f>
        <v>2.34656406085691</v>
      </c>
      <c r="AJ41" s="7" t="n">
        <f aca="false">1-(1/Z41)/(1/AF41)</f>
        <v>-0.00407763823193585</v>
      </c>
      <c r="AK41" s="5" t="n">
        <f aca="false">AG41-AA41</f>
        <v>4.7960506</v>
      </c>
      <c r="AL41" s="7" t="n">
        <f aca="false">1-(1/AA41)/(1/AG41)</f>
        <v>-0.732187840900376</v>
      </c>
    </row>
    <row r="42" customFormat="false" ht="13.8" hidden="false" customHeight="false" outlineLevel="0" collapsed="false">
      <c r="A42" s="8" t="s">
        <v>80</v>
      </c>
      <c r="B42" s="5" t="n">
        <v>69.625</v>
      </c>
      <c r="C42" s="5" t="n">
        <v>6.758</v>
      </c>
      <c r="D42" s="5" t="n">
        <v>69.75</v>
      </c>
      <c r="E42" s="5" t="n">
        <v>6.738</v>
      </c>
      <c r="F42" s="6" t="n">
        <v>69.6477272727273</v>
      </c>
      <c r="G42" s="6" t="n">
        <v>6.612252</v>
      </c>
      <c r="H42" s="5" t="n">
        <v>0.052704627669473</v>
      </c>
      <c r="I42" s="5" t="n">
        <v>0.310525332511787</v>
      </c>
      <c r="J42" s="5" t="n">
        <v>69.625</v>
      </c>
      <c r="K42" s="5" t="n">
        <v>11.205</v>
      </c>
      <c r="L42" s="5" t="n">
        <v>70.25</v>
      </c>
      <c r="M42" s="5" t="n">
        <v>11.354</v>
      </c>
      <c r="N42" s="5" t="n">
        <v>69.9204545454546</v>
      </c>
      <c r="O42" s="5" t="n">
        <v>11.3781601</v>
      </c>
      <c r="P42" s="5" t="n">
        <v>0.24438130497692</v>
      </c>
      <c r="Q42" s="5" t="n">
        <v>0.150841911482372</v>
      </c>
      <c r="R42" s="7" t="n">
        <f aca="false">1-(1/F42)/(1/N42)</f>
        <v>-0.00391581008321107</v>
      </c>
      <c r="S42" s="5" t="n">
        <f aca="false">O42-G42</f>
        <v>4.7659081</v>
      </c>
      <c r="T42" s="7" t="n">
        <f aca="false">1-(1/G42)/(1/O42)</f>
        <v>-0.720769278000899</v>
      </c>
      <c r="W42" s="8" t="s">
        <v>80</v>
      </c>
      <c r="X42" s="5" t="n">
        <v>69.625</v>
      </c>
      <c r="Y42" s="5" t="n">
        <v>6.758</v>
      </c>
      <c r="Z42" s="6" t="n">
        <v>69.6477272727273</v>
      </c>
      <c r="AA42" s="6" t="n">
        <v>6.612252</v>
      </c>
      <c r="AB42" s="5" t="n">
        <f aca="false">(H42/F42)*100</f>
        <v>0.0756731479020007</v>
      </c>
      <c r="AC42" s="5" t="n">
        <f aca="false">(I42/G42)*100</f>
        <v>4.69621140440181</v>
      </c>
      <c r="AD42" s="5" t="n">
        <v>69.625</v>
      </c>
      <c r="AE42" s="5" t="n">
        <v>11.205</v>
      </c>
      <c r="AF42" s="5" t="n">
        <v>69.9204545454546</v>
      </c>
      <c r="AG42" s="5" t="n">
        <v>11.3781601</v>
      </c>
      <c r="AH42" s="5" t="n">
        <f aca="false">(P42/N42)*100</f>
        <v>0.349513324199073</v>
      </c>
      <c r="AI42" s="5" t="n">
        <f aca="false">(Q42/O42)*100</f>
        <v>1.32571444026677</v>
      </c>
      <c r="AJ42" s="7" t="n">
        <f aca="false">1-(1/Z42)/(1/AF42)</f>
        <v>-0.00391581008321107</v>
      </c>
      <c r="AK42" s="5" t="n">
        <f aca="false">AG42-AA42</f>
        <v>4.7659081</v>
      </c>
      <c r="AL42" s="7" t="n">
        <f aca="false">1-(1/AA42)/(1/AG42)</f>
        <v>-0.720769278000899</v>
      </c>
    </row>
    <row r="43" customFormat="false" ht="13.8" hidden="false" customHeight="false" outlineLevel="0" collapsed="false">
      <c r="A43" s="8" t="s">
        <v>81</v>
      </c>
      <c r="B43" s="5" t="n">
        <v>81.75</v>
      </c>
      <c r="C43" s="5" t="n">
        <v>8.297</v>
      </c>
      <c r="D43" s="5" t="n">
        <v>82.375</v>
      </c>
      <c r="E43" s="5" t="n">
        <v>8.498</v>
      </c>
      <c r="F43" s="6" t="n">
        <v>81.875</v>
      </c>
      <c r="G43" s="6" t="n">
        <v>8.9688013</v>
      </c>
      <c r="H43" s="5" t="n">
        <v>0.231615701828122</v>
      </c>
      <c r="I43" s="5" t="n">
        <v>0.547205964398345</v>
      </c>
      <c r="J43" s="5" t="n">
        <v>81.875</v>
      </c>
      <c r="K43" s="5" t="n">
        <v>13.276</v>
      </c>
      <c r="L43" s="5" t="n">
        <v>82.375</v>
      </c>
      <c r="M43" s="5" t="n">
        <v>13.231</v>
      </c>
      <c r="N43" s="5" t="n">
        <v>82.1022727272727</v>
      </c>
      <c r="O43" s="5" t="n">
        <v>13.0459018</v>
      </c>
      <c r="P43" s="5" t="n">
        <v>0.195433989992643</v>
      </c>
      <c r="Q43" s="5" t="n">
        <v>0.188486213577663</v>
      </c>
      <c r="R43" s="7" t="n">
        <f aca="false">1-(1/F43)/(1/N43)</f>
        <v>-0.00277585010409442</v>
      </c>
      <c r="S43" s="5" t="n">
        <f aca="false">O43-G43</f>
        <v>4.0771005</v>
      </c>
      <c r="T43" s="7" t="n">
        <f aca="false">1-(1/G43)/(1/O43)</f>
        <v>-0.454587002613158</v>
      </c>
      <c r="W43" s="8" t="s">
        <v>81</v>
      </c>
      <c r="X43" s="5" t="n">
        <v>81.75</v>
      </c>
      <c r="Y43" s="5" t="n">
        <v>8.297</v>
      </c>
      <c r="Z43" s="6" t="n">
        <v>81.875</v>
      </c>
      <c r="AA43" s="6" t="n">
        <v>8.9688013</v>
      </c>
      <c r="AB43" s="5" t="n">
        <f aca="false">(H43/F43)*100</f>
        <v>0.282889406812973</v>
      </c>
      <c r="AC43" s="5" t="n">
        <f aca="false">(I43/G43)*100</f>
        <v>6.10121627288526</v>
      </c>
      <c r="AD43" s="5" t="n">
        <v>81.875</v>
      </c>
      <c r="AE43" s="5" t="n">
        <v>13.276</v>
      </c>
      <c r="AF43" s="5" t="n">
        <v>82.1022727272727</v>
      </c>
      <c r="AG43" s="5" t="n">
        <v>13.0459018</v>
      </c>
      <c r="AH43" s="5" t="n">
        <f aca="false">(P43/N43)*100</f>
        <v>0.238037247326679</v>
      </c>
      <c r="AI43" s="5" t="n">
        <f aca="false">(Q43/O43)*100</f>
        <v>1.44479252156921</v>
      </c>
      <c r="AJ43" s="7" t="n">
        <f aca="false">1-(1/Z43)/(1/AF43)</f>
        <v>-0.00277585010409442</v>
      </c>
      <c r="AK43" s="5" t="n">
        <f aca="false">AG43-AA43</f>
        <v>4.0771005</v>
      </c>
      <c r="AL43" s="7" t="n">
        <f aca="false">1-(1/AA43)/(1/AG43)</f>
        <v>-0.454587002613158</v>
      </c>
    </row>
    <row r="44" customFormat="false" ht="13.8" hidden="false" customHeight="false" outlineLevel="0" collapsed="false">
      <c r="A44" s="8" t="s">
        <v>82</v>
      </c>
      <c r="B44" s="5" t="n">
        <v>81.75</v>
      </c>
      <c r="C44" s="5" t="n">
        <v>8.245</v>
      </c>
      <c r="D44" s="5" t="n">
        <v>82</v>
      </c>
      <c r="E44" s="5" t="n">
        <v>8.467</v>
      </c>
      <c r="F44" s="6" t="n">
        <v>81.8409090909091</v>
      </c>
      <c r="G44" s="6" t="n">
        <v>8.3415007</v>
      </c>
      <c r="H44" s="5" t="n">
        <v>0.0986013297183269</v>
      </c>
      <c r="I44" s="5" t="n">
        <v>0.145076949316982</v>
      </c>
      <c r="J44" s="5" t="n">
        <v>81.75</v>
      </c>
      <c r="K44" s="5" t="n">
        <v>12.658</v>
      </c>
      <c r="L44" s="5" t="n">
        <v>82.25</v>
      </c>
      <c r="M44" s="5" t="n">
        <v>13.519</v>
      </c>
      <c r="N44" s="5" t="n">
        <v>81.9545454545455</v>
      </c>
      <c r="O44" s="5" t="n">
        <v>13.1759896</v>
      </c>
      <c r="P44" s="5" t="n">
        <v>0.141911553049387</v>
      </c>
      <c r="Q44" s="5" t="n">
        <v>0.404201946044906</v>
      </c>
      <c r="R44" s="7" t="n">
        <f aca="false">1-(1/F44)/(1/N44)</f>
        <v>-0.00138850319355721</v>
      </c>
      <c r="S44" s="5" t="n">
        <f aca="false">O44-G44</f>
        <v>4.8344889</v>
      </c>
      <c r="T44" s="7" t="n">
        <f aca="false">1-(1/G44)/(1/O44)</f>
        <v>-0.579570640088779</v>
      </c>
      <c r="W44" s="8" t="s">
        <v>82</v>
      </c>
      <c r="X44" s="5" t="n">
        <v>81.75</v>
      </c>
      <c r="Y44" s="5" t="n">
        <v>8.245</v>
      </c>
      <c r="Z44" s="6" t="n">
        <v>81.8409090909091</v>
      </c>
      <c r="AA44" s="6" t="n">
        <v>8.3415007</v>
      </c>
      <c r="AB44" s="5" t="n">
        <f aca="false">(H44/F44)*100</f>
        <v>0.12047926985855</v>
      </c>
      <c r="AC44" s="5" t="n">
        <f aca="false">(I44/G44)*100</f>
        <v>1.73921881127436</v>
      </c>
      <c r="AD44" s="5" t="n">
        <v>81.75</v>
      </c>
      <c r="AE44" s="5" t="n">
        <v>12.658</v>
      </c>
      <c r="AF44" s="5" t="n">
        <v>81.9545454545455</v>
      </c>
      <c r="AG44" s="5" t="n">
        <v>13.1759896</v>
      </c>
      <c r="AH44" s="5" t="n">
        <f aca="false">(P44/N44)*100</f>
        <v>0.173158855634304</v>
      </c>
      <c r="AI44" s="5" t="n">
        <f aca="false">(Q44/O44)*100</f>
        <v>3.06771603739658</v>
      </c>
      <c r="AJ44" s="7" t="n">
        <f aca="false">1-(1/Z44)/(1/AF44)</f>
        <v>-0.00138850319355721</v>
      </c>
      <c r="AK44" s="5" t="n">
        <f aca="false">AG44-AA44</f>
        <v>4.8344889</v>
      </c>
      <c r="AL44" s="7" t="n">
        <f aca="false">1-(1/AA44)/(1/AG44)</f>
        <v>-0.579570640088779</v>
      </c>
    </row>
    <row r="45" customFormat="false" ht="13.8" hidden="false" customHeight="false" outlineLevel="0" collapsed="false">
      <c r="A45" s="8" t="s">
        <v>83</v>
      </c>
      <c r="B45" s="5" t="n">
        <v>81.75</v>
      </c>
      <c r="C45" s="5" t="n">
        <v>7.974</v>
      </c>
      <c r="D45" s="5" t="n">
        <v>82.125</v>
      </c>
      <c r="E45" s="5" t="n">
        <v>8.191</v>
      </c>
      <c r="F45" s="6" t="n">
        <v>81.9090909090909</v>
      </c>
      <c r="G45" s="6" t="n">
        <v>8.1238535</v>
      </c>
      <c r="H45" s="5" t="n">
        <v>0.146723473847158</v>
      </c>
      <c r="I45" s="5" t="n">
        <v>0.150234874636906</v>
      </c>
      <c r="J45" s="5" t="n">
        <v>81.875</v>
      </c>
      <c r="K45" s="5" t="n">
        <v>12.871</v>
      </c>
      <c r="L45" s="5" t="n">
        <v>82.375</v>
      </c>
      <c r="M45" s="5" t="n">
        <v>13.158</v>
      </c>
      <c r="N45" s="5" t="n">
        <v>82.125</v>
      </c>
      <c r="O45" s="5" t="n">
        <v>12.8021492</v>
      </c>
      <c r="P45" s="5" t="n">
        <v>0.174801474695025</v>
      </c>
      <c r="Q45" s="5" t="n">
        <v>0.214150182918333</v>
      </c>
      <c r="R45" s="7" t="n">
        <f aca="false">1-(1/F45)/(1/N45)</f>
        <v>-0.00263596004439526</v>
      </c>
      <c r="S45" s="5" t="n">
        <f aca="false">O45-G45</f>
        <v>4.6782957</v>
      </c>
      <c r="T45" s="7" t="n">
        <f aca="false">1-(1/G45)/(1/O45)</f>
        <v>-0.575871499898417</v>
      </c>
      <c r="W45" s="8" t="s">
        <v>83</v>
      </c>
      <c r="X45" s="5" t="n">
        <v>81.75</v>
      </c>
      <c r="Y45" s="5" t="n">
        <v>7.974</v>
      </c>
      <c r="Z45" s="6" t="n">
        <v>81.9090909090909</v>
      </c>
      <c r="AA45" s="6" t="n">
        <v>8.1238535</v>
      </c>
      <c r="AB45" s="5" t="n">
        <f aca="false">(H45/F45)*100</f>
        <v>0.179129657305077</v>
      </c>
      <c r="AC45" s="5" t="n">
        <f aca="false">(I45/G45)*100</f>
        <v>1.84930556215601</v>
      </c>
      <c r="AD45" s="5" t="n">
        <v>81.875</v>
      </c>
      <c r="AE45" s="5" t="n">
        <v>12.871</v>
      </c>
      <c r="AF45" s="5" t="n">
        <v>82.125</v>
      </c>
      <c r="AG45" s="5" t="n">
        <v>12.8021492</v>
      </c>
      <c r="AH45" s="5" t="n">
        <f aca="false">(P45/N45)*100</f>
        <v>0.212848066599726</v>
      </c>
      <c r="AI45" s="5" t="n">
        <f aca="false">(Q45/O45)*100</f>
        <v>1.67276743594219</v>
      </c>
      <c r="AJ45" s="7" t="n">
        <f aca="false">1-(1/Z45)/(1/AF45)</f>
        <v>-0.00263596004439526</v>
      </c>
      <c r="AK45" s="5" t="n">
        <f aca="false">AG45-AA45</f>
        <v>4.6782957</v>
      </c>
      <c r="AL45" s="7" t="n">
        <f aca="false">1-(1/AA45)/(1/AG45)</f>
        <v>-0.575871499898417</v>
      </c>
    </row>
    <row r="46" customFormat="false" ht="13.8" hidden="false" customHeight="false" outlineLevel="0" collapsed="false">
      <c r="A46" s="8" t="s">
        <v>84</v>
      </c>
      <c r="B46" s="5" t="n">
        <v>96.875</v>
      </c>
      <c r="C46" s="5" t="n">
        <v>10.751</v>
      </c>
      <c r="D46" s="5" t="n">
        <v>97.5</v>
      </c>
      <c r="E46" s="5" t="n">
        <v>11.295</v>
      </c>
      <c r="F46" s="5" t="n">
        <v>97.125</v>
      </c>
      <c r="G46" s="5" t="n">
        <v>11.3639907</v>
      </c>
      <c r="H46" s="5" t="n">
        <v>0.193649167310371</v>
      </c>
      <c r="I46" s="5" t="n">
        <v>0.321428167741358</v>
      </c>
      <c r="J46" s="5" t="n">
        <v>96.875</v>
      </c>
      <c r="K46" s="5" t="n">
        <v>11.03</v>
      </c>
      <c r="L46" s="5" t="n">
        <v>97.125</v>
      </c>
      <c r="M46" s="5" t="n">
        <v>11.076</v>
      </c>
      <c r="N46" s="6" t="n">
        <v>96.9545454545455</v>
      </c>
      <c r="O46" s="6" t="n">
        <v>11.0963476</v>
      </c>
      <c r="P46" s="5" t="n">
        <v>0.102909075293571</v>
      </c>
      <c r="Q46" s="5" t="n">
        <v>0.152278734734259</v>
      </c>
      <c r="R46" s="7" t="n">
        <f aca="false">1-(1/F46)/(1/N46)</f>
        <v>0.00175500175500187</v>
      </c>
      <c r="S46" s="5" t="n">
        <f aca="false">O46-G46</f>
        <v>-0.267643100000001</v>
      </c>
      <c r="T46" s="7" t="n">
        <f aca="false">1-(1/G46)/(1/O46)</f>
        <v>0.0235518584153717</v>
      </c>
      <c r="W46" s="8" t="s">
        <v>84</v>
      </c>
      <c r="X46" s="5" t="n">
        <v>96.875</v>
      </c>
      <c r="Y46" s="5" t="n">
        <v>10.751</v>
      </c>
      <c r="Z46" s="5" t="n">
        <v>97.125</v>
      </c>
      <c r="AA46" s="5" t="n">
        <v>11.3639907</v>
      </c>
      <c r="AB46" s="5" t="n">
        <f aca="false">(H46/F46)*100</f>
        <v>0.19938138204414</v>
      </c>
      <c r="AC46" s="5" t="n">
        <f aca="false">(I46/G46)*100</f>
        <v>2.82847967960198</v>
      </c>
      <c r="AD46" s="5" t="n">
        <v>96.875</v>
      </c>
      <c r="AE46" s="5" t="n">
        <v>11.03</v>
      </c>
      <c r="AF46" s="6" t="n">
        <v>96.9545454545455</v>
      </c>
      <c r="AG46" s="6" t="n">
        <v>11.0963476</v>
      </c>
      <c r="AH46" s="5" t="n">
        <f aca="false">(P46/N46)*100</f>
        <v>0.106141568516575</v>
      </c>
      <c r="AI46" s="5" t="n">
        <f aca="false">(Q46/O46)*100</f>
        <v>1.37233205216335</v>
      </c>
      <c r="AJ46" s="7" t="n">
        <f aca="false">1-(1/Z46)/(1/AF46)</f>
        <v>0.00175500175500187</v>
      </c>
      <c r="AK46" s="5" t="n">
        <f aca="false">AG46-AA46</f>
        <v>-0.267643100000001</v>
      </c>
      <c r="AL46" s="7" t="n">
        <f aca="false">1-(1/AA46)/(1/AG46)</f>
        <v>0.0235518584153717</v>
      </c>
    </row>
    <row r="47" customFormat="false" ht="13.8" hidden="false" customHeight="false" outlineLevel="0" collapsed="false">
      <c r="A47" s="8" t="s">
        <v>85</v>
      </c>
      <c r="B47" s="5" t="n">
        <v>97</v>
      </c>
      <c r="C47" s="5" t="n">
        <v>12.928</v>
      </c>
      <c r="D47" s="5" t="n">
        <v>97.875</v>
      </c>
      <c r="E47" s="5" t="n">
        <v>11.907</v>
      </c>
      <c r="F47" s="5" t="n">
        <v>97.1818181818182</v>
      </c>
      <c r="G47" s="5" t="n">
        <v>11.5171999</v>
      </c>
      <c r="H47" s="5" t="n">
        <v>0.283823106098773</v>
      </c>
      <c r="I47" s="5" t="n">
        <v>0.807386264697863</v>
      </c>
      <c r="J47" s="5" t="n">
        <v>96.875</v>
      </c>
      <c r="K47" s="5" t="n">
        <v>11.087</v>
      </c>
      <c r="L47" s="5" t="n">
        <v>97</v>
      </c>
      <c r="M47" s="5" t="n">
        <v>10.971</v>
      </c>
      <c r="N47" s="6" t="n">
        <v>96.9659090909091</v>
      </c>
      <c r="O47" s="6" t="n">
        <v>11.0142492</v>
      </c>
      <c r="P47" s="5" t="n">
        <v>0.052704627669473</v>
      </c>
      <c r="Q47" s="5" t="n">
        <v>0.157040125023865</v>
      </c>
      <c r="R47" s="7" t="n">
        <f aca="false">1-(1/F47)/(1/N47)</f>
        <v>0.00222170252572507</v>
      </c>
      <c r="S47" s="5" t="n">
        <f aca="false">O47-G47</f>
        <v>-0.502950700000001</v>
      </c>
      <c r="T47" s="7" t="n">
        <f aca="false">1-(1/G47)/(1/O47)</f>
        <v>0.0436695294313682</v>
      </c>
      <c r="W47" s="8" t="s">
        <v>85</v>
      </c>
      <c r="X47" s="5" t="n">
        <v>97</v>
      </c>
      <c r="Y47" s="5" t="n">
        <v>12.928</v>
      </c>
      <c r="Z47" s="5" t="n">
        <v>97.1818181818182</v>
      </c>
      <c r="AA47" s="5" t="n">
        <v>11.5171999</v>
      </c>
      <c r="AB47" s="5" t="n">
        <f aca="false">(H47/F47)*100</f>
        <v>0.292053710672264</v>
      </c>
      <c r="AC47" s="5" t="n">
        <f aca="false">(I47/G47)*100</f>
        <v>7.01026527027513</v>
      </c>
      <c r="AD47" s="5" t="n">
        <v>96.875</v>
      </c>
      <c r="AE47" s="5" t="n">
        <v>11.087</v>
      </c>
      <c r="AF47" s="6" t="n">
        <v>96.9659090909091</v>
      </c>
      <c r="AG47" s="6" t="n">
        <v>11.0142492</v>
      </c>
      <c r="AH47" s="5" t="n">
        <f aca="false">(P47/N47)*100</f>
        <v>0.0543537704783033</v>
      </c>
      <c r="AI47" s="5" t="n">
        <f aca="false">(Q47/O47)*100</f>
        <v>1.42579055705281</v>
      </c>
      <c r="AJ47" s="7" t="n">
        <f aca="false">1-(1/Z47)/(1/AF47)</f>
        <v>0.00222170252572507</v>
      </c>
      <c r="AK47" s="5" t="n">
        <f aca="false">AG47-AA47</f>
        <v>-0.502950700000001</v>
      </c>
      <c r="AL47" s="7" t="n">
        <f aca="false">1-(1/AA47)/(1/AG47)</f>
        <v>0.0436695294313682</v>
      </c>
    </row>
    <row r="48" customFormat="false" ht="13.8" hidden="false" customHeight="false" outlineLevel="0" collapsed="false">
      <c r="A48" s="8" t="s">
        <v>86</v>
      </c>
      <c r="B48" s="5" t="n">
        <v>96.875</v>
      </c>
      <c r="C48" s="5" t="n">
        <v>11.726</v>
      </c>
      <c r="D48" s="5" t="n">
        <v>97.375</v>
      </c>
      <c r="E48" s="5" t="n">
        <v>11.303</v>
      </c>
      <c r="F48" s="5" t="n">
        <v>97.0795454545455</v>
      </c>
      <c r="G48" s="5" t="n">
        <v>11.6071814</v>
      </c>
      <c r="H48" s="5" t="n">
        <v>0.218898758942728</v>
      </c>
      <c r="I48" s="5" t="n">
        <v>0.50063641209924</v>
      </c>
      <c r="J48" s="5" t="n">
        <v>96.875</v>
      </c>
      <c r="K48" s="5" t="n">
        <v>11.574</v>
      </c>
      <c r="L48" s="5" t="n">
        <v>97</v>
      </c>
      <c r="M48" s="5" t="n">
        <v>11.363</v>
      </c>
      <c r="N48" s="6" t="n">
        <v>96.9204545454546</v>
      </c>
      <c r="O48" s="6" t="n">
        <v>10.8919836</v>
      </c>
      <c r="P48" s="5" t="n">
        <v>0.0645497224367903</v>
      </c>
      <c r="Q48" s="5" t="n">
        <v>0.404260467265351</v>
      </c>
      <c r="R48" s="7" t="n">
        <f aca="false">1-(1/F48)/(1/N48)</f>
        <v>0.00163876858246514</v>
      </c>
      <c r="S48" s="5" t="n">
        <f aca="false">O48-G48</f>
        <v>-0.715197799999999</v>
      </c>
      <c r="T48" s="7" t="n">
        <f aca="false">1-(1/G48)/(1/O48)</f>
        <v>0.0616168366249534</v>
      </c>
      <c r="W48" s="8" t="s">
        <v>86</v>
      </c>
      <c r="X48" s="5" t="n">
        <v>96.875</v>
      </c>
      <c r="Y48" s="5" t="n">
        <v>11.726</v>
      </c>
      <c r="Z48" s="5" t="n">
        <v>97.0795454545455</v>
      </c>
      <c r="AA48" s="5" t="n">
        <v>11.6071814</v>
      </c>
      <c r="AB48" s="5" t="n">
        <f aca="false">(H48/F48)*100</f>
        <v>0.225483914163176</v>
      </c>
      <c r="AC48" s="5" t="n">
        <f aca="false">(I48/G48)*100</f>
        <v>4.31316092035264</v>
      </c>
      <c r="AD48" s="5" t="n">
        <v>96.875</v>
      </c>
      <c r="AE48" s="5" t="n">
        <v>11.574</v>
      </c>
      <c r="AF48" s="6" t="n">
        <v>96.9204545454546</v>
      </c>
      <c r="AG48" s="6" t="n">
        <v>10.8919836</v>
      </c>
      <c r="AH48" s="5" t="n">
        <f aca="false">(P48/N48)*100</f>
        <v>0.0666007219420512</v>
      </c>
      <c r="AI48" s="5" t="n">
        <f aca="false">(Q48/O48)*100</f>
        <v>3.71154127761771</v>
      </c>
      <c r="AJ48" s="7" t="n">
        <f aca="false">1-(1/Z48)/(1/AF48)</f>
        <v>0.00163876858246514</v>
      </c>
      <c r="AK48" s="5" t="n">
        <f aca="false">AG48-AA48</f>
        <v>-0.715197799999999</v>
      </c>
      <c r="AL48" s="7" t="n">
        <f aca="false">1-(1/AA48)/(1/AG48)</f>
        <v>0.0616168366249534</v>
      </c>
    </row>
    <row r="49" customFormat="false" ht="13.8" hidden="false" customHeight="false" outlineLevel="0" collapsed="false">
      <c r="A49" s="8" t="s">
        <v>87</v>
      </c>
      <c r="B49" s="5" t="n">
        <v>105.75</v>
      </c>
      <c r="C49" s="5" t="n">
        <v>13.058</v>
      </c>
      <c r="D49" s="5" t="n">
        <v>106.75</v>
      </c>
      <c r="E49" s="5" t="n">
        <v>12.832</v>
      </c>
      <c r="F49" s="5" t="n">
        <v>106.045454545455</v>
      </c>
      <c r="G49" s="5" t="n">
        <v>13.0299042</v>
      </c>
      <c r="H49" s="5" t="n">
        <v>0.289875452182101</v>
      </c>
      <c r="I49" s="5" t="n">
        <v>0.17256964695952</v>
      </c>
      <c r="J49" s="5" t="n">
        <v>105.75</v>
      </c>
      <c r="K49" s="5" t="n">
        <v>13.469</v>
      </c>
      <c r="L49" s="5" t="n">
        <v>106.25</v>
      </c>
      <c r="M49" s="5" t="n">
        <v>12.982</v>
      </c>
      <c r="N49" s="6" t="n">
        <v>106.022727272727</v>
      </c>
      <c r="O49" s="6" t="n">
        <v>13.0617813</v>
      </c>
      <c r="P49" s="5" t="n">
        <v>0.158113883008419</v>
      </c>
      <c r="Q49" s="5" t="n">
        <v>0.177847158392974</v>
      </c>
      <c r="R49" s="7" t="n">
        <f aca="false">1-(1/F49)/(1/N49)</f>
        <v>0.000214316330904518</v>
      </c>
      <c r="S49" s="5" t="n">
        <f aca="false">O49-G49</f>
        <v>0.0318770999999991</v>
      </c>
      <c r="T49" s="7" t="n">
        <f aca="false">1-(1/G49)/(1/O49)</f>
        <v>-0.00244645697395085</v>
      </c>
      <c r="W49" s="8" t="s">
        <v>87</v>
      </c>
      <c r="X49" s="5" t="n">
        <v>105.75</v>
      </c>
      <c r="Y49" s="5" t="n">
        <v>13.058</v>
      </c>
      <c r="Z49" s="5" t="n">
        <v>106.045454545455</v>
      </c>
      <c r="AA49" s="5" t="n">
        <v>13.0299042</v>
      </c>
      <c r="AB49" s="5" t="n">
        <f aca="false">(H49/F49)*100</f>
        <v>0.273350190656075</v>
      </c>
      <c r="AC49" s="5" t="n">
        <f aca="false">(I49/G49)*100</f>
        <v>1.32441224671107</v>
      </c>
      <c r="AD49" s="5" t="n">
        <v>105.75</v>
      </c>
      <c r="AE49" s="5" t="n">
        <v>13.469</v>
      </c>
      <c r="AF49" s="6" t="n">
        <v>106.022727272727</v>
      </c>
      <c r="AG49" s="6" t="n">
        <v>13.0617813</v>
      </c>
      <c r="AH49" s="5" t="n">
        <f aca="false">(P49/N49)*100</f>
        <v>0.149132065431306</v>
      </c>
      <c r="AI49" s="5" t="n">
        <f aca="false">(Q49/O49)*100</f>
        <v>1.36158426104542</v>
      </c>
      <c r="AJ49" s="7" t="n">
        <f aca="false">1-(1/Z49)/(1/AF49)</f>
        <v>0.000214316330904518</v>
      </c>
      <c r="AK49" s="5" t="n">
        <f aca="false">AG49-AA49</f>
        <v>0.0318770999999991</v>
      </c>
      <c r="AL49" s="7" t="n">
        <f aca="false">1-(1/AA49)/(1/AG49)</f>
        <v>-0.00244645697395085</v>
      </c>
    </row>
    <row r="50" customFormat="false" ht="13.8" hidden="false" customHeight="false" outlineLevel="0" collapsed="false">
      <c r="A50" s="8" t="s">
        <v>88</v>
      </c>
      <c r="B50" s="5" t="n">
        <v>105.75</v>
      </c>
      <c r="C50" s="5" t="n">
        <v>13.728</v>
      </c>
      <c r="D50" s="5" t="n">
        <v>106.75</v>
      </c>
      <c r="E50" s="5" t="n">
        <v>12.923</v>
      </c>
      <c r="F50" s="5" t="n">
        <v>106.181818181818</v>
      </c>
      <c r="G50" s="5" t="n">
        <v>12.9262998</v>
      </c>
      <c r="H50" s="5" t="n">
        <v>0.371745133719924</v>
      </c>
      <c r="I50" s="5" t="n">
        <v>0.374332749660513</v>
      </c>
      <c r="J50" s="5" t="n">
        <v>105.75</v>
      </c>
      <c r="K50" s="5" t="n">
        <v>12.643</v>
      </c>
      <c r="L50" s="5" t="n">
        <v>106.25</v>
      </c>
      <c r="M50" s="5" t="n">
        <v>12.748</v>
      </c>
      <c r="N50" s="6" t="n">
        <v>105.943181818182</v>
      </c>
      <c r="O50" s="6" t="n">
        <v>12.8892507</v>
      </c>
      <c r="P50" s="5" t="n">
        <v>0.177267061551522</v>
      </c>
      <c r="Q50" s="5" t="n">
        <v>0.188745500167142</v>
      </c>
      <c r="R50" s="7" t="n">
        <f aca="false">1-(1/F50)/(1/N50)</f>
        <v>0.00224743150684947</v>
      </c>
      <c r="S50" s="5" t="n">
        <f aca="false">O50-G50</f>
        <v>-0.0370491000000008</v>
      </c>
      <c r="T50" s="7" t="n">
        <f aca="false">1-(1/G50)/(1/O50)</f>
        <v>0.00286617984831217</v>
      </c>
      <c r="W50" s="8" t="s">
        <v>88</v>
      </c>
      <c r="X50" s="5" t="n">
        <v>105.75</v>
      </c>
      <c r="Y50" s="5" t="n">
        <v>13.728</v>
      </c>
      <c r="Z50" s="5" t="n">
        <v>106.181818181818</v>
      </c>
      <c r="AA50" s="5" t="n">
        <v>12.9262998</v>
      </c>
      <c r="AB50" s="5" t="n">
        <f aca="false">(H50/F50)*100</f>
        <v>0.350102437578696</v>
      </c>
      <c r="AC50" s="5" t="n">
        <f aca="false">(I50/G50)*100</f>
        <v>2.89590026111349</v>
      </c>
      <c r="AD50" s="5" t="n">
        <v>105.75</v>
      </c>
      <c r="AE50" s="5" t="n">
        <v>12.643</v>
      </c>
      <c r="AF50" s="6" t="n">
        <v>105.943181818182</v>
      </c>
      <c r="AG50" s="6" t="n">
        <v>12.8892507</v>
      </c>
      <c r="AH50" s="5" t="n">
        <f aca="false">(P50/N50)*100</f>
        <v>0.167322765381679</v>
      </c>
      <c r="AI50" s="5" t="n">
        <f aca="false">(Q50/O50)*100</f>
        <v>1.46436363571656</v>
      </c>
      <c r="AJ50" s="7" t="n">
        <f aca="false">1-(1/Z50)/(1/AF50)</f>
        <v>0.00224743150684947</v>
      </c>
      <c r="AK50" s="5" t="n">
        <f aca="false">AG50-AA50</f>
        <v>-0.0370491000000008</v>
      </c>
      <c r="AL50" s="7" t="n">
        <f aca="false">1-(1/AA50)/(1/AG50)</f>
        <v>0.00286617984831217</v>
      </c>
    </row>
    <row r="51" customFormat="false" ht="13.8" hidden="false" customHeight="false" outlineLevel="0" collapsed="false">
      <c r="A51" s="8" t="s">
        <v>89</v>
      </c>
      <c r="B51" s="5" t="n">
        <v>105.75</v>
      </c>
      <c r="C51" s="5" t="n">
        <v>12.161</v>
      </c>
      <c r="D51" s="5" t="n">
        <v>106.5</v>
      </c>
      <c r="E51" s="5" t="n">
        <v>12.25</v>
      </c>
      <c r="F51" s="5" t="n">
        <v>106.045454545455</v>
      </c>
      <c r="G51" s="5" t="n">
        <v>12.2803005</v>
      </c>
      <c r="H51" s="5" t="n">
        <v>0.24438130497692</v>
      </c>
      <c r="I51" s="5" t="n">
        <v>0.274786065277153</v>
      </c>
      <c r="J51" s="5" t="n">
        <v>105.75</v>
      </c>
      <c r="K51" s="5" t="n">
        <v>12.755</v>
      </c>
      <c r="L51" s="5" t="n">
        <v>106.5</v>
      </c>
      <c r="M51" s="5" t="n">
        <v>12.481</v>
      </c>
      <c r="N51" s="6" t="n">
        <v>105.943181818182</v>
      </c>
      <c r="O51" s="6" t="n">
        <v>12.4587893</v>
      </c>
      <c r="P51" s="5" t="n">
        <v>0.257188322700183</v>
      </c>
      <c r="Q51" s="5" t="n">
        <v>0.178281566785708</v>
      </c>
      <c r="R51" s="7" t="n">
        <f aca="false">1-(1/F51)/(1/N51)</f>
        <v>0.000964423489069888</v>
      </c>
      <c r="S51" s="5" t="n">
        <f aca="false">O51-G51</f>
        <v>0.1784888</v>
      </c>
      <c r="T51" s="7" t="n">
        <f aca="false">1-(1/G51)/(1/O51)</f>
        <v>-0.0145345628960791</v>
      </c>
      <c r="W51" s="8" t="s">
        <v>89</v>
      </c>
      <c r="X51" s="5" t="n">
        <v>105.75</v>
      </c>
      <c r="Y51" s="5" t="n">
        <v>12.161</v>
      </c>
      <c r="Z51" s="5" t="n">
        <v>106.045454545455</v>
      </c>
      <c r="AA51" s="5" t="n">
        <v>12.2803005</v>
      </c>
      <c r="AB51" s="5" t="n">
        <f aca="false">(H51/F51)*100</f>
        <v>0.23044958034686</v>
      </c>
      <c r="AC51" s="5" t="n">
        <f aca="false">(I51/G51)*100</f>
        <v>2.23761678533154</v>
      </c>
      <c r="AD51" s="5" t="n">
        <v>105.75</v>
      </c>
      <c r="AE51" s="5" t="n">
        <v>12.755</v>
      </c>
      <c r="AF51" s="6" t="n">
        <v>105.943181818182</v>
      </c>
      <c r="AG51" s="6" t="n">
        <v>12.4587893</v>
      </c>
      <c r="AH51" s="5" t="n">
        <f aca="false">(P51/N51)*100</f>
        <v>0.242760617801309</v>
      </c>
      <c r="AI51" s="5" t="n">
        <f aca="false">(Q51/O51)*100</f>
        <v>1.43097023709766</v>
      </c>
      <c r="AJ51" s="7" t="n">
        <f aca="false">1-(1/Z51)/(1/AF51)</f>
        <v>0.000964423489069888</v>
      </c>
      <c r="AK51" s="5" t="n">
        <f aca="false">AG51-AA51</f>
        <v>0.1784888</v>
      </c>
      <c r="AL51" s="7" t="n">
        <f aca="false">1-(1/AA51)/(1/AG51)</f>
        <v>-0.0145345628960791</v>
      </c>
    </row>
    <row r="52" customFormat="false" ht="13.8" hidden="false" customHeight="false" outlineLevel="0" collapsed="false">
      <c r="A52" s="8" t="s">
        <v>90</v>
      </c>
      <c r="B52" s="5" t="n">
        <v>124.125</v>
      </c>
      <c r="C52" s="5" t="n">
        <v>16.524</v>
      </c>
      <c r="D52" s="5" t="n">
        <v>125.5</v>
      </c>
      <c r="E52" s="5" t="n">
        <v>16.889</v>
      </c>
      <c r="F52" s="6" t="n">
        <v>124.681818181818</v>
      </c>
      <c r="G52" s="6" t="n">
        <v>16.9809611</v>
      </c>
      <c r="H52" s="5" t="n">
        <v>0.426752920968979</v>
      </c>
      <c r="I52" s="5" t="n">
        <v>0.597801486039834</v>
      </c>
      <c r="J52" s="5" t="n">
        <v>125.625</v>
      </c>
      <c r="K52" s="5" t="n">
        <v>28.273</v>
      </c>
      <c r="L52" s="5" t="n">
        <v>126.25</v>
      </c>
      <c r="M52" s="5" t="n">
        <v>28.108</v>
      </c>
      <c r="N52" s="5" t="n">
        <v>125.988636363636</v>
      </c>
      <c r="O52" s="5" t="n">
        <v>28.4303726</v>
      </c>
      <c r="P52" s="5" t="n">
        <v>0.193649167310371</v>
      </c>
      <c r="Q52" s="5" t="n">
        <v>0.261124661541911</v>
      </c>
      <c r="R52" s="7" t="n">
        <f aca="false">1-(1/F52)/(1/N52)</f>
        <v>-0.010481224936201</v>
      </c>
      <c r="S52" s="5" t="n">
        <f aca="false">O52-G52</f>
        <v>11.4494115</v>
      </c>
      <c r="T52" s="7" t="n">
        <f aca="false">1-(1/G52)/(1/O52)</f>
        <v>-0.674249910389348</v>
      </c>
      <c r="W52" s="8" t="s">
        <v>90</v>
      </c>
      <c r="X52" s="5" t="n">
        <v>124.125</v>
      </c>
      <c r="Y52" s="5" t="n">
        <v>16.524</v>
      </c>
      <c r="Z52" s="6" t="n">
        <v>124.681818181818</v>
      </c>
      <c r="AA52" s="6" t="n">
        <v>16.9809611</v>
      </c>
      <c r="AB52" s="5" t="n">
        <f aca="false">(H52/F52)*100</f>
        <v>0.342273578611649</v>
      </c>
      <c r="AC52" s="5" t="n">
        <f aca="false">(I52/G52)*100</f>
        <v>3.52042197446547</v>
      </c>
      <c r="AD52" s="5" t="n">
        <v>125.625</v>
      </c>
      <c r="AE52" s="5" t="n">
        <v>28.273</v>
      </c>
      <c r="AF52" s="5" t="n">
        <v>125.988636363636</v>
      </c>
      <c r="AG52" s="5" t="n">
        <v>28.4303726</v>
      </c>
      <c r="AH52" s="5" t="n">
        <f aca="false">(P52/N52)*100</f>
        <v>0.153703677489967</v>
      </c>
      <c r="AI52" s="5" t="n">
        <f aca="false">(Q52/O52)*100</f>
        <v>0.918470767920612</v>
      </c>
      <c r="AJ52" s="7" t="n">
        <f aca="false">1-(1/Z52)/(1/AF52)</f>
        <v>-0.010481224936201</v>
      </c>
      <c r="AK52" s="5" t="n">
        <f aca="false">AG52-AA52</f>
        <v>11.4494115</v>
      </c>
      <c r="AL52" s="7" t="n">
        <f aca="false">1-(1/AA52)/(1/AG52)</f>
        <v>-0.674249910389348</v>
      </c>
    </row>
    <row r="53" customFormat="false" ht="13.8" hidden="false" customHeight="false" outlineLevel="0" collapsed="false">
      <c r="A53" s="8" t="s">
        <v>91</v>
      </c>
      <c r="B53" s="5" t="n">
        <v>124</v>
      </c>
      <c r="C53" s="5" t="n">
        <v>16.611</v>
      </c>
      <c r="D53" s="5" t="n">
        <v>125.5</v>
      </c>
      <c r="E53" s="5" t="n">
        <v>16.729</v>
      </c>
      <c r="F53" s="6" t="n">
        <v>124.738636363636</v>
      </c>
      <c r="G53" s="6" t="n">
        <v>16.6093063</v>
      </c>
      <c r="H53" s="5" t="n">
        <v>0.429995155011464</v>
      </c>
      <c r="I53" s="5" t="n">
        <v>0.169128714800986</v>
      </c>
      <c r="J53" s="5" t="n">
        <v>125.75</v>
      </c>
      <c r="K53" s="5" t="n">
        <v>27.775</v>
      </c>
      <c r="L53" s="5" t="n">
        <v>126.25</v>
      </c>
      <c r="M53" s="5" t="n">
        <v>27.236</v>
      </c>
      <c r="N53" s="5" t="n">
        <v>125.965909090909</v>
      </c>
      <c r="O53" s="5" t="n">
        <v>27.7250797</v>
      </c>
      <c r="P53" s="5" t="n">
        <v>0.16083549221349</v>
      </c>
      <c r="Q53" s="5" t="n">
        <v>0.482572847231736</v>
      </c>
      <c r="R53" s="7" t="n">
        <f aca="false">1-(1/F53)/(1/N53)</f>
        <v>-0.00983875375785748</v>
      </c>
      <c r="S53" s="5" t="n">
        <f aca="false">O53-G53</f>
        <v>11.1157734</v>
      </c>
      <c r="T53" s="7" t="n">
        <f aca="false">1-(1/G53)/(1/O53)</f>
        <v>-0.669249708520337</v>
      </c>
      <c r="W53" s="8" t="s">
        <v>91</v>
      </c>
      <c r="X53" s="5" t="n">
        <v>124</v>
      </c>
      <c r="Y53" s="5" t="n">
        <v>16.611</v>
      </c>
      <c r="Z53" s="6" t="n">
        <v>124.738636363636</v>
      </c>
      <c r="AA53" s="6" t="n">
        <v>16.6093063</v>
      </c>
      <c r="AB53" s="5" t="n">
        <f aca="false">(H53/F53)*100</f>
        <v>0.344716895700181</v>
      </c>
      <c r="AC53" s="5" t="n">
        <f aca="false">(I53/G53)*100</f>
        <v>1.01827681268655</v>
      </c>
      <c r="AD53" s="5" t="n">
        <v>125.75</v>
      </c>
      <c r="AE53" s="5" t="n">
        <v>27.775</v>
      </c>
      <c r="AF53" s="5" t="n">
        <v>125.965909090909</v>
      </c>
      <c r="AG53" s="5" t="n">
        <v>27.7250797</v>
      </c>
      <c r="AH53" s="5" t="n">
        <f aca="false">(P53/N53)*100</f>
        <v>0.127681761973722</v>
      </c>
      <c r="AI53" s="5" t="n">
        <f aca="false">(Q53/O53)*100</f>
        <v>1.74056432823072</v>
      </c>
      <c r="AJ53" s="7" t="n">
        <f aca="false">1-(1/Z53)/(1/AF53)</f>
        <v>-0.00983875375785748</v>
      </c>
      <c r="AK53" s="5" t="n">
        <f aca="false">AG53-AA53</f>
        <v>11.1157734</v>
      </c>
      <c r="AL53" s="7" t="n">
        <f aca="false">1-(1/AA53)/(1/AG53)</f>
        <v>-0.669249708520337</v>
      </c>
    </row>
    <row r="54" customFormat="false" ht="13.8" hidden="false" customHeight="false" outlineLevel="0" collapsed="false">
      <c r="A54" s="8" t="s">
        <v>92</v>
      </c>
      <c r="B54" s="5" t="n">
        <v>124</v>
      </c>
      <c r="C54" s="5" t="n">
        <v>15.921</v>
      </c>
      <c r="D54" s="5" t="n">
        <v>125.125</v>
      </c>
      <c r="E54" s="5" t="n">
        <v>16.541</v>
      </c>
      <c r="F54" s="6" t="n">
        <v>124.5</v>
      </c>
      <c r="G54" s="6" t="n">
        <v>16.0053048</v>
      </c>
      <c r="H54" s="5" t="n">
        <v>0.334373377462315</v>
      </c>
      <c r="I54" s="5" t="n">
        <v>0.266513016653471</v>
      </c>
      <c r="J54" s="5" t="n">
        <v>125.75</v>
      </c>
      <c r="K54" s="5" t="n">
        <v>26.087</v>
      </c>
      <c r="L54" s="5" t="n">
        <v>126.125</v>
      </c>
      <c r="M54" s="5" t="n">
        <v>25.434</v>
      </c>
      <c r="N54" s="5" t="n">
        <v>125.931818181818</v>
      </c>
      <c r="O54" s="5" t="n">
        <v>25.8682945</v>
      </c>
      <c r="P54" s="5" t="n">
        <v>0.120761472884912</v>
      </c>
      <c r="Q54" s="5" t="n">
        <v>0.341534616475646</v>
      </c>
      <c r="R54" s="7" t="n">
        <f aca="false">1-(1/F54)/(1/N54)</f>
        <v>-0.0115005476451258</v>
      </c>
      <c r="S54" s="5" t="n">
        <f aca="false">O54-G54</f>
        <v>9.8629897</v>
      </c>
      <c r="T54" s="7" t="n">
        <f aca="false">1-(1/G54)/(1/O54)</f>
        <v>-0.616232544349921</v>
      </c>
      <c r="W54" s="8" t="s">
        <v>92</v>
      </c>
      <c r="X54" s="5" t="n">
        <v>124</v>
      </c>
      <c r="Y54" s="5" t="n">
        <v>15.921</v>
      </c>
      <c r="Z54" s="6" t="n">
        <v>124.5</v>
      </c>
      <c r="AA54" s="6" t="n">
        <v>16.0053048</v>
      </c>
      <c r="AB54" s="5" t="n">
        <f aca="false">(H54/F54)*100</f>
        <v>0.268572993945634</v>
      </c>
      <c r="AC54" s="5" t="n">
        <f aca="false">(I54/G54)*100</f>
        <v>1.66515427218525</v>
      </c>
      <c r="AD54" s="5" t="n">
        <v>125.75</v>
      </c>
      <c r="AE54" s="5" t="n">
        <v>26.087</v>
      </c>
      <c r="AF54" s="5" t="n">
        <v>125.931818181818</v>
      </c>
      <c r="AG54" s="5" t="n">
        <v>25.8682945</v>
      </c>
      <c r="AH54" s="5" t="n">
        <f aca="false">(P54/N54)*100</f>
        <v>0.095894329668582</v>
      </c>
      <c r="AI54" s="5" t="n">
        <f aca="false">(Q54/O54)*100</f>
        <v>1.32028269770799</v>
      </c>
      <c r="AJ54" s="7" t="n">
        <f aca="false">1-(1/Z54)/(1/AF54)</f>
        <v>-0.0115005476451258</v>
      </c>
      <c r="AK54" s="5" t="n">
        <f aca="false">AG54-AA54</f>
        <v>9.8629897</v>
      </c>
      <c r="AL54" s="7" t="n">
        <f aca="false">1-(1/AA54)/(1/AG54)</f>
        <v>-0.616232544349921</v>
      </c>
    </row>
    <row r="55" customFormat="false" ht="13.8" hidden="false" customHeight="false" outlineLevel="0" collapsed="false">
      <c r="A55" s="8" t="s">
        <v>93</v>
      </c>
      <c r="B55" s="5" t="n">
        <v>146.112499999999</v>
      </c>
      <c r="C55" s="5" t="n">
        <v>134.68</v>
      </c>
      <c r="D55" s="5" t="n">
        <v>149.094999999999</v>
      </c>
      <c r="E55" s="5" t="n">
        <v>133.96</v>
      </c>
      <c r="F55" s="5" t="n">
        <v>146.994545454545</v>
      </c>
      <c r="G55" s="5" t="n">
        <v>135.0030752</v>
      </c>
      <c r="H55" s="5" t="n">
        <v>0.856555967231408</v>
      </c>
      <c r="I55" s="5" t="n">
        <v>2.25684384991646</v>
      </c>
      <c r="J55" s="5" t="n">
        <v>145.32</v>
      </c>
      <c r="K55" s="5" t="n">
        <v>310.402</v>
      </c>
      <c r="L55" s="5" t="n">
        <v>147.5225</v>
      </c>
      <c r="M55" s="5" t="n">
        <v>295.21</v>
      </c>
      <c r="N55" s="6" t="n">
        <v>146.485</v>
      </c>
      <c r="O55" s="6" t="n">
        <v>303.9194716</v>
      </c>
      <c r="P55" s="11" t="n">
        <v>0.694240392243396</v>
      </c>
      <c r="Q55" s="5" t="n">
        <v>6.83836914451694</v>
      </c>
      <c r="R55" s="7" t="n">
        <f aca="false">1-(1/F55)/(1/N55)</f>
        <v>0.00346642423342558</v>
      </c>
      <c r="S55" s="5" t="n">
        <f aca="false">O55-G55</f>
        <v>168.9163964</v>
      </c>
      <c r="T55" s="7" t="n">
        <f aca="false">1-(1/G55)/(1/O55)</f>
        <v>-1.25120406442416</v>
      </c>
      <c r="W55" s="8" t="s">
        <v>93</v>
      </c>
      <c r="X55" s="5" t="n">
        <v>146.112499999999</v>
      </c>
      <c r="Y55" s="5" t="n">
        <v>134.68</v>
      </c>
      <c r="Z55" s="5" t="n">
        <v>146.994545454545</v>
      </c>
      <c r="AA55" s="5" t="n">
        <v>135.0030752</v>
      </c>
      <c r="AB55" s="5" t="n">
        <f aca="false">(H55/F55)*100</f>
        <v>0.582712756165691</v>
      </c>
      <c r="AC55" s="5" t="n">
        <f aca="false">(I55/G55)*100</f>
        <v>1.67169810507876</v>
      </c>
      <c r="AD55" s="5" t="n">
        <v>145.32</v>
      </c>
      <c r="AE55" s="5" t="n">
        <v>310.402</v>
      </c>
      <c r="AF55" s="6" t="n">
        <v>146.485</v>
      </c>
      <c r="AG55" s="6" t="n">
        <v>303.9194716</v>
      </c>
      <c r="AH55" s="5" t="n">
        <f aca="false">(P55/N55)*100</f>
        <v>0.473932752325083</v>
      </c>
      <c r="AI55" s="5" t="n">
        <f aca="false">(Q55/O55)*100</f>
        <v>2.25005956627787</v>
      </c>
      <c r="AJ55" s="7" t="n">
        <f aca="false">1-(1/Z55)/(1/AF55)</f>
        <v>0.00346642423342558</v>
      </c>
      <c r="AK55" s="5" t="n">
        <f aca="false">AG55-AA55</f>
        <v>168.9163964</v>
      </c>
      <c r="AL55" s="7" t="n">
        <f aca="false">1-(1/AA55)/(1/AG55)</f>
        <v>-1.25120406442416</v>
      </c>
    </row>
    <row r="56" customFormat="false" ht="13.8" hidden="false" customHeight="false" outlineLevel="0" collapsed="false">
      <c r="A56" s="8" t="s">
        <v>94</v>
      </c>
      <c r="B56" s="5" t="n">
        <v>146.287499999999</v>
      </c>
      <c r="C56" s="5" t="n">
        <v>139.307</v>
      </c>
      <c r="D56" s="5" t="n">
        <v>148.4525</v>
      </c>
      <c r="E56" s="5" t="n">
        <v>142.152</v>
      </c>
      <c r="F56" s="5" t="n">
        <v>147.327045454545</v>
      </c>
      <c r="G56" s="5" t="n">
        <v>139.7463939</v>
      </c>
      <c r="H56" s="5" t="n">
        <v>0.68968309953061</v>
      </c>
      <c r="I56" s="5" t="n">
        <v>2.57944819733737</v>
      </c>
      <c r="J56" s="5" t="n">
        <v>145.6375</v>
      </c>
      <c r="K56" s="5" t="n">
        <v>279.317</v>
      </c>
      <c r="L56" s="5" t="n">
        <v>147.77</v>
      </c>
      <c r="M56" s="5" t="n">
        <v>293.588</v>
      </c>
      <c r="N56" s="6" t="n">
        <v>146.708636363636</v>
      </c>
      <c r="O56" s="6" t="n">
        <v>287.9848151</v>
      </c>
      <c r="P56" s="11" t="n">
        <v>0.612564112290704</v>
      </c>
      <c r="Q56" s="5" t="n">
        <v>8.47354091049567</v>
      </c>
      <c r="R56" s="7" t="n">
        <f aca="false">1-(1/F56)/(1/N56)</f>
        <v>0.00419752591250799</v>
      </c>
      <c r="S56" s="5" t="n">
        <f aca="false">O56-G56</f>
        <v>148.2384212</v>
      </c>
      <c r="T56" s="7" t="n">
        <f aca="false">1-(1/G56)/(1/O56)</f>
        <v>-1.06076741633903</v>
      </c>
      <c r="W56" s="8" t="s">
        <v>94</v>
      </c>
      <c r="X56" s="5" t="n">
        <v>146.287499999999</v>
      </c>
      <c r="Y56" s="5" t="n">
        <v>139.307</v>
      </c>
      <c r="Z56" s="5" t="n">
        <v>147.327045454545</v>
      </c>
      <c r="AA56" s="5" t="n">
        <v>139.7463939</v>
      </c>
      <c r="AB56" s="5" t="n">
        <f aca="false">(H56/F56)*100</f>
        <v>0.468130679878054</v>
      </c>
      <c r="AC56" s="5" t="n">
        <f aca="false">(I56/G56)*100</f>
        <v>1.8458066253811</v>
      </c>
      <c r="AD56" s="5" t="n">
        <v>145.6375</v>
      </c>
      <c r="AE56" s="5" t="n">
        <v>279.317</v>
      </c>
      <c r="AF56" s="6" t="n">
        <v>146.708636363636</v>
      </c>
      <c r="AG56" s="6" t="n">
        <v>287.9848151</v>
      </c>
      <c r="AH56" s="5" t="n">
        <f aca="false">(P56/N56)*100</f>
        <v>0.417537867895102</v>
      </c>
      <c r="AI56" s="5" t="n">
        <f aca="false">(Q56/O56)*100</f>
        <v>2.94235684181935</v>
      </c>
      <c r="AJ56" s="7" t="n">
        <f aca="false">1-(1/Z56)/(1/AF56)</f>
        <v>0.00419752591250799</v>
      </c>
      <c r="AK56" s="5" t="n">
        <f aca="false">AG56-AA56</f>
        <v>148.2384212</v>
      </c>
      <c r="AL56" s="7" t="n">
        <f aca="false">1-(1/AA56)/(1/AG56)</f>
        <v>-1.06076741633903</v>
      </c>
    </row>
    <row r="57" customFormat="false" ht="13.8" hidden="false" customHeight="false" outlineLevel="0" collapsed="false">
      <c r="A57" s="8" t="s">
        <v>95</v>
      </c>
      <c r="B57" s="5" t="n">
        <v>146.712499999999</v>
      </c>
      <c r="C57" s="5" t="n">
        <v>138.978</v>
      </c>
      <c r="D57" s="5" t="n">
        <v>150.06</v>
      </c>
      <c r="E57" s="5" t="n">
        <v>139.589</v>
      </c>
      <c r="F57" s="5" t="n">
        <v>148.067045454545</v>
      </c>
      <c r="G57" s="5" t="n">
        <v>139.7218214</v>
      </c>
      <c r="H57" s="5" t="n">
        <v>0.903499369734807</v>
      </c>
      <c r="I57" s="5" t="n">
        <v>1.41259681874349</v>
      </c>
      <c r="J57" s="5" t="n">
        <v>146.392499999999</v>
      </c>
      <c r="K57" s="5" t="n">
        <v>261.52</v>
      </c>
      <c r="L57" s="5" t="n">
        <v>148.399999999999</v>
      </c>
      <c r="M57" s="5" t="n">
        <v>268.483</v>
      </c>
      <c r="N57" s="6" t="n">
        <v>147.327954545454</v>
      </c>
      <c r="O57" s="6" t="n">
        <v>264.1327513</v>
      </c>
      <c r="P57" s="11" t="n">
        <v>0.636517434517356</v>
      </c>
      <c r="Q57" s="5" t="n">
        <v>2.03396430634125</v>
      </c>
      <c r="R57" s="7" t="n">
        <f aca="false">1-(1/F57)/(1/N57)</f>
        <v>0.00499159625169954</v>
      </c>
      <c r="S57" s="5" t="n">
        <f aca="false">O57-G57</f>
        <v>124.4109299</v>
      </c>
      <c r="T57" s="7" t="n">
        <f aca="false">1-(1/G57)/(1/O57)</f>
        <v>-0.890418752442632</v>
      </c>
      <c r="W57" s="8" t="s">
        <v>95</v>
      </c>
      <c r="X57" s="5" t="n">
        <v>146.712499999999</v>
      </c>
      <c r="Y57" s="5" t="n">
        <v>138.978</v>
      </c>
      <c r="Z57" s="5" t="n">
        <v>148.067045454545</v>
      </c>
      <c r="AA57" s="5" t="n">
        <v>139.7218214</v>
      </c>
      <c r="AB57" s="5" t="n">
        <f aca="false">(H57/F57)*100</f>
        <v>0.610196122277709</v>
      </c>
      <c r="AC57" s="5" t="n">
        <f aca="false">(I57/G57)*100</f>
        <v>1.01100658765352</v>
      </c>
      <c r="AD57" s="5" t="n">
        <v>146.392499999999</v>
      </c>
      <c r="AE57" s="5" t="n">
        <v>261.52</v>
      </c>
      <c r="AF57" s="6" t="n">
        <v>147.327954545454</v>
      </c>
      <c r="AG57" s="6" t="n">
        <v>264.1327513</v>
      </c>
      <c r="AH57" s="5" t="n">
        <f aca="false">(P57/N57)*100</f>
        <v>0.432041180834406</v>
      </c>
      <c r="AI57" s="5" t="n">
        <f aca="false">(Q57/O57)*100</f>
        <v>0.770053806781079</v>
      </c>
      <c r="AJ57" s="7" t="n">
        <f aca="false">1-(1/Z57)/(1/AF57)</f>
        <v>0.00499159625169954</v>
      </c>
      <c r="AK57" s="5" t="n">
        <f aca="false">AG57-AA57</f>
        <v>124.4109299</v>
      </c>
      <c r="AL57" s="7" t="n">
        <f aca="false">1-(1/AA57)/(1/AG57)</f>
        <v>-0.890418752442632</v>
      </c>
    </row>
    <row r="58" customFormat="false" ht="13.8" hidden="false" customHeight="false" outlineLevel="0" collapsed="false">
      <c r="A58" s="8" t="s">
        <v>96</v>
      </c>
      <c r="B58" s="5" t="n">
        <v>140.975</v>
      </c>
      <c r="C58" s="5" t="n">
        <v>26.054</v>
      </c>
      <c r="D58" s="5" t="n">
        <v>143.704999999999</v>
      </c>
      <c r="E58" s="5" t="n">
        <v>27.407</v>
      </c>
      <c r="F58" s="5" t="n">
        <v>142.285681818182</v>
      </c>
      <c r="G58" s="5" t="n">
        <v>26.5628008</v>
      </c>
      <c r="H58" s="5" t="n">
        <v>0.807455752141468</v>
      </c>
      <c r="I58" s="5" t="n">
        <v>0.479962405853209</v>
      </c>
      <c r="J58" s="5" t="n">
        <v>141.31</v>
      </c>
      <c r="K58" s="5" t="n">
        <v>43.823</v>
      </c>
      <c r="L58" s="5" t="n">
        <v>142.4025</v>
      </c>
      <c r="M58" s="5" t="n">
        <v>44.356</v>
      </c>
      <c r="N58" s="6" t="n">
        <v>141.678181818182</v>
      </c>
      <c r="O58" s="6" t="n">
        <v>44.3919115</v>
      </c>
      <c r="P58" s="11" t="n">
        <v>0.287549512644731</v>
      </c>
      <c r="Q58" s="5" t="n">
        <v>0.350793345388309</v>
      </c>
      <c r="R58" s="7" t="n">
        <f aca="false">1-(1/F58)/(1/N58)</f>
        <v>0.00426957928750793</v>
      </c>
      <c r="S58" s="5" t="n">
        <f aca="false">O58-G58</f>
        <v>17.8291107</v>
      </c>
      <c r="T58" s="7" t="n">
        <f aca="false">1-(1/G58)/(1/O58)</f>
        <v>-0.671205978399688</v>
      </c>
      <c r="W58" s="8" t="s">
        <v>96</v>
      </c>
      <c r="X58" s="5" t="n">
        <v>140.975</v>
      </c>
      <c r="Y58" s="5" t="n">
        <v>26.054</v>
      </c>
      <c r="Z58" s="5" t="n">
        <v>142.285681818182</v>
      </c>
      <c r="AA58" s="5" t="n">
        <v>26.5628008</v>
      </c>
      <c r="AB58" s="5" t="n">
        <f aca="false">(H58/F58)*100</f>
        <v>0.567489111921512</v>
      </c>
      <c r="AC58" s="5" t="n">
        <f aca="false">(I58/G58)*100</f>
        <v>1.80689683089898</v>
      </c>
      <c r="AD58" s="5" t="n">
        <v>141.31</v>
      </c>
      <c r="AE58" s="5" t="n">
        <v>43.823</v>
      </c>
      <c r="AF58" s="6" t="n">
        <v>141.678181818182</v>
      </c>
      <c r="AG58" s="6" t="n">
        <v>44.3919115</v>
      </c>
      <c r="AH58" s="5" t="n">
        <f aca="false">(P58/N58)*100</f>
        <v>0.202959629319459</v>
      </c>
      <c r="AI58" s="5" t="n">
        <f aca="false">(Q58/O58)*100</f>
        <v>0.790219059137178</v>
      </c>
      <c r="AJ58" s="7" t="n">
        <f aca="false">1-(1/Z58)/(1/AF58)</f>
        <v>0.00426957928750793</v>
      </c>
      <c r="AK58" s="5" t="n">
        <f aca="false">AG58-AA58</f>
        <v>17.8291107</v>
      </c>
      <c r="AL58" s="7" t="n">
        <f aca="false">1-(1/AA58)/(1/AG58)</f>
        <v>-0.671205978399688</v>
      </c>
    </row>
    <row r="59" customFormat="false" ht="13.8" hidden="false" customHeight="false" outlineLevel="0" collapsed="false">
      <c r="A59" s="8" t="s">
        <v>97</v>
      </c>
      <c r="B59" s="5" t="n">
        <v>141.8425</v>
      </c>
      <c r="C59" s="5" t="n">
        <v>26.473</v>
      </c>
      <c r="D59" s="5" t="n">
        <v>143.339999999999</v>
      </c>
      <c r="E59" s="5" t="n">
        <v>26.01</v>
      </c>
      <c r="F59" s="5" t="n">
        <v>142.281590909091</v>
      </c>
      <c r="G59" s="5" t="n">
        <v>26.2794926</v>
      </c>
      <c r="H59" s="5" t="n">
        <v>0.443694714865725</v>
      </c>
      <c r="I59" s="5" t="n">
        <v>0.5217624713203</v>
      </c>
      <c r="J59" s="5" t="n">
        <v>141.3525</v>
      </c>
      <c r="K59" s="5" t="n">
        <v>45.609</v>
      </c>
      <c r="L59" s="5" t="n">
        <v>142.165</v>
      </c>
      <c r="M59" s="5" t="n">
        <v>46.862</v>
      </c>
      <c r="N59" s="6" t="n">
        <v>141.669318181818</v>
      </c>
      <c r="O59" s="6" t="n">
        <v>46.4374531</v>
      </c>
      <c r="P59" s="11" t="n">
        <v>0.279019115235261</v>
      </c>
      <c r="Q59" s="5" t="n">
        <v>2.03948453268938</v>
      </c>
      <c r="R59" s="7" t="n">
        <f aca="false">1-(1/F59)/(1/N59)</f>
        <v>0.00430324628337797</v>
      </c>
      <c r="S59" s="5" t="n">
        <f aca="false">O59-G59</f>
        <v>20.1579605</v>
      </c>
      <c r="T59" s="7" t="n">
        <f aca="false">1-(1/G59)/(1/O59)</f>
        <v>-0.767060491114657</v>
      </c>
      <c r="W59" s="8" t="s">
        <v>97</v>
      </c>
      <c r="X59" s="5" t="n">
        <v>141.8425</v>
      </c>
      <c r="Y59" s="5" t="n">
        <v>26.473</v>
      </c>
      <c r="Z59" s="5" t="n">
        <v>142.281590909091</v>
      </c>
      <c r="AA59" s="5" t="n">
        <v>26.2794926</v>
      </c>
      <c r="AB59" s="5" t="n">
        <f aca="false">(H59/F59)*100</f>
        <v>0.311842672007525</v>
      </c>
      <c r="AC59" s="5" t="n">
        <f aca="false">(I59/G59)*100</f>
        <v>1.98543586538006</v>
      </c>
      <c r="AD59" s="5" t="n">
        <v>141.3525</v>
      </c>
      <c r="AE59" s="5" t="n">
        <v>45.609</v>
      </c>
      <c r="AF59" s="6" t="n">
        <v>141.669318181818</v>
      </c>
      <c r="AG59" s="6" t="n">
        <v>46.4374531</v>
      </c>
      <c r="AH59" s="5" t="n">
        <f aca="false">(P59/N59)*100</f>
        <v>0.19695098332948</v>
      </c>
      <c r="AI59" s="5" t="n">
        <f aca="false">(Q59/O59)*100</f>
        <v>4.39189575771411</v>
      </c>
      <c r="AJ59" s="7" t="n">
        <f aca="false">1-(1/Z59)/(1/AF59)</f>
        <v>0.00430324628337797</v>
      </c>
      <c r="AK59" s="5" t="n">
        <f aca="false">AG59-AA59</f>
        <v>20.1579605</v>
      </c>
      <c r="AL59" s="7" t="n">
        <f aca="false">1-(1/AA59)/(1/AG59)</f>
        <v>-0.767060491114657</v>
      </c>
    </row>
    <row r="60" customFormat="false" ht="13.8" hidden="false" customHeight="false" outlineLevel="0" collapsed="false">
      <c r="A60" s="8" t="s">
        <v>98</v>
      </c>
      <c r="B60" s="5" t="n">
        <v>141.605</v>
      </c>
      <c r="C60" s="5" t="n">
        <v>24.818</v>
      </c>
      <c r="D60" s="5" t="n">
        <v>142.935</v>
      </c>
      <c r="E60" s="5" t="n">
        <v>25.528</v>
      </c>
      <c r="F60" s="5" t="n">
        <v>142.285681818182</v>
      </c>
      <c r="G60" s="5" t="n">
        <v>26.5688676</v>
      </c>
      <c r="H60" s="5" t="n">
        <v>0.430797467881757</v>
      </c>
      <c r="I60" s="5" t="n">
        <v>1.40173546087929</v>
      </c>
      <c r="J60" s="5" t="n">
        <v>141.17</v>
      </c>
      <c r="K60" s="5" t="n">
        <v>52.97</v>
      </c>
      <c r="L60" s="5" t="n">
        <v>142.095</v>
      </c>
      <c r="M60" s="5" t="n">
        <v>52.952</v>
      </c>
      <c r="N60" s="6" t="n">
        <v>141.580227272727</v>
      </c>
      <c r="O60" s="6" t="n">
        <v>49.6956938</v>
      </c>
      <c r="P60" s="11" t="n">
        <v>0.257663782864417</v>
      </c>
      <c r="Q60" s="5" t="n">
        <v>2.777082780906</v>
      </c>
      <c r="R60" s="7" t="n">
        <f aca="false">1-(1/F60)/(1/N60)</f>
        <v>0.00495801500502324</v>
      </c>
      <c r="S60" s="5" t="n">
        <f aca="false">O60-G60</f>
        <v>23.1268262</v>
      </c>
      <c r="T60" s="7" t="n">
        <f aca="false">1-(1/G60)/(1/O60)</f>
        <v>-0.870448321252503</v>
      </c>
      <c r="W60" s="8" t="s">
        <v>98</v>
      </c>
      <c r="X60" s="5" t="n">
        <v>141.605</v>
      </c>
      <c r="Y60" s="5" t="n">
        <v>24.818</v>
      </c>
      <c r="Z60" s="5" t="n">
        <v>142.285681818182</v>
      </c>
      <c r="AA60" s="5" t="n">
        <v>26.5688676</v>
      </c>
      <c r="AB60" s="5" t="n">
        <f aca="false">(H60/F60)*100</f>
        <v>0.302769373823746</v>
      </c>
      <c r="AC60" s="5" t="n">
        <f aca="false">(I60/G60)*100</f>
        <v>5.27585699918688</v>
      </c>
      <c r="AD60" s="5" t="n">
        <v>141.17</v>
      </c>
      <c r="AE60" s="5" t="n">
        <v>52.97</v>
      </c>
      <c r="AF60" s="6" t="n">
        <v>141.580227272727</v>
      </c>
      <c r="AG60" s="6" t="n">
        <v>49.6956938</v>
      </c>
      <c r="AH60" s="5" t="n">
        <f aca="false">(P60/N60)*100</f>
        <v>0.181991361242892</v>
      </c>
      <c r="AI60" s="5" t="n">
        <f aca="false">(Q60/O60)*100</f>
        <v>5.58817589323203</v>
      </c>
      <c r="AJ60" s="7" t="n">
        <f aca="false">1-(1/Z60)/(1/AF60)</f>
        <v>0.00495801500502324</v>
      </c>
      <c r="AK60" s="5" t="n">
        <f aca="false">AG60-AA60</f>
        <v>23.1268262</v>
      </c>
      <c r="AL60" s="7" t="n">
        <f aca="false">1-(1/AA60)/(1/AG60)</f>
        <v>-0.870448321252503</v>
      </c>
    </row>
    <row r="61" customFormat="false" ht="13.8" hidden="false" customHeight="false" outlineLevel="0" collapsed="false">
      <c r="A61" s="8" t="s">
        <v>99</v>
      </c>
      <c r="B61" s="5" t="n">
        <v>276.795</v>
      </c>
      <c r="C61" s="5" t="n">
        <v>112.556</v>
      </c>
      <c r="D61" s="5" t="n">
        <v>278.614999999999</v>
      </c>
      <c r="E61" s="5" t="n">
        <v>112.741</v>
      </c>
      <c r="F61" s="5" t="n">
        <v>277.526818181818</v>
      </c>
      <c r="G61" s="5" t="n">
        <v>112.3850611</v>
      </c>
      <c r="H61" s="5" t="n">
        <v>0.650200823677488</v>
      </c>
      <c r="I61" s="5" t="n">
        <v>0.917762012575695</v>
      </c>
      <c r="J61" s="5" t="n">
        <v>273.925</v>
      </c>
      <c r="K61" s="5" t="n">
        <v>138.93</v>
      </c>
      <c r="L61" s="5" t="n">
        <v>276.655</v>
      </c>
      <c r="M61" s="5" t="n">
        <v>139.568</v>
      </c>
      <c r="N61" s="6" t="n">
        <v>275.134090909091</v>
      </c>
      <c r="O61" s="6" t="n">
        <v>139.8557077</v>
      </c>
      <c r="P61" s="11" t="n">
        <v>1.01439637223326</v>
      </c>
      <c r="Q61" s="5" t="n">
        <v>0.933514847843483</v>
      </c>
      <c r="R61" s="7" t="n">
        <f aca="false">1-(1/F61)/(1/N61)</f>
        <v>0.0086216074122234</v>
      </c>
      <c r="S61" s="5" t="n">
        <f aca="false">O61-G61</f>
        <v>27.4706466</v>
      </c>
      <c r="T61" s="7" t="n">
        <f aca="false">1-(1/G61)/(1/O61)</f>
        <v>-0.244433257686773</v>
      </c>
      <c r="W61" s="8" t="s">
        <v>99</v>
      </c>
      <c r="X61" s="5" t="n">
        <v>276.795</v>
      </c>
      <c r="Y61" s="5" t="n">
        <v>112.556</v>
      </c>
      <c r="Z61" s="5" t="n">
        <v>277.526818181818</v>
      </c>
      <c r="AA61" s="5" t="n">
        <v>112.3850611</v>
      </c>
      <c r="AB61" s="5" t="n">
        <f aca="false">(H61/F61)*100</f>
        <v>0.23428396143378</v>
      </c>
      <c r="AC61" s="5" t="n">
        <f aca="false">(I61/G61)*100</f>
        <v>0.816622782060929</v>
      </c>
      <c r="AD61" s="5" t="n">
        <v>273.925</v>
      </c>
      <c r="AE61" s="5" t="n">
        <v>138.93</v>
      </c>
      <c r="AF61" s="6" t="n">
        <v>275.134090909091</v>
      </c>
      <c r="AG61" s="6" t="n">
        <v>139.8557077</v>
      </c>
      <c r="AH61" s="5" t="n">
        <f aca="false">(P61/N61)*100</f>
        <v>0.368691632825839</v>
      </c>
      <c r="AI61" s="5" t="n">
        <f aca="false">(Q61/O61)*100</f>
        <v>0.667484268747856</v>
      </c>
      <c r="AJ61" s="7" t="n">
        <f aca="false">1-(1/Z61)/(1/AF61)</f>
        <v>0.0086216074122234</v>
      </c>
      <c r="AK61" s="5" t="n">
        <f aca="false">AG61-AA61</f>
        <v>27.4706466</v>
      </c>
      <c r="AL61" s="7" t="n">
        <f aca="false">1-(1/AA61)/(1/AG61)</f>
        <v>-0.244433257686773</v>
      </c>
    </row>
    <row r="62" customFormat="false" ht="13.8" hidden="false" customHeight="false" outlineLevel="0" collapsed="false">
      <c r="A62" s="8" t="s">
        <v>100</v>
      </c>
      <c r="B62" s="5" t="n">
        <v>275.605</v>
      </c>
      <c r="C62" s="5" t="n">
        <v>88.673</v>
      </c>
      <c r="D62" s="5" t="n">
        <v>277.425</v>
      </c>
      <c r="E62" s="5" t="n">
        <v>87.016</v>
      </c>
      <c r="F62" s="5" t="n">
        <v>276.521363636363</v>
      </c>
      <c r="G62" s="5" t="n">
        <v>87.7293148</v>
      </c>
      <c r="H62" s="5" t="n">
        <v>0.689183091299395</v>
      </c>
      <c r="I62" s="5" t="n">
        <v>0.796811651444653</v>
      </c>
      <c r="J62" s="5" t="n">
        <v>274.905</v>
      </c>
      <c r="K62" s="5" t="n">
        <v>113.388</v>
      </c>
      <c r="L62" s="5" t="n">
        <v>277.215</v>
      </c>
      <c r="M62" s="5" t="n">
        <v>112.391</v>
      </c>
      <c r="N62" s="6" t="n">
        <v>275.929545454545</v>
      </c>
      <c r="O62" s="6" t="n">
        <v>112.2290381</v>
      </c>
      <c r="P62" s="11" t="n">
        <v>0.819295768056778</v>
      </c>
      <c r="Q62" s="5" t="n">
        <v>1.24681253397609</v>
      </c>
      <c r="R62" s="7" t="n">
        <f aca="false">1-(1/F62)/(1/N62)</f>
        <v>0.00214022589081486</v>
      </c>
      <c r="S62" s="5" t="n">
        <f aca="false">O62-G62</f>
        <v>24.4997233</v>
      </c>
      <c r="T62" s="7" t="n">
        <f aca="false">1-(1/G62)/(1/O62)</f>
        <v>-0.279264956712052</v>
      </c>
      <c r="W62" s="8" t="s">
        <v>100</v>
      </c>
      <c r="X62" s="5" t="n">
        <v>275.605</v>
      </c>
      <c r="Y62" s="5" t="n">
        <v>88.673</v>
      </c>
      <c r="Z62" s="5" t="n">
        <v>276.521363636363</v>
      </c>
      <c r="AA62" s="5" t="n">
        <v>87.7293148</v>
      </c>
      <c r="AB62" s="5" t="n">
        <f aca="false">(H62/F62)*100</f>
        <v>0.249233217367501</v>
      </c>
      <c r="AC62" s="5" t="n">
        <f aca="false">(I62/G62)*100</f>
        <v>0.908261569420868</v>
      </c>
      <c r="AD62" s="5" t="n">
        <v>274.905</v>
      </c>
      <c r="AE62" s="5" t="n">
        <v>113.388</v>
      </c>
      <c r="AF62" s="6" t="n">
        <v>275.929545454545</v>
      </c>
      <c r="AG62" s="6" t="n">
        <v>112.2290381</v>
      </c>
      <c r="AH62" s="5" t="n">
        <f aca="false">(P62/N62)*100</f>
        <v>0.296922088103009</v>
      </c>
      <c r="AI62" s="5" t="n">
        <f aca="false">(Q62/O62)*100</f>
        <v>1.11095359550809</v>
      </c>
      <c r="AJ62" s="7" t="n">
        <f aca="false">1-(1/Z62)/(1/AF62)</f>
        <v>0.00214022589081486</v>
      </c>
      <c r="AK62" s="5" t="n">
        <f aca="false">AG62-AA62</f>
        <v>24.4997233</v>
      </c>
      <c r="AL62" s="7" t="n">
        <f aca="false">1-(1/AA62)/(1/AG62)</f>
        <v>-0.279264956712052</v>
      </c>
    </row>
    <row r="63" customFormat="false" ht="13.8" hidden="false" customHeight="false" outlineLevel="0" collapsed="false">
      <c r="A63" s="8" t="s">
        <v>101</v>
      </c>
      <c r="B63" s="5" t="n">
        <v>274.415</v>
      </c>
      <c r="C63" s="5" t="n">
        <v>96.804</v>
      </c>
      <c r="D63" s="5" t="n">
        <v>276.865</v>
      </c>
      <c r="E63" s="5" t="n">
        <v>97.301</v>
      </c>
      <c r="F63" s="5" t="n">
        <v>275.827727272727</v>
      </c>
      <c r="G63" s="5" t="n">
        <v>96.8366593</v>
      </c>
      <c r="H63" s="5" t="n">
        <v>0.699066043613426</v>
      </c>
      <c r="I63" s="5" t="n">
        <v>1.39660529502551</v>
      </c>
      <c r="J63" s="5" t="n">
        <v>274.765</v>
      </c>
      <c r="K63" s="5" t="n">
        <v>120.757</v>
      </c>
      <c r="L63" s="5" t="n">
        <v>276.375</v>
      </c>
      <c r="M63" s="5" t="n">
        <v>120.087</v>
      </c>
      <c r="N63" s="6" t="n">
        <v>275.585909090909</v>
      </c>
      <c r="O63" s="6" t="n">
        <v>119.9173269</v>
      </c>
      <c r="P63" s="11" t="n">
        <v>0.577659069001781</v>
      </c>
      <c r="Q63" s="5" t="n">
        <v>0.701503626440526</v>
      </c>
      <c r="R63" s="7" t="n">
        <f aca="false">1-(1/F63)/(1/N63)</f>
        <v>0.000876700048284662</v>
      </c>
      <c r="S63" s="5" t="n">
        <f aca="false">O63-G63</f>
        <v>23.0806676</v>
      </c>
      <c r="T63" s="7" t="n">
        <f aca="false">1-(1/G63)/(1/O63)</f>
        <v>-0.238346384177671</v>
      </c>
      <c r="W63" s="8" t="s">
        <v>101</v>
      </c>
      <c r="X63" s="5" t="n">
        <v>274.415</v>
      </c>
      <c r="Y63" s="5" t="n">
        <v>96.804</v>
      </c>
      <c r="Z63" s="5" t="n">
        <v>275.827727272727</v>
      </c>
      <c r="AA63" s="5" t="n">
        <v>96.8366593</v>
      </c>
      <c r="AB63" s="5" t="n">
        <f aca="false">(H63/F63)*100</f>
        <v>0.253442991582285</v>
      </c>
      <c r="AC63" s="5" t="n">
        <f aca="false">(I63/G63)*100</f>
        <v>1.44222787642728</v>
      </c>
      <c r="AD63" s="5" t="n">
        <v>274.765</v>
      </c>
      <c r="AE63" s="5" t="n">
        <v>120.757</v>
      </c>
      <c r="AF63" s="6" t="n">
        <v>275.585909090909</v>
      </c>
      <c r="AG63" s="6" t="n">
        <v>119.9173269</v>
      </c>
      <c r="AH63" s="5" t="n">
        <f aca="false">(P63/N63)*100</f>
        <v>0.209611250048066</v>
      </c>
      <c r="AI63" s="5" t="n">
        <f aca="false">(Q63/O63)*100</f>
        <v>0.584989379412631</v>
      </c>
      <c r="AJ63" s="7" t="n">
        <f aca="false">1-(1/Z63)/(1/AF63)</f>
        <v>0.000876700048284662</v>
      </c>
      <c r="AK63" s="5" t="n">
        <f aca="false">AG63-AA63</f>
        <v>23.0806676</v>
      </c>
      <c r="AL63" s="7" t="n">
        <f aca="false">1-(1/AA63)/(1/AG63)</f>
        <v>-0.238346384177671</v>
      </c>
    </row>
    <row r="64" customFormat="false" ht="13.8" hidden="false" customHeight="false" outlineLevel="0" collapsed="false">
      <c r="A64" s="8" t="s">
        <v>102</v>
      </c>
      <c r="B64" s="5" t="n">
        <v>402.964999999999</v>
      </c>
      <c r="C64" s="5" t="n">
        <v>310.024</v>
      </c>
      <c r="D64" s="5" t="n">
        <v>407.024999999999</v>
      </c>
      <c r="E64" s="5" t="n">
        <v>312.444</v>
      </c>
      <c r="F64" s="6" t="n">
        <v>404.27909090909</v>
      </c>
      <c r="G64" s="6" t="n">
        <v>313.7487203</v>
      </c>
      <c r="H64" s="5" t="n">
        <v>1.29158483611756</v>
      </c>
      <c r="I64" s="5" t="n">
        <v>3.45007201802181</v>
      </c>
      <c r="J64" s="5" t="n">
        <v>409.02</v>
      </c>
      <c r="K64" s="5" t="n">
        <v>1582.196</v>
      </c>
      <c r="L64" s="5" t="n">
        <v>416.474999999999</v>
      </c>
      <c r="M64" s="5" t="n">
        <v>1622.533</v>
      </c>
      <c r="N64" s="5" t="n">
        <v>412.488181818182</v>
      </c>
      <c r="O64" s="5" t="n">
        <v>1595.4666119</v>
      </c>
      <c r="P64" s="5" t="n">
        <v>2.22034782060011</v>
      </c>
      <c r="Q64" s="5" t="n">
        <v>19.1280299823316</v>
      </c>
      <c r="R64" s="7" t="n">
        <f aca="false">1-(1/F64)/(1/N64)</f>
        <v>-0.0203055045232046</v>
      </c>
      <c r="S64" s="5" t="n">
        <f aca="false">O64-G64</f>
        <v>1281.7178916</v>
      </c>
      <c r="T64" s="7" t="n">
        <f aca="false">1-(1/G64)/(1/O64)</f>
        <v>-4.08517328891237</v>
      </c>
      <c r="W64" s="8" t="s">
        <v>102</v>
      </c>
      <c r="X64" s="5" t="n">
        <v>402.964999999999</v>
      </c>
      <c r="Y64" s="5" t="n">
        <v>310.024</v>
      </c>
      <c r="Z64" s="6" t="n">
        <v>404.27909090909</v>
      </c>
      <c r="AA64" s="6" t="n">
        <v>313.7487203</v>
      </c>
      <c r="AB64" s="5" t="n">
        <f aca="false">(H64/F64)*100</f>
        <v>0.319478515006356</v>
      </c>
      <c r="AC64" s="5" t="n">
        <f aca="false">(I64/G64)*100</f>
        <v>1.09962903266121</v>
      </c>
      <c r="AD64" s="5" t="n">
        <v>409.02</v>
      </c>
      <c r="AE64" s="5" t="n">
        <v>1582.196</v>
      </c>
      <c r="AF64" s="5" t="n">
        <v>412.488181818182</v>
      </c>
      <c r="AG64" s="5" t="n">
        <v>1595.4666119</v>
      </c>
      <c r="AH64" s="5" t="n">
        <f aca="false">(P64/N64)*100</f>
        <v>0.538281560168141</v>
      </c>
      <c r="AI64" s="5" t="n">
        <f aca="false">(Q64/O64)*100</f>
        <v>1.19889879485178</v>
      </c>
      <c r="AJ64" s="7" t="n">
        <f aca="false">1-(1/Z64)/(1/AF64)</f>
        <v>-0.0203055045232046</v>
      </c>
      <c r="AK64" s="5" t="n">
        <f aca="false">AG64-AA64</f>
        <v>1281.7178916</v>
      </c>
      <c r="AL64" s="7" t="n">
        <f aca="false">1-(1/AA64)/(1/AG64)</f>
        <v>-4.08517328891237</v>
      </c>
    </row>
    <row r="65" customFormat="false" ht="13.8" hidden="false" customHeight="false" outlineLevel="0" collapsed="false">
      <c r="A65" s="8" t="s">
        <v>103</v>
      </c>
      <c r="B65" s="5" t="n">
        <v>402.545</v>
      </c>
      <c r="C65" s="5" t="n">
        <v>222.077</v>
      </c>
      <c r="D65" s="5" t="n">
        <v>406.464999999999</v>
      </c>
      <c r="E65" s="5" t="n">
        <v>229.152</v>
      </c>
      <c r="F65" s="6" t="n">
        <v>404.622727272727</v>
      </c>
      <c r="G65" s="6" t="n">
        <v>225.3118961</v>
      </c>
      <c r="H65" s="5" t="n">
        <v>1.31828687233753</v>
      </c>
      <c r="I65" s="5" t="n">
        <v>3.22718277243423</v>
      </c>
      <c r="J65" s="5" t="n">
        <v>408.775</v>
      </c>
      <c r="K65" s="5" t="n">
        <v>906.027</v>
      </c>
      <c r="L65" s="5" t="n">
        <v>418.294999999999</v>
      </c>
      <c r="M65" s="5" t="n">
        <v>927.53</v>
      </c>
      <c r="N65" s="5" t="n">
        <v>414.101363636363</v>
      </c>
      <c r="O65" s="5" t="n">
        <v>916.0126605</v>
      </c>
      <c r="P65" s="5" t="n">
        <v>3.32813828505414</v>
      </c>
      <c r="Q65" s="5" t="n">
        <v>8.62031256343103</v>
      </c>
      <c r="R65" s="7" t="n">
        <f aca="false">1-(1/F65)/(1/N65)</f>
        <v>-0.023425862475708</v>
      </c>
      <c r="S65" s="5" t="n">
        <f aca="false">O65-G65</f>
        <v>690.7007644</v>
      </c>
      <c r="T65" s="7" t="n">
        <f aca="false">1-(1/G65)/(1/O65)</f>
        <v>-3.06553172005373</v>
      </c>
      <c r="W65" s="8" t="s">
        <v>103</v>
      </c>
      <c r="X65" s="5" t="n">
        <v>402.545</v>
      </c>
      <c r="Y65" s="5" t="n">
        <v>222.077</v>
      </c>
      <c r="Z65" s="6" t="n">
        <v>404.622727272727</v>
      </c>
      <c r="AA65" s="6" t="n">
        <v>225.3118961</v>
      </c>
      <c r="AB65" s="5" t="n">
        <f aca="false">(H65/F65)*100</f>
        <v>0.325806432382868</v>
      </c>
      <c r="AC65" s="5" t="n">
        <f aca="false">(I65/G65)*100</f>
        <v>1.43231796824519</v>
      </c>
      <c r="AD65" s="5" t="n">
        <v>408.775</v>
      </c>
      <c r="AE65" s="5" t="n">
        <v>906.027</v>
      </c>
      <c r="AF65" s="5" t="n">
        <v>414.101363636363</v>
      </c>
      <c r="AG65" s="5" t="n">
        <v>916.0126605</v>
      </c>
      <c r="AH65" s="5" t="n">
        <f aca="false">(P65/N65)*100</f>
        <v>0.803701358485913</v>
      </c>
      <c r="AI65" s="5" t="n">
        <f aca="false">(Q65/O65)*100</f>
        <v>0.941069150586378</v>
      </c>
      <c r="AJ65" s="7" t="n">
        <f aca="false">1-(1/Z65)/(1/AF65)</f>
        <v>-0.023425862475708</v>
      </c>
      <c r="AK65" s="5" t="n">
        <f aca="false">AG65-AA65</f>
        <v>690.7007644</v>
      </c>
      <c r="AL65" s="7" t="n">
        <f aca="false">1-(1/AA65)/(1/AG65)</f>
        <v>-3.06553172005373</v>
      </c>
    </row>
    <row r="66" customFormat="false" ht="13.8" hidden="false" customHeight="false" outlineLevel="0" collapsed="false">
      <c r="A66" s="8" t="s">
        <v>104</v>
      </c>
      <c r="B66" s="5" t="n">
        <v>403.489999999999</v>
      </c>
      <c r="C66" s="5" t="n">
        <v>186.897</v>
      </c>
      <c r="D66" s="5" t="n">
        <v>406.394999999999</v>
      </c>
      <c r="E66" s="5" t="n">
        <v>187.749</v>
      </c>
      <c r="F66" s="6" t="n">
        <v>404.479545454545</v>
      </c>
      <c r="G66" s="6" t="n">
        <v>187.5951235</v>
      </c>
      <c r="H66" s="5" t="n">
        <v>0.95473687474601</v>
      </c>
      <c r="I66" s="5" t="n">
        <v>1.84574979379777</v>
      </c>
      <c r="J66" s="5" t="n">
        <v>406.78</v>
      </c>
      <c r="K66" s="5" t="n">
        <v>544.028</v>
      </c>
      <c r="L66" s="5" t="n">
        <v>424.244999999999</v>
      </c>
      <c r="M66" s="5" t="n">
        <v>556.58</v>
      </c>
      <c r="N66" s="5" t="n">
        <v>414.572272727272</v>
      </c>
      <c r="O66" s="5" t="n">
        <v>549.4254854</v>
      </c>
      <c r="P66" s="5" t="n">
        <v>5.94595990288044</v>
      </c>
      <c r="Q66" s="5" t="n">
        <v>3.71898779231599</v>
      </c>
      <c r="R66" s="7" t="n">
        <f aca="false">1-(1/F66)/(1/N66)</f>
        <v>-0.0249523798821167</v>
      </c>
      <c r="S66" s="5" t="n">
        <f aca="false">O66-G66</f>
        <v>361.8303619</v>
      </c>
      <c r="T66" s="7" t="n">
        <f aca="false">1-(1/G66)/(1/O66)</f>
        <v>-1.92878340944721</v>
      </c>
      <c r="W66" s="8" t="s">
        <v>104</v>
      </c>
      <c r="X66" s="5" t="n">
        <v>403.489999999999</v>
      </c>
      <c r="Y66" s="5" t="n">
        <v>186.897</v>
      </c>
      <c r="Z66" s="6" t="n">
        <v>404.479545454545</v>
      </c>
      <c r="AA66" s="6" t="n">
        <v>187.5951235</v>
      </c>
      <c r="AB66" s="5" t="n">
        <f aca="false">(H66/F66)*100</f>
        <v>0.236040829622941</v>
      </c>
      <c r="AC66" s="5" t="n">
        <f aca="false">(I66/G66)*100</f>
        <v>0.983900732258517</v>
      </c>
      <c r="AD66" s="5" t="n">
        <v>406.78</v>
      </c>
      <c r="AE66" s="5" t="n">
        <v>544.028</v>
      </c>
      <c r="AF66" s="5" t="n">
        <v>414.572272727272</v>
      </c>
      <c r="AG66" s="5" t="n">
        <v>549.4254854</v>
      </c>
      <c r="AH66" s="5" t="n">
        <f aca="false">(P66/N66)*100</f>
        <v>1.43423964747204</v>
      </c>
      <c r="AI66" s="5" t="n">
        <f aca="false">(Q66/O66)*100</f>
        <v>0.676886655450364</v>
      </c>
      <c r="AJ66" s="7" t="n">
        <f aca="false">1-(1/Z66)/(1/AF66)</f>
        <v>-0.0249523798821167</v>
      </c>
      <c r="AK66" s="5" t="n">
        <f aca="false">AG66-AA66</f>
        <v>361.8303619</v>
      </c>
      <c r="AL66" s="7" t="n">
        <f aca="false">1-(1/AA66)/(1/AG66)</f>
        <v>-1.92878340944721</v>
      </c>
    </row>
    <row r="67" customFormat="false" ht="13.8" hidden="false" customHeight="false" outlineLevel="0" collapsed="false">
      <c r="A67" s="8" t="s">
        <v>105</v>
      </c>
      <c r="B67" s="5" t="n">
        <v>219.8625</v>
      </c>
      <c r="C67" s="5" t="n">
        <v>62.614</v>
      </c>
      <c r="D67" s="5" t="n">
        <v>223.114999999999</v>
      </c>
      <c r="E67" s="5" t="n">
        <v>64.443</v>
      </c>
      <c r="F67" s="5" t="n">
        <v>221.175909090909</v>
      </c>
      <c r="G67" s="5" t="n">
        <v>63.8844547</v>
      </c>
      <c r="H67" s="5" t="n">
        <v>1.01227428897039</v>
      </c>
      <c r="I67" s="5" t="n">
        <v>1.14283209824979</v>
      </c>
      <c r="J67" s="5" t="n">
        <v>215.98</v>
      </c>
      <c r="K67" s="5" t="n">
        <v>123.753</v>
      </c>
      <c r="L67" s="5" t="n">
        <v>218.0375</v>
      </c>
      <c r="M67" s="5" t="n">
        <v>123.117</v>
      </c>
      <c r="N67" s="6" t="n">
        <v>216.981818181818</v>
      </c>
      <c r="O67" s="6" t="n">
        <v>122.7531707</v>
      </c>
      <c r="P67" s="5" t="n">
        <v>0.625147538141552</v>
      </c>
      <c r="Q67" s="5" t="n">
        <v>0.772558601176357</v>
      </c>
      <c r="R67" s="7" t="n">
        <f aca="false">1-(1/F67)/(1/N67)</f>
        <v>0.0189626932079957</v>
      </c>
      <c r="S67" s="5" t="n">
        <f aca="false">O67-G67</f>
        <v>58.868716</v>
      </c>
      <c r="T67" s="7" t="n">
        <f aca="false">1-(1/G67)/(1/O67)</f>
        <v>-0.921487336417697</v>
      </c>
      <c r="W67" s="8" t="s">
        <v>105</v>
      </c>
      <c r="X67" s="5" t="n">
        <v>219.8625</v>
      </c>
      <c r="Y67" s="5" t="n">
        <v>62.614</v>
      </c>
      <c r="Z67" s="5" t="n">
        <v>221.175909090909</v>
      </c>
      <c r="AA67" s="5" t="n">
        <v>63.8844547</v>
      </c>
      <c r="AB67" s="5" t="n">
        <f aca="false">(H67/F67)*100</f>
        <v>0.45767836702067</v>
      </c>
      <c r="AC67" s="5" t="n">
        <f aca="false">(I67/G67)*100</f>
        <v>1.78890483391695</v>
      </c>
      <c r="AD67" s="5" t="n">
        <v>215.98</v>
      </c>
      <c r="AE67" s="5" t="n">
        <v>123.753</v>
      </c>
      <c r="AF67" s="6" t="n">
        <v>216.981818181818</v>
      </c>
      <c r="AG67" s="6" t="n">
        <v>122.7531707</v>
      </c>
      <c r="AH67" s="5" t="n">
        <f aca="false">(P67/N67)*100</f>
        <v>0.288110563078476</v>
      </c>
      <c r="AI67" s="5" t="n">
        <f aca="false">(Q67/O67)*100</f>
        <v>0.629359385807178</v>
      </c>
      <c r="AJ67" s="7" t="n">
        <f aca="false">1-(1/Z67)/(1/AF67)</f>
        <v>0.0189626932079957</v>
      </c>
      <c r="AK67" s="5" t="n">
        <f aca="false">AG67-AA67</f>
        <v>58.868716</v>
      </c>
      <c r="AL67" s="7" t="n">
        <f aca="false">1-(1/AA67)/(1/AG67)</f>
        <v>-0.921487336417697</v>
      </c>
    </row>
    <row r="68" customFormat="false" ht="13.8" hidden="false" customHeight="false" outlineLevel="0" collapsed="false">
      <c r="A68" s="8" t="s">
        <v>106</v>
      </c>
      <c r="B68" s="5" t="n">
        <v>220.3025</v>
      </c>
      <c r="C68" s="5" t="n">
        <v>66.516</v>
      </c>
      <c r="D68" s="5" t="n">
        <v>222.525</v>
      </c>
      <c r="E68" s="5" t="n">
        <v>67.673</v>
      </c>
      <c r="F68" s="5" t="n">
        <v>221.317045454545</v>
      </c>
      <c r="G68" s="5" t="n">
        <v>67.4411012</v>
      </c>
      <c r="H68" s="5" t="n">
        <v>0.627465359822964</v>
      </c>
      <c r="I68" s="5" t="n">
        <v>0.656279742876939</v>
      </c>
      <c r="J68" s="5" t="n">
        <v>216.36</v>
      </c>
      <c r="K68" s="5" t="n">
        <v>128.996</v>
      </c>
      <c r="L68" s="5" t="n">
        <v>218.1375</v>
      </c>
      <c r="M68" s="5" t="n">
        <v>129.498</v>
      </c>
      <c r="N68" s="6" t="n">
        <v>216.859318181818</v>
      </c>
      <c r="O68" s="6" t="n">
        <v>128.434994</v>
      </c>
      <c r="P68" s="5" t="n">
        <v>0.531361001475349</v>
      </c>
      <c r="Q68" s="5" t="n">
        <v>1.39114259037902</v>
      </c>
      <c r="R68" s="7" t="n">
        <f aca="false">1-(1/F68)/(1/N68)</f>
        <v>0.0201418162960372</v>
      </c>
      <c r="S68" s="5" t="n">
        <f aca="false">O68-G68</f>
        <v>60.9938928</v>
      </c>
      <c r="T68" s="7" t="n">
        <f aca="false">1-(1/G68)/(1/O68)</f>
        <v>-0.904402385410634</v>
      </c>
      <c r="W68" s="8" t="s">
        <v>106</v>
      </c>
      <c r="X68" s="5" t="n">
        <v>220.3025</v>
      </c>
      <c r="Y68" s="5" t="n">
        <v>66.516</v>
      </c>
      <c r="Z68" s="5" t="n">
        <v>221.317045454545</v>
      </c>
      <c r="AA68" s="5" t="n">
        <v>67.4411012</v>
      </c>
      <c r="AB68" s="5" t="n">
        <f aca="false">(H68/F68)*100</f>
        <v>0.283514249222993</v>
      </c>
      <c r="AC68" s="5" t="n">
        <f aca="false">(I68/G68)*100</f>
        <v>0.973115401735076</v>
      </c>
      <c r="AD68" s="5" t="n">
        <v>216.36</v>
      </c>
      <c r="AE68" s="5" t="n">
        <v>128.996</v>
      </c>
      <c r="AF68" s="6" t="n">
        <v>216.859318181818</v>
      </c>
      <c r="AG68" s="6" t="n">
        <v>128.434994</v>
      </c>
      <c r="AH68" s="5" t="n">
        <f aca="false">(P68/N68)*100</f>
        <v>0.245025671910417</v>
      </c>
      <c r="AI68" s="5" t="n">
        <f aca="false">(Q68/O68)*100</f>
        <v>1.08314918469885</v>
      </c>
      <c r="AJ68" s="7" t="n">
        <f aca="false">1-(1/Z68)/(1/AF68)</f>
        <v>0.0201418162960372</v>
      </c>
      <c r="AK68" s="5" t="n">
        <f aca="false">AG68-AA68</f>
        <v>60.9938928</v>
      </c>
      <c r="AL68" s="7" t="n">
        <f aca="false">1-(1/AA68)/(1/AG68)</f>
        <v>-0.904402385410634</v>
      </c>
    </row>
    <row r="69" customFormat="false" ht="13.8" hidden="false" customHeight="false" outlineLevel="0" collapsed="false">
      <c r="A69" s="8" t="s">
        <v>107</v>
      </c>
      <c r="B69" s="5" t="n">
        <v>221.044999999999</v>
      </c>
      <c r="C69" s="5" t="n">
        <v>67.499</v>
      </c>
      <c r="D69" s="5" t="n">
        <v>223.204999999999</v>
      </c>
      <c r="E69" s="5" t="n">
        <v>68.726</v>
      </c>
      <c r="F69" s="5" t="n">
        <v>222.035227272727</v>
      </c>
      <c r="G69" s="5" t="n">
        <v>68.5901561</v>
      </c>
      <c r="H69" s="5" t="n">
        <v>0.757501420974298</v>
      </c>
      <c r="I69" s="5" t="n">
        <v>0.648093801850293</v>
      </c>
      <c r="J69" s="5" t="n">
        <v>215.805</v>
      </c>
      <c r="K69" s="5" t="n">
        <v>130.105</v>
      </c>
      <c r="L69" s="5" t="n">
        <v>217.2675</v>
      </c>
      <c r="M69" s="5" t="n">
        <v>131.529</v>
      </c>
      <c r="N69" s="6" t="n">
        <v>216.609772727273</v>
      </c>
      <c r="O69" s="6" t="n">
        <v>131.0335966</v>
      </c>
      <c r="P69" s="5" t="n">
        <v>0.450375537746</v>
      </c>
      <c r="Q69" s="5" t="n">
        <v>1.27555832735736</v>
      </c>
      <c r="R69" s="7" t="n">
        <f aca="false">1-(1/F69)/(1/N69)</f>
        <v>0.0244351070417752</v>
      </c>
      <c r="S69" s="5" t="n">
        <f aca="false">O69-G69</f>
        <v>62.4434405</v>
      </c>
      <c r="T69" s="7" t="n">
        <f aca="false">1-(1/G69)/(1/O69)</f>
        <v>-0.910384872268865</v>
      </c>
      <c r="W69" s="8" t="s">
        <v>107</v>
      </c>
      <c r="X69" s="5" t="n">
        <v>221.044999999999</v>
      </c>
      <c r="Y69" s="5" t="n">
        <v>67.499</v>
      </c>
      <c r="Z69" s="5" t="n">
        <v>222.035227272727</v>
      </c>
      <c r="AA69" s="5" t="n">
        <v>68.5901561</v>
      </c>
      <c r="AB69" s="5" t="n">
        <f aca="false">(H69/F69)*100</f>
        <v>0.341162720113713</v>
      </c>
      <c r="AC69" s="5" t="n">
        <f aca="false">(I69/G69)*100</f>
        <v>0.944878738729527</v>
      </c>
      <c r="AD69" s="5" t="n">
        <v>215.805</v>
      </c>
      <c r="AE69" s="5" t="n">
        <v>130.105</v>
      </c>
      <c r="AF69" s="6" t="n">
        <v>216.609772727273</v>
      </c>
      <c r="AG69" s="6" t="n">
        <v>131.0335966</v>
      </c>
      <c r="AH69" s="5" t="n">
        <f aca="false">(P69/N69)*100</f>
        <v>0.207920230041077</v>
      </c>
      <c r="AI69" s="5" t="n">
        <f aca="false">(Q69/O69)*100</f>
        <v>0.973458991018311</v>
      </c>
      <c r="AJ69" s="7" t="n">
        <f aca="false">1-(1/Z69)/(1/AF69)</f>
        <v>0.0244351070417752</v>
      </c>
      <c r="AK69" s="5" t="n">
        <f aca="false">AG69-AA69</f>
        <v>62.4434405</v>
      </c>
      <c r="AL69" s="7" t="n">
        <f aca="false">1-(1/AA69)/(1/AG69)</f>
        <v>-0.910384872268865</v>
      </c>
    </row>
    <row r="70" customFormat="false" ht="13.8" hidden="false" customHeight="false" outlineLevel="0" collapsed="false">
      <c r="A70" s="8" t="s">
        <v>108</v>
      </c>
      <c r="B70" s="5" t="n">
        <v>425.1</v>
      </c>
      <c r="C70" s="5" t="n">
        <v>434.264</v>
      </c>
      <c r="D70" s="5" t="n">
        <v>428.5025</v>
      </c>
      <c r="E70" s="5" t="n">
        <v>431.761</v>
      </c>
      <c r="F70" s="5" t="n">
        <v>426.62</v>
      </c>
      <c r="G70" s="5" t="n">
        <v>436.6615135</v>
      </c>
      <c r="H70" s="5" t="n">
        <v>1.24015108846559</v>
      </c>
      <c r="I70" s="5" t="n">
        <v>6.00530219677529</v>
      </c>
      <c r="J70" s="5" t="n">
        <v>423.6275</v>
      </c>
      <c r="K70" s="5" t="n">
        <v>729.753</v>
      </c>
      <c r="L70" s="5" t="n">
        <v>426.504999999999</v>
      </c>
      <c r="M70" s="5" t="n">
        <v>737.994</v>
      </c>
      <c r="N70" s="6" t="n">
        <v>424.826136363636</v>
      </c>
      <c r="O70" s="6" t="n">
        <v>832.0058835</v>
      </c>
      <c r="P70" s="5" t="n">
        <v>0.918635159111217</v>
      </c>
      <c r="Q70" s="5" t="n">
        <v>77.0103454637679</v>
      </c>
      <c r="R70" s="7" t="n">
        <f aca="false">1-(1/F70)/(1/N70)</f>
        <v>0.00420482780076781</v>
      </c>
      <c r="S70" s="5" t="n">
        <f aca="false">O70-G70</f>
        <v>395.34437</v>
      </c>
      <c r="T70" s="7" t="n">
        <f aca="false">1-(1/G70)/(1/O70)</f>
        <v>-0.905379470773991</v>
      </c>
      <c r="W70" s="8" t="s">
        <v>108</v>
      </c>
      <c r="X70" s="5" t="n">
        <v>425.1</v>
      </c>
      <c r="Y70" s="5" t="n">
        <v>434.264</v>
      </c>
      <c r="Z70" s="5" t="n">
        <v>426.62</v>
      </c>
      <c r="AA70" s="5" t="n">
        <v>436.6615135</v>
      </c>
      <c r="AB70" s="5" t="n">
        <f aca="false">(H70/F70)*100</f>
        <v>0.290692205819135</v>
      </c>
      <c r="AC70" s="5" t="n">
        <f aca="false">(I70/G70)*100</f>
        <v>1.37527627489783</v>
      </c>
      <c r="AD70" s="5" t="n">
        <v>423.6275</v>
      </c>
      <c r="AE70" s="5" t="n">
        <v>729.753</v>
      </c>
      <c r="AF70" s="6" t="n">
        <v>424.826136363636</v>
      </c>
      <c r="AG70" s="6" t="n">
        <v>832.0058835</v>
      </c>
      <c r="AH70" s="5" t="n">
        <f aca="false">(P70/N70)*100</f>
        <v>0.216237910165889</v>
      </c>
      <c r="AI70" s="5" t="n">
        <f aca="false">(Q70/O70)*100</f>
        <v>9.25598568363584</v>
      </c>
      <c r="AJ70" s="7" t="n">
        <f aca="false">1-(1/Z70)/(1/AF70)</f>
        <v>0.00420482780076781</v>
      </c>
      <c r="AK70" s="5" t="n">
        <f aca="false">AG70-AA70</f>
        <v>395.34437</v>
      </c>
      <c r="AL70" s="7" t="n">
        <f aca="false">1-(1/AA70)/(1/AG70)</f>
        <v>-0.905379470773991</v>
      </c>
    </row>
    <row r="71" customFormat="false" ht="13.8" hidden="false" customHeight="false" outlineLevel="0" collapsed="false">
      <c r="A71" s="8" t="s">
        <v>109</v>
      </c>
      <c r="B71" s="5" t="n">
        <v>426.222499999999</v>
      </c>
      <c r="C71" s="5" t="n">
        <v>306.57</v>
      </c>
      <c r="D71" s="5" t="n">
        <v>429.412499999999</v>
      </c>
      <c r="E71" s="5" t="n">
        <v>308.923</v>
      </c>
      <c r="F71" s="5" t="n">
        <v>427.577045454545</v>
      </c>
      <c r="G71" s="5" t="n">
        <v>303.9870208</v>
      </c>
      <c r="H71" s="5" t="n">
        <v>1.07241031741068</v>
      </c>
      <c r="I71" s="5" t="n">
        <v>7.87694605459643</v>
      </c>
      <c r="J71" s="5" t="n">
        <v>422.93</v>
      </c>
      <c r="K71" s="5" t="n">
        <v>654.047</v>
      </c>
      <c r="L71" s="5" t="n">
        <v>427.324999999999</v>
      </c>
      <c r="M71" s="5" t="n">
        <v>734.139</v>
      </c>
      <c r="N71" s="6" t="n">
        <v>425.4075</v>
      </c>
      <c r="O71" s="6" t="n">
        <v>660.389922</v>
      </c>
      <c r="P71" s="5" t="n">
        <v>1.35789791078355</v>
      </c>
      <c r="Q71" s="5" t="n">
        <v>34.0409954227525</v>
      </c>
      <c r="R71" s="7" t="n">
        <f aca="false">1-(1/F71)/(1/N71)</f>
        <v>0.00507404566641123</v>
      </c>
      <c r="S71" s="5" t="n">
        <f aca="false">O71-G71</f>
        <v>356.4029012</v>
      </c>
      <c r="T71" s="7" t="n">
        <f aca="false">1-(1/G71)/(1/O71)</f>
        <v>-1.17242802097951</v>
      </c>
      <c r="W71" s="8" t="s">
        <v>109</v>
      </c>
      <c r="X71" s="5" t="n">
        <v>426.222499999999</v>
      </c>
      <c r="Y71" s="5" t="n">
        <v>306.57</v>
      </c>
      <c r="Z71" s="5" t="n">
        <v>427.577045454545</v>
      </c>
      <c r="AA71" s="5" t="n">
        <v>303.9870208</v>
      </c>
      <c r="AB71" s="5" t="n">
        <f aca="false">(H71/F71)*100</f>
        <v>0.250811012614261</v>
      </c>
      <c r="AC71" s="5" t="n">
        <f aca="false">(I71/G71)*100</f>
        <v>2.59121130693894</v>
      </c>
      <c r="AD71" s="5" t="n">
        <v>422.93</v>
      </c>
      <c r="AE71" s="5" t="n">
        <v>654.047</v>
      </c>
      <c r="AF71" s="6" t="n">
        <v>425.4075</v>
      </c>
      <c r="AG71" s="6" t="n">
        <v>660.389922</v>
      </c>
      <c r="AH71" s="5" t="n">
        <f aca="false">(P71/N71)*100</f>
        <v>0.319199334939687</v>
      </c>
      <c r="AI71" s="5" t="n">
        <f aca="false">(Q71/O71)*100</f>
        <v>5.15468124038884</v>
      </c>
      <c r="AJ71" s="7" t="n">
        <f aca="false">1-(1/Z71)/(1/AF71)</f>
        <v>0.00507404566641123</v>
      </c>
      <c r="AK71" s="5" t="n">
        <f aca="false">AG71-AA71</f>
        <v>356.4029012</v>
      </c>
      <c r="AL71" s="7" t="n">
        <f aca="false">1-(1/AA71)/(1/AG71)</f>
        <v>-1.17242802097951</v>
      </c>
    </row>
    <row r="72" customFormat="false" ht="13.8" hidden="false" customHeight="false" outlineLevel="0" collapsed="false">
      <c r="A72" s="8" t="s">
        <v>110</v>
      </c>
      <c r="B72" s="5" t="n">
        <v>428.655</v>
      </c>
      <c r="C72" s="5" t="n">
        <v>241.168</v>
      </c>
      <c r="D72" s="5" t="n">
        <v>433.444999999999</v>
      </c>
      <c r="E72" s="5" t="n">
        <v>246.149</v>
      </c>
      <c r="F72" s="5" t="n">
        <v>430.296818181818</v>
      </c>
      <c r="G72" s="5" t="n">
        <v>244.2168565</v>
      </c>
      <c r="H72" s="5" t="n">
        <v>1.44425740241962</v>
      </c>
      <c r="I72" s="5" t="n">
        <v>2.63412476068003</v>
      </c>
      <c r="J72" s="5" t="n">
        <v>424.5775</v>
      </c>
      <c r="K72" s="5" t="n">
        <v>381.278</v>
      </c>
      <c r="L72" s="5" t="n">
        <v>430.23</v>
      </c>
      <c r="M72" s="5" t="n">
        <v>380.459</v>
      </c>
      <c r="N72" s="6" t="n">
        <v>427.396818181818</v>
      </c>
      <c r="O72" s="6" t="n">
        <v>388.2176959</v>
      </c>
      <c r="P72" s="5" t="n">
        <v>1.66348874106994</v>
      </c>
      <c r="Q72" s="5" t="n">
        <v>11.729391612846</v>
      </c>
      <c r="R72" s="7" t="n">
        <f aca="false">1-(1/F72)/(1/N72)</f>
        <v>0.00673953391580695</v>
      </c>
      <c r="S72" s="5" t="n">
        <f aca="false">O72-G72</f>
        <v>144.0008394</v>
      </c>
      <c r="T72" s="7" t="n">
        <f aca="false">1-(1/G72)/(1/O72)</f>
        <v>-0.589643325459805</v>
      </c>
      <c r="W72" s="8" t="s">
        <v>110</v>
      </c>
      <c r="X72" s="5" t="n">
        <v>428.655</v>
      </c>
      <c r="Y72" s="5" t="n">
        <v>241.168</v>
      </c>
      <c r="Z72" s="5" t="n">
        <v>430.296818181818</v>
      </c>
      <c r="AA72" s="5" t="n">
        <v>244.2168565</v>
      </c>
      <c r="AB72" s="5" t="n">
        <f aca="false">(H72/F72)*100</f>
        <v>0.335642129198678</v>
      </c>
      <c r="AC72" s="5" t="n">
        <f aca="false">(I72/G72)*100</f>
        <v>1.07860071513124</v>
      </c>
      <c r="AD72" s="5" t="n">
        <v>424.5775</v>
      </c>
      <c r="AE72" s="5" t="n">
        <v>381.278</v>
      </c>
      <c r="AF72" s="6" t="n">
        <v>427.396818181818</v>
      </c>
      <c r="AG72" s="6" t="n">
        <v>388.2176959</v>
      </c>
      <c r="AH72" s="5" t="n">
        <f aca="false">(P72/N72)*100</f>
        <v>0.389214114449089</v>
      </c>
      <c r="AI72" s="5" t="n">
        <f aca="false">(Q72/O72)*100</f>
        <v>3.02134388430026</v>
      </c>
      <c r="AJ72" s="7" t="n">
        <f aca="false">1-(1/Z72)/(1/AF72)</f>
        <v>0.00673953391580695</v>
      </c>
      <c r="AK72" s="5" t="n">
        <f aca="false">AG72-AA72</f>
        <v>144.0008394</v>
      </c>
      <c r="AL72" s="7" t="n">
        <f aca="false">1-(1/AA72)/(1/AG72)</f>
        <v>-0.589643325459805</v>
      </c>
    </row>
    <row r="73" customFormat="false" ht="13.8" hidden="false" customHeight="false" outlineLevel="0" collapsed="false">
      <c r="A73" s="8" t="s">
        <v>111</v>
      </c>
      <c r="B73" s="5" t="n">
        <v>146.64</v>
      </c>
      <c r="C73" s="5" t="n">
        <v>31.286</v>
      </c>
      <c r="D73" s="5" t="n">
        <v>148.1175</v>
      </c>
      <c r="E73" s="5" t="n">
        <v>31.527</v>
      </c>
      <c r="F73" s="5" t="n">
        <v>147.252045454545</v>
      </c>
      <c r="G73" s="5" t="n">
        <v>31.6081939</v>
      </c>
      <c r="H73" s="5" t="n">
        <v>0.42503276017532</v>
      </c>
      <c r="I73" s="5" t="n">
        <v>0.281231365631949</v>
      </c>
      <c r="J73" s="5" t="n">
        <v>144.46</v>
      </c>
      <c r="K73" s="5" t="n">
        <v>67.945</v>
      </c>
      <c r="L73" s="5" t="n">
        <v>145.575</v>
      </c>
      <c r="M73" s="5" t="n">
        <v>67.803</v>
      </c>
      <c r="N73" s="6" t="n">
        <v>144.873409090909</v>
      </c>
      <c r="O73" s="6" t="n">
        <v>68.0269449</v>
      </c>
      <c r="P73" s="5" t="n">
        <v>0.40446715633718</v>
      </c>
      <c r="Q73" s="5" t="n">
        <v>0.37496488560469</v>
      </c>
      <c r="R73" s="7" t="n">
        <f aca="false">1-(1/F73)/(1/N73)</f>
        <v>0.0161535030382342</v>
      </c>
      <c r="S73" s="5" t="n">
        <f aca="false">O73-G73</f>
        <v>36.418751</v>
      </c>
      <c r="T73" s="7" t="n">
        <f aca="false">1-(1/G73)/(1/O73)</f>
        <v>-1.15219335578677</v>
      </c>
      <c r="W73" s="8" t="s">
        <v>111</v>
      </c>
      <c r="X73" s="5" t="n">
        <v>146.64</v>
      </c>
      <c r="Y73" s="5" t="n">
        <v>31.286</v>
      </c>
      <c r="Z73" s="5" t="n">
        <v>147.252045454545</v>
      </c>
      <c r="AA73" s="5" t="n">
        <v>31.6081939</v>
      </c>
      <c r="AB73" s="5" t="n">
        <f aca="false">(H73/F73)*100</f>
        <v>0.288643026223036</v>
      </c>
      <c r="AC73" s="5" t="n">
        <f aca="false">(I73/G73)*100</f>
        <v>0.889741965395718</v>
      </c>
      <c r="AD73" s="5" t="n">
        <v>144.46</v>
      </c>
      <c r="AE73" s="5" t="n">
        <v>67.945</v>
      </c>
      <c r="AF73" s="6" t="n">
        <v>144.873409090909</v>
      </c>
      <c r="AG73" s="6" t="n">
        <v>68.0269449</v>
      </c>
      <c r="AH73" s="5" t="n">
        <f aca="false">(P73/N73)*100</f>
        <v>0.27918660772549</v>
      </c>
      <c r="AI73" s="5" t="n">
        <f aca="false">(Q73/O73)*100</f>
        <v>0.551200537016458</v>
      </c>
      <c r="AJ73" s="7" t="n">
        <f aca="false">1-(1/Z73)/(1/AF73)</f>
        <v>0.0161535030382342</v>
      </c>
      <c r="AK73" s="5" t="n">
        <f aca="false">AG73-AA73</f>
        <v>36.418751</v>
      </c>
      <c r="AL73" s="7" t="n">
        <f aca="false">1-(1/AA73)/(1/AG73)</f>
        <v>-1.15219335578677</v>
      </c>
    </row>
    <row r="74" customFormat="false" ht="13.8" hidden="false" customHeight="false" outlineLevel="0" collapsed="false">
      <c r="A74" s="8" t="s">
        <v>112</v>
      </c>
      <c r="B74" s="5" t="n">
        <v>146.425</v>
      </c>
      <c r="C74" s="5" t="n">
        <v>31.211</v>
      </c>
      <c r="D74" s="5" t="n">
        <v>147.9425</v>
      </c>
      <c r="E74" s="5" t="n">
        <v>32.049</v>
      </c>
      <c r="F74" s="5" t="n">
        <v>147.061818181818</v>
      </c>
      <c r="G74" s="5" t="n">
        <v>31.6972419</v>
      </c>
      <c r="H74" s="5" t="n">
        <v>0.521316176188286</v>
      </c>
      <c r="I74" s="5" t="n">
        <v>0.417704248523189</v>
      </c>
      <c r="J74" s="5" t="n">
        <v>144.4925</v>
      </c>
      <c r="K74" s="5" t="n">
        <v>66.689</v>
      </c>
      <c r="L74" s="5" t="n">
        <v>145.962499999999</v>
      </c>
      <c r="M74" s="5" t="n">
        <v>67.166</v>
      </c>
      <c r="N74" s="6" t="n">
        <v>145.055909090909</v>
      </c>
      <c r="O74" s="6" t="n">
        <v>67.052257</v>
      </c>
      <c r="P74" s="5" t="n">
        <v>0.532875389331587</v>
      </c>
      <c r="Q74" s="5" t="n">
        <v>0.332036691469818</v>
      </c>
      <c r="R74" s="7" t="n">
        <f aca="false">1-(1/F74)/(1/N74)</f>
        <v>0.013639904060135</v>
      </c>
      <c r="S74" s="5" t="n">
        <f aca="false">O74-G74</f>
        <v>35.3550151</v>
      </c>
      <c r="T74" s="7" t="n">
        <f aca="false">1-(1/G74)/(1/O74)</f>
        <v>-1.11539720747754</v>
      </c>
      <c r="W74" s="8" t="s">
        <v>112</v>
      </c>
      <c r="X74" s="5" t="n">
        <v>146.425</v>
      </c>
      <c r="Y74" s="5" t="n">
        <v>31.211</v>
      </c>
      <c r="Z74" s="5" t="n">
        <v>147.061818181818</v>
      </c>
      <c r="AA74" s="5" t="n">
        <v>31.6972419</v>
      </c>
      <c r="AB74" s="5" t="n">
        <f aca="false">(H74/F74)*100</f>
        <v>0.354487781147765</v>
      </c>
      <c r="AC74" s="5" t="n">
        <f aca="false">(I74/G74)*100</f>
        <v>1.31779367378708</v>
      </c>
      <c r="AD74" s="5" t="n">
        <v>144.4925</v>
      </c>
      <c r="AE74" s="5" t="n">
        <v>66.689</v>
      </c>
      <c r="AF74" s="6" t="n">
        <v>145.055909090909</v>
      </c>
      <c r="AG74" s="6" t="n">
        <v>67.052257</v>
      </c>
      <c r="AH74" s="5" t="n">
        <f aca="false">(P74/N74)*100</f>
        <v>0.367358622389954</v>
      </c>
      <c r="AI74" s="5" t="n">
        <f aca="false">(Q74/O74)*100</f>
        <v>0.495190924698952</v>
      </c>
      <c r="AJ74" s="7" t="n">
        <f aca="false">1-(1/Z74)/(1/AF74)</f>
        <v>0.013639904060135</v>
      </c>
      <c r="AK74" s="5" t="n">
        <f aca="false">AG74-AA74</f>
        <v>35.3550151</v>
      </c>
      <c r="AL74" s="7" t="n">
        <f aca="false">1-(1/AA74)/(1/AG74)</f>
        <v>-1.11539720747754</v>
      </c>
    </row>
    <row r="75" customFormat="false" ht="13.8" hidden="false" customHeight="false" outlineLevel="0" collapsed="false">
      <c r="A75" s="8" t="s">
        <v>113</v>
      </c>
      <c r="B75" s="5" t="n">
        <v>146.779999999999</v>
      </c>
      <c r="C75" s="5" t="n">
        <v>30.35</v>
      </c>
      <c r="D75" s="5" t="n">
        <v>147.92</v>
      </c>
      <c r="E75" s="5" t="n">
        <v>31.023</v>
      </c>
      <c r="F75" s="5" t="n">
        <v>147.335227272727</v>
      </c>
      <c r="G75" s="5" t="n">
        <v>30.8731102</v>
      </c>
      <c r="H75" s="5" t="n">
        <v>0.432079998380086</v>
      </c>
      <c r="I75" s="5" t="n">
        <v>0.366390943790251</v>
      </c>
      <c r="J75" s="5" t="n">
        <v>144.39</v>
      </c>
      <c r="K75" s="5" t="n">
        <v>67.945</v>
      </c>
      <c r="L75" s="5" t="n">
        <v>145.734999999999</v>
      </c>
      <c r="M75" s="5" t="n">
        <v>64.312</v>
      </c>
      <c r="N75" s="6" t="n">
        <v>144.909090909091</v>
      </c>
      <c r="O75" s="6" t="n">
        <v>66.583265</v>
      </c>
      <c r="P75" s="5" t="n">
        <v>0.420778379250107</v>
      </c>
      <c r="Q75" s="5" t="n">
        <v>2.31196799506404</v>
      </c>
      <c r="R75" s="7" t="n">
        <f aca="false">1-(1/F75)/(1/N75)</f>
        <v>0.0164667772164575</v>
      </c>
      <c r="S75" s="5" t="n">
        <f aca="false">O75-G75</f>
        <v>35.7101548</v>
      </c>
      <c r="T75" s="7" t="n">
        <f aca="false">1-(1/G75)/(1/O75)</f>
        <v>-1.15667500192449</v>
      </c>
      <c r="W75" s="8" t="s">
        <v>113</v>
      </c>
      <c r="X75" s="5" t="n">
        <v>146.779999999999</v>
      </c>
      <c r="Y75" s="5" t="n">
        <v>30.35</v>
      </c>
      <c r="Z75" s="5" t="n">
        <v>147.335227272727</v>
      </c>
      <c r="AA75" s="5" t="n">
        <v>30.8731102</v>
      </c>
      <c r="AB75" s="5" t="n">
        <f aca="false">(H75/F75)*100</f>
        <v>0.293263197388822</v>
      </c>
      <c r="AC75" s="5" t="n">
        <f aca="false">(I75/G75)*100</f>
        <v>1.18676395548334</v>
      </c>
      <c r="AD75" s="5" t="n">
        <v>144.39</v>
      </c>
      <c r="AE75" s="5" t="n">
        <v>67.945</v>
      </c>
      <c r="AF75" s="6" t="n">
        <v>144.909090909091</v>
      </c>
      <c r="AG75" s="6" t="n">
        <v>66.583265</v>
      </c>
      <c r="AH75" s="5" t="n">
        <f aca="false">(P75/N75)*100</f>
        <v>0.290374038378368</v>
      </c>
      <c r="AI75" s="5" t="n">
        <f aca="false">(Q75/O75)*100</f>
        <v>3.47229592160138</v>
      </c>
      <c r="AJ75" s="7" t="n">
        <f aca="false">1-(1/Z75)/(1/AF75)</f>
        <v>0.0164667772164575</v>
      </c>
      <c r="AK75" s="5" t="n">
        <f aca="false">AG75-AA75</f>
        <v>35.7101548</v>
      </c>
      <c r="AL75" s="7" t="n">
        <f aca="false">1-(1/AA75)/(1/AG75)</f>
        <v>-1.15667500192449</v>
      </c>
    </row>
    <row r="76" customFormat="false" ht="13.8" hidden="false" customHeight="false" outlineLevel="0" collapsed="false">
      <c r="A76" s="8" t="s">
        <v>114</v>
      </c>
      <c r="B76" s="5" t="n">
        <v>268.607499999999</v>
      </c>
      <c r="C76" s="5" t="n">
        <v>717.627</v>
      </c>
      <c r="D76" s="5" t="n">
        <v>273.279999999999</v>
      </c>
      <c r="E76" s="5" t="n">
        <v>724.125</v>
      </c>
      <c r="F76" s="6" t="n">
        <v>270.709318181818</v>
      </c>
      <c r="G76" s="6" t="n">
        <v>722.1358454</v>
      </c>
      <c r="H76" s="5" t="n">
        <v>1.45568607345289</v>
      </c>
      <c r="I76" s="5" t="n">
        <v>14.1945972177636</v>
      </c>
      <c r="J76" s="5" t="n">
        <v>269.449999999999</v>
      </c>
      <c r="K76" s="5" t="n">
        <v>4044.477</v>
      </c>
      <c r="L76" s="5" t="n">
        <v>282.945</v>
      </c>
      <c r="M76" s="5" t="n">
        <v>4618.07</v>
      </c>
      <c r="N76" s="5" t="n">
        <v>275.111136363636</v>
      </c>
      <c r="O76" s="5" t="n">
        <v>4114.7184802</v>
      </c>
      <c r="P76" s="5" t="n">
        <v>4.9087831500167</v>
      </c>
      <c r="Q76" s="5" t="n">
        <v>258.248254802741</v>
      </c>
      <c r="R76" s="7" t="n">
        <f aca="false">1-(1/F76)/(1/N76)</f>
        <v>-0.0162603127641949</v>
      </c>
      <c r="S76" s="5" t="n">
        <f aca="false">O76-G76</f>
        <v>3392.5826348</v>
      </c>
      <c r="T76" s="7" t="n">
        <f aca="false">1-(1/G76)/(1/O76)</f>
        <v>-4.69798398239158</v>
      </c>
      <c r="W76" s="8" t="s">
        <v>114</v>
      </c>
      <c r="X76" s="5" t="n">
        <v>268.607499999999</v>
      </c>
      <c r="Y76" s="5" t="n">
        <v>717.627</v>
      </c>
      <c r="Z76" s="6" t="n">
        <v>270.709318181818</v>
      </c>
      <c r="AA76" s="6" t="n">
        <v>722.1358454</v>
      </c>
      <c r="AB76" s="5" t="n">
        <f aca="false">(H76/F76)*100</f>
        <v>0.53773031649956</v>
      </c>
      <c r="AC76" s="5" t="n">
        <f aca="false">(I76/G76)*100</f>
        <v>1.96564085665918</v>
      </c>
      <c r="AD76" s="5" t="n">
        <v>269.449999999999</v>
      </c>
      <c r="AE76" s="5" t="n">
        <v>4044.477</v>
      </c>
      <c r="AF76" s="5" t="n">
        <v>275.111136363636</v>
      </c>
      <c r="AG76" s="5" t="n">
        <v>4114.7184802</v>
      </c>
      <c r="AH76" s="5" t="n">
        <f aca="false">(P76/N76)*100</f>
        <v>1.78429096506234</v>
      </c>
      <c r="AI76" s="5" t="n">
        <f aca="false">(Q76/O76)*100</f>
        <v>6.27620713410723</v>
      </c>
      <c r="AJ76" s="7" t="n">
        <f aca="false">1-(1/Z76)/(1/AF76)</f>
        <v>-0.0162603127641949</v>
      </c>
      <c r="AK76" s="5" t="n">
        <f aca="false">AG76-AA76</f>
        <v>3392.5826348</v>
      </c>
      <c r="AL76" s="7" t="n">
        <f aca="false">1-(1/AA76)/(1/AG76)</f>
        <v>-4.69798398239158</v>
      </c>
    </row>
    <row r="77" customFormat="false" ht="13.8" hidden="false" customHeight="false" outlineLevel="0" collapsed="false">
      <c r="A77" s="8" t="s">
        <v>115</v>
      </c>
      <c r="B77" s="5" t="n">
        <v>271.5</v>
      </c>
      <c r="C77" s="5" t="n">
        <v>481.027</v>
      </c>
      <c r="D77" s="5" t="n">
        <v>274.607499999999</v>
      </c>
      <c r="E77" s="5" t="n">
        <v>537.23</v>
      </c>
      <c r="F77" s="6" t="n">
        <v>272.442727272727</v>
      </c>
      <c r="G77" s="6" t="n">
        <v>512.2759386</v>
      </c>
      <c r="H77" s="5" t="n">
        <v>1.14173406127093</v>
      </c>
      <c r="I77" s="5" t="n">
        <v>23.3866685781012</v>
      </c>
      <c r="J77" s="5" t="n">
        <v>271.715</v>
      </c>
      <c r="K77" s="5" t="n">
        <v>3042.264</v>
      </c>
      <c r="L77" s="5" t="n">
        <v>283.9275</v>
      </c>
      <c r="M77" s="5" t="n">
        <v>3331.268</v>
      </c>
      <c r="N77" s="5" t="n">
        <v>277.098409090909</v>
      </c>
      <c r="O77" s="5" t="n">
        <v>3067.1412117</v>
      </c>
      <c r="P77" s="5" t="n">
        <v>3.51608507236543</v>
      </c>
      <c r="Q77" s="5" t="n">
        <v>183.445901706498</v>
      </c>
      <c r="R77" s="7" t="n">
        <f aca="false">1-(1/F77)/(1/N77)</f>
        <v>-0.0170886625045488</v>
      </c>
      <c r="S77" s="5" t="n">
        <f aca="false">O77-G77</f>
        <v>2554.8652731</v>
      </c>
      <c r="T77" s="7" t="n">
        <f aca="false">1-(1/G77)/(1/O77)</f>
        <v>-4.98728337716231</v>
      </c>
      <c r="W77" s="8" t="s">
        <v>115</v>
      </c>
      <c r="X77" s="5" t="n">
        <v>271.5</v>
      </c>
      <c r="Y77" s="5" t="n">
        <v>481.027</v>
      </c>
      <c r="Z77" s="6" t="n">
        <v>272.442727272727</v>
      </c>
      <c r="AA77" s="6" t="n">
        <v>512.2759386</v>
      </c>
      <c r="AB77" s="5" t="n">
        <f aca="false">(H77/F77)*100</f>
        <v>0.41907305535376</v>
      </c>
      <c r="AC77" s="5" t="n">
        <f aca="false">(I77/G77)*100</f>
        <v>4.56524829997183</v>
      </c>
      <c r="AD77" s="5" t="n">
        <v>271.715</v>
      </c>
      <c r="AE77" s="5" t="n">
        <v>3042.264</v>
      </c>
      <c r="AF77" s="5" t="n">
        <v>277.098409090909</v>
      </c>
      <c r="AG77" s="5" t="n">
        <v>3067.1412117</v>
      </c>
      <c r="AH77" s="5" t="n">
        <f aca="false">(P77/N77)*100</f>
        <v>1.26889399470059</v>
      </c>
      <c r="AI77" s="5" t="n">
        <f aca="false">(Q77/O77)*100</f>
        <v>5.98100605889029</v>
      </c>
      <c r="AJ77" s="7" t="n">
        <f aca="false">1-(1/Z77)/(1/AF77)</f>
        <v>-0.0170886625045488</v>
      </c>
      <c r="AK77" s="5" t="n">
        <f aca="false">AG77-AA77</f>
        <v>2554.8652731</v>
      </c>
      <c r="AL77" s="7" t="n">
        <f aca="false">1-(1/AA77)/(1/AG77)</f>
        <v>-4.98728337716231</v>
      </c>
    </row>
    <row r="78" customFormat="false" ht="13.8" hidden="false" customHeight="false" outlineLevel="0" collapsed="false">
      <c r="A78" s="8" t="s">
        <v>116</v>
      </c>
      <c r="B78" s="5" t="n">
        <v>270.747499999999</v>
      </c>
      <c r="C78" s="5" t="n">
        <v>510.17</v>
      </c>
      <c r="D78" s="5" t="n">
        <v>273.3825</v>
      </c>
      <c r="E78" s="5" t="n">
        <v>510.428</v>
      </c>
      <c r="F78" s="6" t="n">
        <v>271.838181818181</v>
      </c>
      <c r="G78" s="6" t="n">
        <v>510.4301294</v>
      </c>
      <c r="H78" s="5" t="n">
        <v>1.0218559164036</v>
      </c>
      <c r="I78" s="5" t="n">
        <v>3.72466481247207</v>
      </c>
      <c r="J78" s="5" t="n">
        <v>270.8575</v>
      </c>
      <c r="K78" s="5" t="n">
        <v>3308.089</v>
      </c>
      <c r="L78" s="5" t="n">
        <v>278.5525</v>
      </c>
      <c r="M78" s="5" t="n">
        <v>3386.722</v>
      </c>
      <c r="N78" s="5" t="n">
        <v>274.727954545455</v>
      </c>
      <c r="O78" s="5" t="n">
        <v>3222.42066</v>
      </c>
      <c r="P78" s="5" t="n">
        <v>2.87078894498823</v>
      </c>
      <c r="Q78" s="5" t="n">
        <v>239.196443443759</v>
      </c>
      <c r="R78" s="7" t="n">
        <f aca="false">1-(1/F78)/(1/N78)</f>
        <v>-0.0106304887265845</v>
      </c>
      <c r="S78" s="5" t="n">
        <f aca="false">O78-G78</f>
        <v>2711.9905306</v>
      </c>
      <c r="T78" s="7" t="n">
        <f aca="false">1-(1/G78)/(1/O78)</f>
        <v>-5.31314743075196</v>
      </c>
      <c r="W78" s="8" t="s">
        <v>116</v>
      </c>
      <c r="X78" s="5" t="n">
        <v>270.747499999999</v>
      </c>
      <c r="Y78" s="5" t="n">
        <v>510.17</v>
      </c>
      <c r="Z78" s="6" t="n">
        <v>271.838181818181</v>
      </c>
      <c r="AA78" s="6" t="n">
        <v>510.4301294</v>
      </c>
      <c r="AB78" s="5" t="n">
        <f aca="false">(H78/F78)*100</f>
        <v>0.375905956098202</v>
      </c>
      <c r="AC78" s="5" t="n">
        <f aca="false">(I78/G78)*100</f>
        <v>0.729711002140554</v>
      </c>
      <c r="AD78" s="5" t="n">
        <v>270.8575</v>
      </c>
      <c r="AE78" s="5" t="n">
        <v>3308.089</v>
      </c>
      <c r="AF78" s="5" t="n">
        <v>274.727954545455</v>
      </c>
      <c r="AG78" s="5" t="n">
        <v>3222.42066</v>
      </c>
      <c r="AH78" s="5" t="n">
        <f aca="false">(P78/N78)*100</f>
        <v>1.04495698289533</v>
      </c>
      <c r="AI78" s="5" t="n">
        <f aca="false">(Q78/O78)*100</f>
        <v>7.42288076826566</v>
      </c>
      <c r="AJ78" s="7" t="n">
        <f aca="false">1-(1/Z78)/(1/AF78)</f>
        <v>-0.0106304887265845</v>
      </c>
      <c r="AK78" s="5" t="n">
        <f aca="false">AG78-AA78</f>
        <v>2711.9905306</v>
      </c>
      <c r="AL78" s="7" t="n">
        <f aca="false">1-(1/AA78)/(1/AG78)</f>
        <v>-5.31314743075196</v>
      </c>
    </row>
    <row r="79" customFormat="false" ht="13.8" hidden="false" customHeight="false" outlineLevel="0" collapsed="false">
      <c r="C79" s="9" t="n">
        <f aca="false">AVERAGE(C4:C78)</f>
        <v>85.3433733333333</v>
      </c>
      <c r="E79" s="9" t="n">
        <f aca="false">AVERAGE(E4:E78)</f>
        <v>86.64584</v>
      </c>
      <c r="G79" s="9" t="n">
        <f aca="false">AVERAGE(G4:G78)</f>
        <v>86.0928172373333</v>
      </c>
      <c r="K79" s="9" t="n">
        <f aca="false">AVERAGE(K4:K78)</f>
        <v>272.992226666667</v>
      </c>
      <c r="M79" s="9" t="n">
        <f aca="false">AVERAGE(M4:M78)</f>
        <v>287.969213333333</v>
      </c>
      <c r="O79" s="9" t="n">
        <f aca="false">AVERAGE(O4:O78)</f>
        <v>275.181538305333</v>
      </c>
      <c r="Q79" s="9" t="n">
        <f aca="false">AVERAGE(Q4:Q78)</f>
        <v>11.9525167603266</v>
      </c>
      <c r="T79" s="7" t="n">
        <f aca="false">1-(1/G79)/(1/O79)</f>
        <v>-2.19633561934367</v>
      </c>
      <c r="AB79" s="9" t="n">
        <f aca="false">AVERAGE(AB4:AB78)</f>
        <v>0.278675169748571</v>
      </c>
      <c r="AC79" s="9" t="n">
        <f aca="false">AVERAGE(AC4:AC78)</f>
        <v>3.591803405839</v>
      </c>
      <c r="AH79" s="9" t="n">
        <f aca="false">AVERAGE(AH4:AH78)</f>
        <v>0.315831218332628</v>
      </c>
      <c r="AI79" s="9" t="n">
        <f aca="false">AVERAGE(AI4:AI78)</f>
        <v>2.14792312376079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79"/>
  <sheetViews>
    <sheetView showFormulas="false" showGridLines="true" showRowColHeaders="true" showZeros="true" rightToLeft="false" tabSelected="false" showOutlineSymbols="true" defaultGridColor="true" view="normal" topLeftCell="A25" colorId="64" zoomScale="60" zoomScaleNormal="60" zoomScalePageLayoutView="100" workbookViewId="0">
      <selection pane="topLeft" activeCell="A25" activeCellId="0" sqref="A2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7.41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0" min="10" style="1" width="7.74"/>
    <col collapsed="false" customWidth="true" hidden="false" outlineLevel="0" max="11" min="11" style="1" width="8.89"/>
    <col collapsed="false" customWidth="true" hidden="false" outlineLevel="0" max="12" min="12" style="1" width="7.74"/>
    <col collapsed="false" customWidth="true" hidden="false" outlineLevel="0" max="13" min="13" style="1" width="8.89"/>
    <col collapsed="false" customWidth="true" hidden="false" outlineLevel="0" max="14" min="14" style="1" width="7.74"/>
    <col collapsed="false" customWidth="true" hidden="false" outlineLevel="0" max="15" min="15" style="1" width="8.89"/>
    <col collapsed="false" customWidth="true" hidden="false" outlineLevel="0" max="16" min="16" style="1" width="5.41"/>
    <col collapsed="false" customWidth="true" hidden="false" outlineLevel="0" max="17" min="17" style="1" width="7.74"/>
    <col collapsed="false" customWidth="true" hidden="false" outlineLevel="0" max="18" min="18" style="1" width="7.5"/>
    <col collapsed="false" customWidth="true" hidden="false" outlineLevel="0" max="19" min="19" style="1" width="8.89"/>
    <col collapsed="false" customWidth="true" hidden="false" outlineLevel="0" max="20" min="20" style="1" width="9.82"/>
    <col collapsed="false" customWidth="true" hidden="false" outlineLevel="0" max="22" min="21" style="1" width="11.53"/>
    <col collapsed="false" customWidth="true" hidden="false" outlineLevel="0" max="23" min="23" style="1" width="37.41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6.58"/>
    <col collapsed="false" customWidth="true" hidden="false" outlineLevel="0" max="30" min="30" style="1" width="7.74"/>
    <col collapsed="false" customWidth="true" hidden="false" outlineLevel="0" max="31" min="31" style="1" width="8.89"/>
    <col collapsed="false" customWidth="true" hidden="false" outlineLevel="0" max="32" min="32" style="1" width="7.74"/>
    <col collapsed="false" customWidth="true" hidden="false" outlineLevel="0" max="33" min="33" style="1" width="8.89"/>
    <col collapsed="false" customWidth="true" hidden="false" outlineLevel="0" max="34" min="34" style="1" width="5.41"/>
    <col collapsed="false" customWidth="true" hidden="false" outlineLevel="0" max="35" min="35" style="1" width="6.58"/>
    <col collapsed="false" customWidth="true" hidden="false" outlineLevel="0" max="36" min="36" style="1" width="7.5"/>
    <col collapsed="false" customWidth="true" hidden="false" outlineLevel="0" max="37" min="37" style="1" width="8.89"/>
    <col collapsed="false" customWidth="true" hidden="false" outlineLevel="0" max="38" min="38" style="1" width="9.82"/>
  </cols>
  <sheetData>
    <row r="1" customFormat="false" ht="13.8" hidden="false" customHeight="false" outlineLevel="0" collapsed="false">
      <c r="A1" s="2" t="s">
        <v>38</v>
      </c>
      <c r="B1" s="3" t="s">
        <v>39</v>
      </c>
      <c r="C1" s="3"/>
      <c r="D1" s="3"/>
      <c r="E1" s="3"/>
      <c r="F1" s="3"/>
      <c r="G1" s="3"/>
      <c r="H1" s="3"/>
      <c r="I1" s="3"/>
      <c r="J1" s="3" t="s">
        <v>40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W1" s="2" t="s">
        <v>38</v>
      </c>
      <c r="X1" s="3" t="s">
        <v>39</v>
      </c>
      <c r="Y1" s="3"/>
      <c r="Z1" s="3"/>
      <c r="AA1" s="3"/>
      <c r="AB1" s="3"/>
      <c r="AC1" s="3"/>
      <c r="AD1" s="3" t="s">
        <v>41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3.8" hidden="false" customHeight="false" outlineLevel="0" collapsed="false">
      <c r="A2" s="2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2" t="s">
        <v>6</v>
      </c>
      <c r="S2" s="2" t="s">
        <v>8</v>
      </c>
      <c r="T2" s="2" t="s">
        <v>9</v>
      </c>
      <c r="W2" s="2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4.25" hidden="false" customHeight="false" outlineLevel="0" collapsed="false">
      <c r="A3" s="2"/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  <c r="T3" s="2"/>
      <c r="W3" s="2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3.8" hidden="false" customHeight="false" outlineLevel="0" collapsed="false">
      <c r="A4" s="8" t="s">
        <v>42</v>
      </c>
      <c r="B4" s="5" t="n">
        <v>112.582499999999</v>
      </c>
      <c r="C4" s="5" t="n">
        <v>76.246</v>
      </c>
      <c r="D4" s="5" t="n">
        <v>114.0675</v>
      </c>
      <c r="E4" s="5" t="n">
        <v>75.22</v>
      </c>
      <c r="F4" s="5" t="n">
        <v>113.058863636363</v>
      </c>
      <c r="G4" s="5" t="n">
        <v>75.5752152</v>
      </c>
      <c r="H4" s="5" t="n">
        <v>0.464744852341346</v>
      </c>
      <c r="I4" s="5" t="n">
        <v>0.871272924236435</v>
      </c>
      <c r="J4" s="5" t="n">
        <v>112.195</v>
      </c>
      <c r="K4" s="5" t="n">
        <v>122.997</v>
      </c>
      <c r="L4" s="5" t="n">
        <v>113.625</v>
      </c>
      <c r="M4" s="5" t="n">
        <v>125.035</v>
      </c>
      <c r="N4" s="6" t="n">
        <v>112.9475</v>
      </c>
      <c r="O4" s="6" t="n">
        <v>123.9889514</v>
      </c>
      <c r="P4" s="5" t="n">
        <v>0.498715642091587</v>
      </c>
      <c r="Q4" s="5" t="n">
        <v>0.84286244468586</v>
      </c>
      <c r="R4" s="7" t="n">
        <f aca="false">1-(1/F4)/(1/N4)</f>
        <v>0.000985005799472027</v>
      </c>
      <c r="S4" s="5" t="n">
        <f aca="false">O4-G4</f>
        <v>48.4137362</v>
      </c>
      <c r="T4" s="7" t="n">
        <f aca="false">1-(1/G4)/(1/O4)</f>
        <v>-0.640603352195284</v>
      </c>
      <c r="W4" s="8" t="s">
        <v>42</v>
      </c>
      <c r="X4" s="5" t="n">
        <v>112.582499999999</v>
      </c>
      <c r="Y4" s="5" t="n">
        <v>76.246</v>
      </c>
      <c r="Z4" s="5" t="n">
        <v>113.058863636363</v>
      </c>
      <c r="AA4" s="5" t="n">
        <v>75.5752152</v>
      </c>
      <c r="AB4" s="5" t="n">
        <f aca="false">(H4/F4)*100</f>
        <v>0.411064499848616</v>
      </c>
      <c r="AC4" s="5" t="n">
        <f aca="false">(I4/G4)*100</f>
        <v>1.15285536657848</v>
      </c>
      <c r="AD4" s="5" t="n">
        <v>112.195</v>
      </c>
      <c r="AE4" s="5" t="n">
        <v>122.997</v>
      </c>
      <c r="AF4" s="6" t="n">
        <v>112.9475</v>
      </c>
      <c r="AG4" s="6" t="n">
        <v>123.9889514</v>
      </c>
      <c r="AH4" s="5" t="n">
        <f aca="false">(P4/N4)*100</f>
        <v>0.441546419435213</v>
      </c>
      <c r="AI4" s="5" t="n">
        <f aca="false">(Q4/O4)*100</f>
        <v>0.679788348210726</v>
      </c>
      <c r="AJ4" s="7" t="n">
        <f aca="false">1-(1/Z4)/(1/AF4)</f>
        <v>0.000985005799472027</v>
      </c>
      <c r="AK4" s="5" t="n">
        <f aca="false">AG4-AA4</f>
        <v>48.4137362</v>
      </c>
      <c r="AL4" s="7" t="n">
        <f aca="false">1-(1/AA4)/(1/AG4)</f>
        <v>-0.640603352195284</v>
      </c>
    </row>
    <row r="5" customFormat="false" ht="13.8" hidden="false" customHeight="false" outlineLevel="0" collapsed="false">
      <c r="A5" s="8" t="s">
        <v>43</v>
      </c>
      <c r="B5" s="5" t="n">
        <v>112.7</v>
      </c>
      <c r="C5" s="5" t="n">
        <v>76.924</v>
      </c>
      <c r="D5" s="5" t="n">
        <v>114.265</v>
      </c>
      <c r="E5" s="5" t="n">
        <v>75.759</v>
      </c>
      <c r="F5" s="5" t="n">
        <v>113.349318181818</v>
      </c>
      <c r="G5" s="5" t="n">
        <v>76.2271014</v>
      </c>
      <c r="H5" s="5" t="n">
        <v>0.461203212020087</v>
      </c>
      <c r="I5" s="5" t="n">
        <v>1.1481925540914</v>
      </c>
      <c r="J5" s="5" t="n">
        <v>112.0525</v>
      </c>
      <c r="K5" s="5" t="n">
        <v>123.379</v>
      </c>
      <c r="L5" s="5" t="n">
        <v>113.865</v>
      </c>
      <c r="M5" s="5" t="n">
        <v>123.471</v>
      </c>
      <c r="N5" s="6" t="n">
        <v>112.886136363636</v>
      </c>
      <c r="O5" s="6" t="n">
        <v>123.233046</v>
      </c>
      <c r="P5" s="5" t="n">
        <v>0.606296590420489</v>
      </c>
      <c r="Q5" s="5" t="n">
        <v>0.800595378851126</v>
      </c>
      <c r="R5" s="7" t="n">
        <f aca="false">1-(1/F5)/(1/N5)</f>
        <v>0.00408632204949622</v>
      </c>
      <c r="S5" s="5" t="n">
        <f aca="false">O5-G5</f>
        <v>47.0059446</v>
      </c>
      <c r="T5" s="7" t="n">
        <f aca="false">1-(1/G5)/(1/O5)</f>
        <v>-0.616656592428162</v>
      </c>
      <c r="W5" s="8" t="s">
        <v>43</v>
      </c>
      <c r="X5" s="5" t="n">
        <v>112.7</v>
      </c>
      <c r="Y5" s="5" t="n">
        <v>76.924</v>
      </c>
      <c r="Z5" s="5" t="n">
        <v>113.349318181818</v>
      </c>
      <c r="AA5" s="5" t="n">
        <v>76.2271014</v>
      </c>
      <c r="AB5" s="5" t="n">
        <f aca="false">(H5/F5)*100</f>
        <v>0.406886622185318</v>
      </c>
      <c r="AC5" s="5" t="n">
        <f aca="false">(I5/G5)*100</f>
        <v>1.5062786502484</v>
      </c>
      <c r="AD5" s="5" t="n">
        <v>112.0525</v>
      </c>
      <c r="AE5" s="5" t="n">
        <v>123.379</v>
      </c>
      <c r="AF5" s="6" t="n">
        <v>112.886136363636</v>
      </c>
      <c r="AG5" s="6" t="n">
        <v>123.233046</v>
      </c>
      <c r="AH5" s="5" t="n">
        <f aca="false">(P5/N5)*100</f>
        <v>0.537086846933486</v>
      </c>
      <c r="AI5" s="5" t="n">
        <f aca="false">(Q5/O5)*100</f>
        <v>0.649659652858963</v>
      </c>
      <c r="AJ5" s="7" t="n">
        <f aca="false">1-(1/Z5)/(1/AF5)</f>
        <v>0.00408632204949622</v>
      </c>
      <c r="AK5" s="5" t="n">
        <f aca="false">AG5-AA5</f>
        <v>47.0059446</v>
      </c>
      <c r="AL5" s="7" t="n">
        <f aca="false">1-(1/AA5)/(1/AG5)</f>
        <v>-0.616656592428162</v>
      </c>
    </row>
    <row r="6" customFormat="false" ht="13.8" hidden="false" customHeight="false" outlineLevel="0" collapsed="false">
      <c r="A6" s="8" t="s">
        <v>44</v>
      </c>
      <c r="B6" s="5" t="n">
        <v>112.9375</v>
      </c>
      <c r="C6" s="5" t="n">
        <v>71.98</v>
      </c>
      <c r="D6" s="5" t="n">
        <v>114.367499999999</v>
      </c>
      <c r="E6" s="5" t="n">
        <v>72.612</v>
      </c>
      <c r="F6" s="5" t="n">
        <v>113.693636363636</v>
      </c>
      <c r="G6" s="5" t="n">
        <v>72.9440053</v>
      </c>
      <c r="H6" s="5" t="n">
        <v>0.513162918141294</v>
      </c>
      <c r="I6" s="5" t="n">
        <v>1.02143044758309</v>
      </c>
      <c r="J6" s="5" t="n">
        <v>112.682499999999</v>
      </c>
      <c r="K6" s="5" t="n">
        <v>117.123</v>
      </c>
      <c r="L6" s="5" t="n">
        <v>114.3625</v>
      </c>
      <c r="M6" s="5" t="n">
        <v>119.639</v>
      </c>
      <c r="N6" s="6" t="n">
        <v>113.505909090908</v>
      </c>
      <c r="O6" s="6" t="n">
        <v>118.348891</v>
      </c>
      <c r="P6" s="5" t="n">
        <v>0.487648908881824</v>
      </c>
      <c r="Q6" s="5" t="n">
        <v>1.0175083832037</v>
      </c>
      <c r="R6" s="7" t="n">
        <f aca="false">1-(1/F6)/(1/N6)</f>
        <v>0.00165116781142527</v>
      </c>
      <c r="S6" s="5" t="n">
        <f aca="false">O6-G6</f>
        <v>45.4048856999999</v>
      </c>
      <c r="T6" s="7" t="n">
        <f aca="false">1-(1/G6)/(1/O6)</f>
        <v>-0.62246219566997</v>
      </c>
      <c r="W6" s="8" t="s">
        <v>44</v>
      </c>
      <c r="X6" s="5" t="n">
        <v>112.9375</v>
      </c>
      <c r="Y6" s="5" t="n">
        <v>71.98</v>
      </c>
      <c r="Z6" s="5" t="n">
        <v>113.693636363636</v>
      </c>
      <c r="AA6" s="5" t="n">
        <v>72.9440053</v>
      </c>
      <c r="AB6" s="5" t="n">
        <f aca="false">(H6/F6)*100</f>
        <v>0.451355884598502</v>
      </c>
      <c r="AC6" s="5" t="n">
        <f aca="false">(I6/G6)*100</f>
        <v>1.40029388759529</v>
      </c>
      <c r="AD6" s="5" t="n">
        <v>112.682499999999</v>
      </c>
      <c r="AE6" s="5" t="n">
        <v>117.123</v>
      </c>
      <c r="AF6" s="6" t="n">
        <v>113.505909090908</v>
      </c>
      <c r="AG6" s="6" t="n">
        <v>118.348891</v>
      </c>
      <c r="AH6" s="5" t="n">
        <f aca="false">(P6/N6)*100</f>
        <v>0.429624248453231</v>
      </c>
      <c r="AI6" s="5" t="n">
        <f aca="false">(Q6/O6)*100</f>
        <v>0.859753204788124</v>
      </c>
      <c r="AJ6" s="7" t="n">
        <f aca="false">1-(1/Z6)/(1/AF6)</f>
        <v>0.00165116781142527</v>
      </c>
      <c r="AK6" s="5" t="n">
        <f aca="false">AG6-AA6</f>
        <v>45.4048856999999</v>
      </c>
      <c r="AL6" s="7" t="n">
        <f aca="false">1-(1/AA6)/(1/AG6)</f>
        <v>-0.62246219566997</v>
      </c>
    </row>
    <row r="7" customFormat="false" ht="13.8" hidden="false" customHeight="false" outlineLevel="0" collapsed="false">
      <c r="A7" s="8" t="s">
        <v>45</v>
      </c>
      <c r="B7" s="5" t="n">
        <v>163.9925</v>
      </c>
      <c r="C7" s="5" t="n">
        <v>30.854</v>
      </c>
      <c r="D7" s="5" t="n">
        <v>165.6225</v>
      </c>
      <c r="E7" s="5" t="n">
        <v>30.127</v>
      </c>
      <c r="F7" s="5" t="n">
        <v>164.642045454545</v>
      </c>
      <c r="G7" s="5" t="n">
        <v>31.0309016</v>
      </c>
      <c r="H7" s="5" t="n">
        <v>0.547416660323702</v>
      </c>
      <c r="I7" s="5" t="n">
        <v>1.36788775471091</v>
      </c>
      <c r="J7" s="5" t="n">
        <v>163.1825</v>
      </c>
      <c r="K7" s="5" t="n">
        <v>34.58</v>
      </c>
      <c r="L7" s="5" t="n">
        <v>164.83</v>
      </c>
      <c r="M7" s="5" t="n">
        <v>34.669</v>
      </c>
      <c r="N7" s="6" t="n">
        <v>163.987045454545</v>
      </c>
      <c r="O7" s="6" t="n">
        <v>34.9632789</v>
      </c>
      <c r="P7" s="5" t="n">
        <v>0.550296637177521</v>
      </c>
      <c r="Q7" s="5" t="n">
        <v>0.519565618462929</v>
      </c>
      <c r="R7" s="7" t="n">
        <f aca="false">1-(1/F7)/(1/N7)</f>
        <v>0.00397832763916173</v>
      </c>
      <c r="S7" s="5" t="n">
        <f aca="false">O7-G7</f>
        <v>3.93237730000001</v>
      </c>
      <c r="T7" s="7" t="n">
        <f aca="false">1-(1/G7)/(1/O7)</f>
        <v>-0.126724558335102</v>
      </c>
      <c r="W7" s="8" t="s">
        <v>45</v>
      </c>
      <c r="X7" s="5" t="n">
        <v>163.9925</v>
      </c>
      <c r="Y7" s="5" t="n">
        <v>30.854</v>
      </c>
      <c r="Z7" s="5" t="n">
        <v>164.642045454545</v>
      </c>
      <c r="AA7" s="5" t="n">
        <v>31.0309016</v>
      </c>
      <c r="AB7" s="5" t="n">
        <f aca="false">(H7/F7)*100</f>
        <v>0.33248898166467</v>
      </c>
      <c r="AC7" s="5" t="n">
        <f aca="false">(I7/G7)*100</f>
        <v>4.40814698955092</v>
      </c>
      <c r="AD7" s="5" t="n">
        <v>163.1825</v>
      </c>
      <c r="AE7" s="5" t="n">
        <v>34.58</v>
      </c>
      <c r="AF7" s="6" t="n">
        <v>163.987045454545</v>
      </c>
      <c r="AG7" s="6" t="n">
        <v>34.9632789</v>
      </c>
      <c r="AH7" s="5" t="n">
        <f aca="false">(P7/N7)*100</f>
        <v>0.335573237295781</v>
      </c>
      <c r="AI7" s="5" t="n">
        <f aca="false">(Q7/O7)*100</f>
        <v>1.48603230248788</v>
      </c>
      <c r="AJ7" s="7" t="n">
        <f aca="false">1-(1/Z7)/(1/AF7)</f>
        <v>0.00397832763916173</v>
      </c>
      <c r="AK7" s="5" t="n">
        <f aca="false">AG7-AA7</f>
        <v>3.93237730000001</v>
      </c>
      <c r="AL7" s="7" t="n">
        <f aca="false">1-(1/AA7)/(1/AG7)</f>
        <v>-0.126724558335102</v>
      </c>
    </row>
    <row r="8" customFormat="false" ht="13.8" hidden="false" customHeight="false" outlineLevel="0" collapsed="false">
      <c r="A8" s="8" t="s">
        <v>46</v>
      </c>
      <c r="B8" s="5" t="n">
        <v>163.485</v>
      </c>
      <c r="C8" s="5" t="n">
        <v>29.724</v>
      </c>
      <c r="D8" s="5" t="n">
        <v>165.545</v>
      </c>
      <c r="E8" s="5" t="n">
        <v>30.774</v>
      </c>
      <c r="F8" s="5" t="n">
        <v>164.479545454545</v>
      </c>
      <c r="G8" s="5" t="n">
        <v>30.4660026</v>
      </c>
      <c r="H8" s="5" t="n">
        <v>0.731804466902067</v>
      </c>
      <c r="I8" s="5" t="n">
        <v>0.865831539587388</v>
      </c>
      <c r="J8" s="5" t="n">
        <v>163.555</v>
      </c>
      <c r="K8" s="5" t="n">
        <v>35.136</v>
      </c>
      <c r="L8" s="5" t="n">
        <v>164.435</v>
      </c>
      <c r="M8" s="5" t="n">
        <v>36.589</v>
      </c>
      <c r="N8" s="6" t="n">
        <v>163.985</v>
      </c>
      <c r="O8" s="6" t="n">
        <v>35.62628</v>
      </c>
      <c r="P8" s="5" t="n">
        <v>0.290317833493644</v>
      </c>
      <c r="Q8" s="5" t="n">
        <v>0.550820322179766</v>
      </c>
      <c r="R8" s="7" t="n">
        <f aca="false">1-(1/F8)/(1/N8)</f>
        <v>0.00300672921473921</v>
      </c>
      <c r="S8" s="5" t="n">
        <f aca="false">O8-G8</f>
        <v>5.1602774</v>
      </c>
      <c r="T8" s="7" t="n">
        <f aca="false">1-(1/G8)/(1/O8)</f>
        <v>-0.16937822358093</v>
      </c>
      <c r="W8" s="8" t="s">
        <v>46</v>
      </c>
      <c r="X8" s="5" t="n">
        <v>163.485</v>
      </c>
      <c r="Y8" s="5" t="n">
        <v>29.724</v>
      </c>
      <c r="Z8" s="5" t="n">
        <v>164.479545454545</v>
      </c>
      <c r="AA8" s="5" t="n">
        <v>30.4660026</v>
      </c>
      <c r="AB8" s="5" t="n">
        <f aca="false">(H8/F8)*100</f>
        <v>0.444921260500628</v>
      </c>
      <c r="AC8" s="5" t="n">
        <f aca="false">(I8/G8)*100</f>
        <v>2.8419597771169</v>
      </c>
      <c r="AD8" s="5" t="n">
        <v>163.555</v>
      </c>
      <c r="AE8" s="5" t="n">
        <v>35.136</v>
      </c>
      <c r="AF8" s="6" t="n">
        <v>163.985</v>
      </c>
      <c r="AG8" s="6" t="n">
        <v>35.62628</v>
      </c>
      <c r="AH8" s="5" t="n">
        <f aca="false">(P8/N8)*100</f>
        <v>0.177039261818852</v>
      </c>
      <c r="AI8" s="5" t="n">
        <f aca="false">(Q8/O8)*100</f>
        <v>1.54610675652851</v>
      </c>
      <c r="AJ8" s="7" t="n">
        <f aca="false">1-(1/Z8)/(1/AF8)</f>
        <v>0.00300672921473921</v>
      </c>
      <c r="AK8" s="5" t="n">
        <f aca="false">AG8-AA8</f>
        <v>5.1602774</v>
      </c>
      <c r="AL8" s="7" t="n">
        <f aca="false">1-(1/AA8)/(1/AG8)</f>
        <v>-0.16937822358093</v>
      </c>
    </row>
    <row r="9" customFormat="false" ht="13.8" hidden="false" customHeight="false" outlineLevel="0" collapsed="false">
      <c r="A9" s="8" t="s">
        <v>47</v>
      </c>
      <c r="B9" s="5" t="n">
        <v>163.32</v>
      </c>
      <c r="C9" s="5" t="n">
        <v>29.423</v>
      </c>
      <c r="D9" s="5" t="n">
        <v>166.205</v>
      </c>
      <c r="E9" s="5" t="n">
        <v>29.436</v>
      </c>
      <c r="F9" s="5" t="n">
        <v>164.588636363636</v>
      </c>
      <c r="G9" s="5" t="n">
        <v>29.6809016</v>
      </c>
      <c r="H9" s="5" t="n">
        <v>0.913596221290107</v>
      </c>
      <c r="I9" s="5" t="n">
        <v>0.467189176448589</v>
      </c>
      <c r="J9" s="5" t="n">
        <v>163.425</v>
      </c>
      <c r="K9" s="5" t="n">
        <v>34.785</v>
      </c>
      <c r="L9" s="5" t="n">
        <v>164.9275</v>
      </c>
      <c r="M9" s="5" t="n">
        <v>35.49</v>
      </c>
      <c r="N9" s="6" t="n">
        <v>164.104772727273</v>
      </c>
      <c r="O9" s="6" t="n">
        <v>34.7864969</v>
      </c>
      <c r="P9" s="5" t="n">
        <v>0.433705689379404</v>
      </c>
      <c r="Q9" s="5" t="n">
        <v>0.393136514468065</v>
      </c>
      <c r="R9" s="7" t="n">
        <f aca="false">1-(1/F9)/(1/N9)</f>
        <v>0.00293983623082406</v>
      </c>
      <c r="S9" s="5" t="n">
        <f aca="false">O9-G9</f>
        <v>5.1055953</v>
      </c>
      <c r="T9" s="7" t="n">
        <f aca="false">1-(1/G9)/(1/O9)</f>
        <v>-0.172016179589369</v>
      </c>
      <c r="W9" s="8" t="s">
        <v>47</v>
      </c>
      <c r="X9" s="5" t="n">
        <v>163.32</v>
      </c>
      <c r="Y9" s="5" t="n">
        <v>29.423</v>
      </c>
      <c r="Z9" s="5" t="n">
        <v>164.588636363636</v>
      </c>
      <c r="AA9" s="5" t="n">
        <v>29.6809016</v>
      </c>
      <c r="AB9" s="5" t="n">
        <f aca="false">(H9/F9)*100</f>
        <v>0.555078553097456</v>
      </c>
      <c r="AC9" s="5" t="n">
        <f aca="false">(I9/G9)*100</f>
        <v>1.57403970655861</v>
      </c>
      <c r="AD9" s="5" t="n">
        <v>163.425</v>
      </c>
      <c r="AE9" s="5" t="n">
        <v>34.785</v>
      </c>
      <c r="AF9" s="6" t="n">
        <v>164.104772727273</v>
      </c>
      <c r="AG9" s="6" t="n">
        <v>34.7864969</v>
      </c>
      <c r="AH9" s="5" t="n">
        <f aca="false">(P9/N9)*100</f>
        <v>0.264285847493408</v>
      </c>
      <c r="AI9" s="5" t="n">
        <f aca="false">(Q9/O9)*100</f>
        <v>1.13014114527889</v>
      </c>
      <c r="AJ9" s="7" t="n">
        <f aca="false">1-(1/Z9)/(1/AF9)</f>
        <v>0.00293983623082406</v>
      </c>
      <c r="AK9" s="5" t="n">
        <f aca="false">AG9-AA9</f>
        <v>5.1055953</v>
      </c>
      <c r="AL9" s="7" t="n">
        <f aca="false">1-(1/AA9)/(1/AG9)</f>
        <v>-0.172016179589369</v>
      </c>
    </row>
    <row r="10" customFormat="false" ht="13.8" hidden="false" customHeight="false" outlineLevel="0" collapsed="false">
      <c r="A10" s="8" t="s">
        <v>48</v>
      </c>
      <c r="B10" s="5" t="n">
        <v>297.252499999999</v>
      </c>
      <c r="C10" s="5" t="n">
        <v>116.1</v>
      </c>
      <c r="D10" s="5" t="n">
        <v>302.217499999999</v>
      </c>
      <c r="E10" s="5" t="n">
        <v>117.62</v>
      </c>
      <c r="F10" s="5" t="n">
        <v>298.542045454545</v>
      </c>
      <c r="G10" s="5" t="n">
        <v>117.4972086</v>
      </c>
      <c r="H10" s="5" t="n">
        <v>1.42827265526489</v>
      </c>
      <c r="I10" s="5" t="n">
        <v>0.894428072060029</v>
      </c>
      <c r="J10" s="5" t="n">
        <v>295.37</v>
      </c>
      <c r="K10" s="5" t="n">
        <v>155.916</v>
      </c>
      <c r="L10" s="5" t="n">
        <v>298.1625</v>
      </c>
      <c r="M10" s="5" t="n">
        <v>156.773</v>
      </c>
      <c r="N10" s="6" t="n">
        <v>296.035</v>
      </c>
      <c r="O10" s="6" t="n">
        <v>156.0540199</v>
      </c>
      <c r="P10" s="5" t="n">
        <v>0.831487288604654</v>
      </c>
      <c r="Q10" s="5" t="n">
        <v>0.984071301928167</v>
      </c>
      <c r="R10" s="7" t="n">
        <f aca="false">1-(1/F10)/(1/N10)</f>
        <v>0.00839762938827582</v>
      </c>
      <c r="S10" s="5" t="n">
        <f aca="false">O10-G10</f>
        <v>38.5568113</v>
      </c>
      <c r="T10" s="7" t="n">
        <f aca="false">1-(1/G10)/(1/O10)</f>
        <v>-0.328150870641194</v>
      </c>
      <c r="W10" s="8" t="s">
        <v>48</v>
      </c>
      <c r="X10" s="5" t="n">
        <v>297.252499999999</v>
      </c>
      <c r="Y10" s="5" t="n">
        <v>116.1</v>
      </c>
      <c r="Z10" s="5" t="n">
        <v>298.542045454545</v>
      </c>
      <c r="AA10" s="5" t="n">
        <v>117.4972086</v>
      </c>
      <c r="AB10" s="5" t="n">
        <f aca="false">(H10/F10)*100</f>
        <v>0.4784159139428</v>
      </c>
      <c r="AC10" s="5" t="n">
        <f aca="false">(I10/G10)*100</f>
        <v>0.761233464792311</v>
      </c>
      <c r="AD10" s="5" t="n">
        <v>295.37</v>
      </c>
      <c r="AE10" s="5" t="n">
        <v>155.916</v>
      </c>
      <c r="AF10" s="6" t="n">
        <v>296.035</v>
      </c>
      <c r="AG10" s="6" t="n">
        <v>156.0540199</v>
      </c>
      <c r="AH10" s="5" t="n">
        <f aca="false">(P10/N10)*100</f>
        <v>0.280874656241544</v>
      </c>
      <c r="AI10" s="5" t="n">
        <f aca="false">(Q10/O10)*100</f>
        <v>0.630596573262748</v>
      </c>
      <c r="AJ10" s="7" t="n">
        <f aca="false">1-(1/Z10)/(1/AF10)</f>
        <v>0.00839762938827582</v>
      </c>
      <c r="AK10" s="5" t="n">
        <f aca="false">AG10-AA10</f>
        <v>38.5568113</v>
      </c>
      <c r="AL10" s="7" t="n">
        <f aca="false">1-(1/AA10)/(1/AG10)</f>
        <v>-0.328150870641194</v>
      </c>
    </row>
    <row r="11" customFormat="false" ht="13.8" hidden="false" customHeight="false" outlineLevel="0" collapsed="false">
      <c r="A11" s="8" t="s">
        <v>49</v>
      </c>
      <c r="B11" s="5" t="n">
        <v>297.66</v>
      </c>
      <c r="C11" s="5" t="n">
        <v>86.527</v>
      </c>
      <c r="D11" s="5" t="n">
        <v>300.152499999999</v>
      </c>
      <c r="E11" s="5" t="n">
        <v>86.517</v>
      </c>
      <c r="F11" s="5" t="n">
        <v>298.541136363636</v>
      </c>
      <c r="G11" s="5" t="n">
        <v>86.6258264</v>
      </c>
      <c r="H11" s="5" t="n">
        <v>0.912922695096318</v>
      </c>
      <c r="I11" s="5" t="n">
        <v>1.17226607412531</v>
      </c>
      <c r="J11" s="5" t="n">
        <v>295.695</v>
      </c>
      <c r="K11" s="5" t="n">
        <v>114.835</v>
      </c>
      <c r="L11" s="5" t="n">
        <v>297.8075</v>
      </c>
      <c r="M11" s="5" t="n">
        <v>116.002</v>
      </c>
      <c r="N11" s="6" t="n">
        <v>296.550227272727</v>
      </c>
      <c r="O11" s="6" t="n">
        <v>114.7690896</v>
      </c>
      <c r="P11" s="5" t="n">
        <v>0.65593767700236</v>
      </c>
      <c r="Q11" s="5" t="n">
        <v>0.841996356336694</v>
      </c>
      <c r="R11" s="7" t="n">
        <f aca="false">1-(1/F11)/(1/N11)</f>
        <v>0.00666879316920666</v>
      </c>
      <c r="S11" s="5" t="n">
        <f aca="false">O11-G11</f>
        <v>28.1432632</v>
      </c>
      <c r="T11" s="7" t="n">
        <f aca="false">1-(1/G11)/(1/O11)</f>
        <v>-0.324883055891978</v>
      </c>
      <c r="W11" s="8" t="s">
        <v>49</v>
      </c>
      <c r="X11" s="5" t="n">
        <v>297.66</v>
      </c>
      <c r="Y11" s="5" t="n">
        <v>86.527</v>
      </c>
      <c r="Z11" s="5" t="n">
        <v>298.541136363636</v>
      </c>
      <c r="AA11" s="5" t="n">
        <v>86.6258264</v>
      </c>
      <c r="AB11" s="5" t="n">
        <f aca="false">(H11/F11)*100</f>
        <v>0.305794607140618</v>
      </c>
      <c r="AC11" s="5" t="n">
        <f aca="false">(I11/G11)*100</f>
        <v>1.35325239924673</v>
      </c>
      <c r="AD11" s="5" t="n">
        <v>295.695</v>
      </c>
      <c r="AE11" s="5" t="n">
        <v>114.835</v>
      </c>
      <c r="AF11" s="6" t="n">
        <v>296.550227272727</v>
      </c>
      <c r="AG11" s="6" t="n">
        <v>114.7690896</v>
      </c>
      <c r="AH11" s="5" t="n">
        <f aca="false">(P11/N11)*100</f>
        <v>0.221189402899737</v>
      </c>
      <c r="AI11" s="5" t="n">
        <f aca="false">(Q11/O11)*100</f>
        <v>0.73364384022847</v>
      </c>
      <c r="AJ11" s="7" t="n">
        <f aca="false">1-(1/Z11)/(1/AF11)</f>
        <v>0.00666879316920666</v>
      </c>
      <c r="AK11" s="5" t="n">
        <f aca="false">AG11-AA11</f>
        <v>28.1432632</v>
      </c>
      <c r="AL11" s="7" t="n">
        <f aca="false">1-(1/AA11)/(1/AG11)</f>
        <v>-0.324883055891978</v>
      </c>
    </row>
    <row r="12" customFormat="false" ht="13.8" hidden="false" customHeight="false" outlineLevel="0" collapsed="false">
      <c r="A12" s="8" t="s">
        <v>50</v>
      </c>
      <c r="B12" s="5" t="n">
        <v>296.97</v>
      </c>
      <c r="C12" s="5" t="n">
        <v>96.519</v>
      </c>
      <c r="D12" s="5" t="n">
        <v>299.535</v>
      </c>
      <c r="E12" s="5" t="n">
        <v>95.218</v>
      </c>
      <c r="F12" s="5" t="n">
        <v>297.990681818182</v>
      </c>
      <c r="G12" s="5" t="n">
        <v>94.230882</v>
      </c>
      <c r="H12" s="5" t="n">
        <v>0.902470721285661</v>
      </c>
      <c r="I12" s="5" t="n">
        <v>1.45027676692264</v>
      </c>
      <c r="J12" s="5" t="n">
        <v>296.1775</v>
      </c>
      <c r="K12" s="5" t="n">
        <v>127.336</v>
      </c>
      <c r="L12" s="5" t="n">
        <v>298.83</v>
      </c>
      <c r="M12" s="5" t="n">
        <v>126.182</v>
      </c>
      <c r="N12" s="6" t="n">
        <v>297.232954545454</v>
      </c>
      <c r="O12" s="6" t="n">
        <v>125.247418</v>
      </c>
      <c r="P12" s="5" t="n">
        <v>0.767305168901049</v>
      </c>
      <c r="Q12" s="5" t="n">
        <v>1.26205078218262</v>
      </c>
      <c r="R12" s="7" t="n">
        <f aca="false">1-(1/F12)/(1/N12)</f>
        <v>0.00254278847950606</v>
      </c>
      <c r="S12" s="5" t="n">
        <f aca="false">O12-G12</f>
        <v>31.016536</v>
      </c>
      <c r="T12" s="7" t="n">
        <f aca="false">1-(1/G12)/(1/O12)</f>
        <v>-0.32915468200754</v>
      </c>
      <c r="W12" s="8" t="s">
        <v>50</v>
      </c>
      <c r="X12" s="5" t="n">
        <v>296.97</v>
      </c>
      <c r="Y12" s="5" t="n">
        <v>96.519</v>
      </c>
      <c r="Z12" s="5" t="n">
        <v>297.990681818182</v>
      </c>
      <c r="AA12" s="5" t="n">
        <v>94.230882</v>
      </c>
      <c r="AB12" s="5" t="n">
        <f aca="false">(H12/F12)*100</f>
        <v>0.302851993820499</v>
      </c>
      <c r="AC12" s="5" t="n">
        <f aca="false">(I12/G12)*100</f>
        <v>1.53906738018502</v>
      </c>
      <c r="AD12" s="5" t="n">
        <v>296.1775</v>
      </c>
      <c r="AE12" s="5" t="n">
        <v>127.336</v>
      </c>
      <c r="AF12" s="6" t="n">
        <v>297.232954545454</v>
      </c>
      <c r="AG12" s="6" t="n">
        <v>125.247418</v>
      </c>
      <c r="AH12" s="5" t="n">
        <f aca="false">(P12/N12)*100</f>
        <v>0.258149426961911</v>
      </c>
      <c r="AI12" s="5" t="n">
        <f aca="false">(Q12/O12)*100</f>
        <v>1.00764614739014</v>
      </c>
      <c r="AJ12" s="7" t="n">
        <f aca="false">1-(1/Z12)/(1/AF12)</f>
        <v>0.00254278847950606</v>
      </c>
      <c r="AK12" s="5" t="n">
        <f aca="false">AG12-AA12</f>
        <v>31.016536</v>
      </c>
      <c r="AL12" s="7" t="n">
        <f aca="false">1-(1/AA12)/(1/AG12)</f>
        <v>-0.32915468200754</v>
      </c>
    </row>
    <row r="13" customFormat="false" ht="13.8" hidden="false" customHeight="false" outlineLevel="0" collapsed="false">
      <c r="A13" s="8" t="s">
        <v>51</v>
      </c>
      <c r="B13" s="5" t="n">
        <v>496.925</v>
      </c>
      <c r="C13" s="5" t="n">
        <v>556.367</v>
      </c>
      <c r="D13" s="5" t="n">
        <v>502.509999999999</v>
      </c>
      <c r="E13" s="5" t="n">
        <v>571.444</v>
      </c>
      <c r="F13" s="5" t="n">
        <v>498.859318181818</v>
      </c>
      <c r="G13" s="5" t="n">
        <v>564.7919391</v>
      </c>
      <c r="H13" s="5" t="n">
        <v>1.42279188081406</v>
      </c>
      <c r="I13" s="5" t="n">
        <v>7.81748630987722</v>
      </c>
      <c r="J13" s="5" t="n">
        <v>493.395</v>
      </c>
      <c r="K13" s="5" t="n">
        <v>900.49</v>
      </c>
      <c r="L13" s="5" t="n">
        <v>496.6725</v>
      </c>
      <c r="M13" s="5" t="n">
        <v>892.15</v>
      </c>
      <c r="N13" s="6" t="n">
        <v>494.787727272727</v>
      </c>
      <c r="O13" s="6" t="n">
        <v>900.6252555</v>
      </c>
      <c r="P13" s="5" t="n">
        <v>1.17145552862891</v>
      </c>
      <c r="Q13" s="5" t="n">
        <v>8.43260897962159</v>
      </c>
      <c r="R13" s="7" t="n">
        <f aca="false">1-(1/F13)/(1/N13)</f>
        <v>0.00816180185614346</v>
      </c>
      <c r="S13" s="5" t="n">
        <f aca="false">O13-G13</f>
        <v>335.8333164</v>
      </c>
      <c r="T13" s="7" t="n">
        <f aca="false">1-(1/G13)/(1/O13)</f>
        <v>-0.594614216582398</v>
      </c>
      <c r="W13" s="8" t="s">
        <v>51</v>
      </c>
      <c r="X13" s="5" t="n">
        <v>496.925</v>
      </c>
      <c r="Y13" s="5" t="n">
        <v>556.367</v>
      </c>
      <c r="Z13" s="5" t="n">
        <v>498.859318181818</v>
      </c>
      <c r="AA13" s="5" t="n">
        <v>564.7919391</v>
      </c>
      <c r="AB13" s="5" t="n">
        <f aca="false">(H13/F13)*100</f>
        <v>0.285209041699306</v>
      </c>
      <c r="AC13" s="5" t="n">
        <f aca="false">(I13/G13)*100</f>
        <v>1.38413560263173</v>
      </c>
      <c r="AD13" s="5" t="n">
        <v>493.395</v>
      </c>
      <c r="AE13" s="5" t="n">
        <v>900.49</v>
      </c>
      <c r="AF13" s="6" t="n">
        <v>494.787727272727</v>
      </c>
      <c r="AG13" s="6" t="n">
        <v>900.6252555</v>
      </c>
      <c r="AH13" s="5" t="n">
        <f aca="false">(P13/N13)*100</f>
        <v>0.236759212902467</v>
      </c>
      <c r="AI13" s="5" t="n">
        <f aca="false">(Q13/O13)*100</f>
        <v>0.93630607493236</v>
      </c>
      <c r="AJ13" s="7" t="n">
        <f aca="false">1-(1/Z13)/(1/AF13)</f>
        <v>0.00816180185614346</v>
      </c>
      <c r="AK13" s="5" t="n">
        <f aca="false">AG13-AA13</f>
        <v>335.8333164</v>
      </c>
      <c r="AL13" s="7" t="n">
        <f aca="false">1-(1/AA13)/(1/AG13)</f>
        <v>-0.594614216582398</v>
      </c>
    </row>
    <row r="14" customFormat="false" ht="13.8" hidden="false" customHeight="false" outlineLevel="0" collapsed="false">
      <c r="A14" s="8" t="s">
        <v>52</v>
      </c>
      <c r="B14" s="5" t="n">
        <v>498.215</v>
      </c>
      <c r="C14" s="5" t="n">
        <v>357.056</v>
      </c>
      <c r="D14" s="5" t="n">
        <v>501.629999999999</v>
      </c>
      <c r="E14" s="5" t="n">
        <v>376.757</v>
      </c>
      <c r="F14" s="5" t="n">
        <v>499.655909090909</v>
      </c>
      <c r="G14" s="5" t="n">
        <v>373.3332839</v>
      </c>
      <c r="H14" s="5" t="n">
        <v>1.08786998814685</v>
      </c>
      <c r="I14" s="5" t="n">
        <v>10.0321472195842</v>
      </c>
      <c r="J14" s="5" t="n">
        <v>493.1975</v>
      </c>
      <c r="K14" s="5" t="n">
        <v>573.275</v>
      </c>
      <c r="L14" s="5" t="n">
        <v>498.01</v>
      </c>
      <c r="M14" s="5" t="n">
        <v>576.607</v>
      </c>
      <c r="N14" s="6" t="n">
        <v>495.921363636364</v>
      </c>
      <c r="O14" s="6" t="n">
        <v>576.6966106</v>
      </c>
      <c r="P14" s="5" t="n">
        <v>1.39813827105898</v>
      </c>
      <c r="Q14" s="5" t="n">
        <v>5.47665529454727</v>
      </c>
      <c r="R14" s="7" t="n">
        <f aca="false">1-(1/F14)/(1/N14)</f>
        <v>0.00747423454140672</v>
      </c>
      <c r="S14" s="5" t="n">
        <f aca="false">O14-G14</f>
        <v>203.3633267</v>
      </c>
      <c r="T14" s="7" t="n">
        <f aca="false">1-(1/G14)/(1/O14)</f>
        <v>-0.544723268645054</v>
      </c>
      <c r="W14" s="8" t="s">
        <v>52</v>
      </c>
      <c r="X14" s="5" t="n">
        <v>498.215</v>
      </c>
      <c r="Y14" s="5" t="n">
        <v>357.056</v>
      </c>
      <c r="Z14" s="5" t="n">
        <v>499.655909090909</v>
      </c>
      <c r="AA14" s="5" t="n">
        <v>373.3332839</v>
      </c>
      <c r="AB14" s="5" t="n">
        <f aca="false">(H14/F14)*100</f>
        <v>0.217723831211394</v>
      </c>
      <c r="AC14" s="5" t="n">
        <f aca="false">(I14/G14)*100</f>
        <v>2.68718264677182</v>
      </c>
      <c r="AD14" s="5" t="n">
        <v>493.1975</v>
      </c>
      <c r="AE14" s="5" t="n">
        <v>573.275</v>
      </c>
      <c r="AF14" s="6" t="n">
        <v>495.921363636364</v>
      </c>
      <c r="AG14" s="6" t="n">
        <v>576.6966106</v>
      </c>
      <c r="AH14" s="5" t="n">
        <f aca="false">(P14/N14)*100</f>
        <v>0.281927413009004</v>
      </c>
      <c r="AI14" s="5" t="n">
        <f aca="false">(Q14/O14)*100</f>
        <v>0.949659698684429</v>
      </c>
      <c r="AJ14" s="7" t="n">
        <f aca="false">1-(1/Z14)/(1/AF14)</f>
        <v>0.00747423454140672</v>
      </c>
      <c r="AK14" s="5" t="n">
        <f aca="false">AG14-AA14</f>
        <v>203.3633267</v>
      </c>
      <c r="AL14" s="7" t="n">
        <f aca="false">1-(1/AA14)/(1/AG14)</f>
        <v>-0.544723268645054</v>
      </c>
    </row>
    <row r="15" customFormat="false" ht="13.8" hidden="false" customHeight="false" outlineLevel="0" collapsed="false">
      <c r="A15" s="8" t="s">
        <v>53</v>
      </c>
      <c r="B15" s="5" t="n">
        <v>498.88</v>
      </c>
      <c r="C15" s="5" t="n">
        <v>234.867</v>
      </c>
      <c r="D15" s="5" t="n">
        <v>504.079999999999</v>
      </c>
      <c r="E15" s="5" t="n">
        <v>235.781</v>
      </c>
      <c r="F15" s="5" t="n">
        <v>501.126136363636</v>
      </c>
      <c r="G15" s="5" t="n">
        <v>238.4668929</v>
      </c>
      <c r="H15" s="5" t="n">
        <v>1.6523438949631</v>
      </c>
      <c r="I15" s="5" t="n">
        <v>3.24871126146687</v>
      </c>
      <c r="J15" s="5" t="n">
        <v>494.739999999999</v>
      </c>
      <c r="K15" s="5" t="n">
        <v>354.217</v>
      </c>
      <c r="L15" s="5" t="n">
        <v>502.464999999999</v>
      </c>
      <c r="M15" s="5" t="n">
        <v>357.072</v>
      </c>
      <c r="N15" s="6" t="n">
        <v>498.377045454545</v>
      </c>
      <c r="O15" s="6" t="n">
        <v>361.7105908</v>
      </c>
      <c r="P15" s="5" t="n">
        <v>2.06045674885181</v>
      </c>
      <c r="Q15" s="5" t="n">
        <v>4.5229333502591</v>
      </c>
      <c r="R15" s="7" t="n">
        <f aca="false">1-(1/F15)/(1/N15)</f>
        <v>0.00548582624135152</v>
      </c>
      <c r="S15" s="5" t="n">
        <f aca="false">O15-G15</f>
        <v>123.2436979</v>
      </c>
      <c r="T15" s="7" t="n">
        <f aca="false">1-(1/G15)/(1/O15)</f>
        <v>-0.516816805893813</v>
      </c>
      <c r="W15" s="8" t="s">
        <v>53</v>
      </c>
      <c r="X15" s="5" t="n">
        <v>498.88</v>
      </c>
      <c r="Y15" s="5" t="n">
        <v>234.867</v>
      </c>
      <c r="Z15" s="5" t="n">
        <v>501.126136363636</v>
      </c>
      <c r="AA15" s="5" t="n">
        <v>238.4668929</v>
      </c>
      <c r="AB15" s="5" t="n">
        <f aca="false">(H15/F15)*100</f>
        <v>0.329726145786996</v>
      </c>
      <c r="AC15" s="5" t="n">
        <f aca="false">(I15/G15)*100</f>
        <v>1.36233219712776</v>
      </c>
      <c r="AD15" s="5" t="n">
        <v>494.739999999999</v>
      </c>
      <c r="AE15" s="5" t="n">
        <v>354.217</v>
      </c>
      <c r="AF15" s="6" t="n">
        <v>498.377045454545</v>
      </c>
      <c r="AG15" s="6" t="n">
        <v>361.7105908</v>
      </c>
      <c r="AH15" s="5" t="n">
        <f aca="false">(P15/N15)*100</f>
        <v>0.413433316731626</v>
      </c>
      <c r="AI15" s="5" t="n">
        <f aca="false">(Q15/O15)*100</f>
        <v>1.25042878624473</v>
      </c>
      <c r="AJ15" s="7" t="n">
        <f aca="false">1-(1/Z15)/(1/AF15)</f>
        <v>0.00548582624135152</v>
      </c>
      <c r="AK15" s="5" t="n">
        <f aca="false">AG15-AA15</f>
        <v>123.2436979</v>
      </c>
      <c r="AL15" s="7" t="n">
        <f aca="false">1-(1/AA15)/(1/AG15)</f>
        <v>-0.516816805893813</v>
      </c>
    </row>
    <row r="16" customFormat="false" ht="13.8" hidden="false" customHeight="false" outlineLevel="0" collapsed="false">
      <c r="A16" s="8" t="s">
        <v>54</v>
      </c>
      <c r="B16" s="5" t="n">
        <v>97.4324999999999</v>
      </c>
      <c r="C16" s="5" t="n">
        <v>23.32</v>
      </c>
      <c r="D16" s="5" t="n">
        <v>98.155</v>
      </c>
      <c r="E16" s="5" t="n">
        <v>23.258</v>
      </c>
      <c r="F16" s="5" t="n">
        <v>97.8252272727272</v>
      </c>
      <c r="G16" s="5" t="n">
        <v>23.4442525</v>
      </c>
      <c r="H16" s="5" t="n">
        <v>0.216550609942976</v>
      </c>
      <c r="I16" s="5" t="n">
        <v>0.299223744403285</v>
      </c>
      <c r="J16" s="5" t="n">
        <v>97.3524999999999</v>
      </c>
      <c r="K16" s="5" t="n">
        <v>25.64</v>
      </c>
      <c r="L16" s="5" t="n">
        <v>98.0324999999999</v>
      </c>
      <c r="M16" s="5" t="n">
        <v>25.761</v>
      </c>
      <c r="N16" s="6" t="n">
        <v>97.5356818181817</v>
      </c>
      <c r="O16" s="6" t="n">
        <v>25.8556951</v>
      </c>
      <c r="P16" s="5" t="n">
        <v>0.22763030456321</v>
      </c>
      <c r="Q16" s="5" t="n">
        <v>0.169559327638473</v>
      </c>
      <c r="R16" s="7" t="n">
        <f aca="false">1-(1/F16)/(1/N16)</f>
        <v>0.00295982399037242</v>
      </c>
      <c r="S16" s="5" t="n">
        <f aca="false">O16-G16</f>
        <v>2.4114426</v>
      </c>
      <c r="T16" s="7" t="n">
        <f aca="false">1-(1/G16)/(1/O16)</f>
        <v>-0.102858583356411</v>
      </c>
      <c r="W16" s="8" t="s">
        <v>54</v>
      </c>
      <c r="X16" s="5" t="n">
        <v>97.4324999999999</v>
      </c>
      <c r="Y16" s="5" t="n">
        <v>23.32</v>
      </c>
      <c r="Z16" s="5" t="n">
        <v>97.8252272727272</v>
      </c>
      <c r="AA16" s="5" t="n">
        <v>23.4442525</v>
      </c>
      <c r="AB16" s="5" t="n">
        <f aca="false">(H16/F16)*100</f>
        <v>0.221364791046438</v>
      </c>
      <c r="AC16" s="5" t="n">
        <f aca="false">(I16/G16)*100</f>
        <v>1.27632025974505</v>
      </c>
      <c r="AD16" s="5" t="n">
        <v>97.3524999999999</v>
      </c>
      <c r="AE16" s="5" t="n">
        <v>25.64</v>
      </c>
      <c r="AF16" s="6" t="n">
        <v>97.5356818181817</v>
      </c>
      <c r="AG16" s="6" t="n">
        <v>25.8556951</v>
      </c>
      <c r="AH16" s="5" t="n">
        <f aca="false">(P16/N16)*100</f>
        <v>0.233381569001117</v>
      </c>
      <c r="AI16" s="5" t="n">
        <f aca="false">(Q16/O16)*100</f>
        <v>0.655791023922127</v>
      </c>
      <c r="AJ16" s="7" t="n">
        <f aca="false">1-(1/Z16)/(1/AF16)</f>
        <v>0.00295982399037242</v>
      </c>
      <c r="AK16" s="5" t="n">
        <f aca="false">AG16-AA16</f>
        <v>2.4114426</v>
      </c>
      <c r="AL16" s="7" t="n">
        <f aca="false">1-(1/AA16)/(1/AG16)</f>
        <v>-0.102858583356411</v>
      </c>
    </row>
    <row r="17" customFormat="false" ht="13.8" hidden="false" customHeight="false" outlineLevel="0" collapsed="false">
      <c r="A17" s="8" t="s">
        <v>55</v>
      </c>
      <c r="B17" s="5" t="n">
        <v>97.5624999999999</v>
      </c>
      <c r="C17" s="5" t="n">
        <v>23.032</v>
      </c>
      <c r="D17" s="5" t="n">
        <v>98.1524999999999</v>
      </c>
      <c r="E17" s="5" t="n">
        <v>22.901</v>
      </c>
      <c r="F17" s="5" t="n">
        <v>97.810909090909</v>
      </c>
      <c r="G17" s="5" t="n">
        <v>23.1109553</v>
      </c>
      <c r="H17" s="5" t="n">
        <v>0.197849725521384</v>
      </c>
      <c r="I17" s="5" t="n">
        <v>0.777904119286639</v>
      </c>
      <c r="J17" s="5" t="n">
        <v>97.16</v>
      </c>
      <c r="K17" s="5" t="n">
        <v>25.33</v>
      </c>
      <c r="L17" s="5" t="n">
        <v>97.8799999999999</v>
      </c>
      <c r="M17" s="5" t="n">
        <v>25.68</v>
      </c>
      <c r="N17" s="6" t="n">
        <v>97.5538636363636</v>
      </c>
      <c r="O17" s="6" t="n">
        <v>25.4370906</v>
      </c>
      <c r="P17" s="5" t="n">
        <v>0.214651041097952</v>
      </c>
      <c r="Q17" s="5" t="n">
        <v>0.22245977842907</v>
      </c>
      <c r="R17" s="7" t="n">
        <f aca="false">1-(1/F17)/(1/N17)</f>
        <v>0.00262798349319648</v>
      </c>
      <c r="S17" s="5" t="n">
        <f aca="false">O17-G17</f>
        <v>2.3261353</v>
      </c>
      <c r="T17" s="7" t="n">
        <f aca="false">1-(1/G17)/(1/O17)</f>
        <v>-0.100650763666182</v>
      </c>
      <c r="W17" s="8" t="s">
        <v>55</v>
      </c>
      <c r="X17" s="5" t="n">
        <v>97.5624999999999</v>
      </c>
      <c r="Y17" s="5" t="n">
        <v>23.032</v>
      </c>
      <c r="Z17" s="5" t="n">
        <v>97.810909090909</v>
      </c>
      <c r="AA17" s="5" t="n">
        <v>23.1109553</v>
      </c>
      <c r="AB17" s="5" t="n">
        <f aca="false">(H17/F17)*100</f>
        <v>0.202277769790991</v>
      </c>
      <c r="AC17" s="5" t="n">
        <f aca="false">(I17/G17)*100</f>
        <v>3.36595397805403</v>
      </c>
      <c r="AD17" s="5" t="n">
        <v>97.16</v>
      </c>
      <c r="AE17" s="5" t="n">
        <v>25.33</v>
      </c>
      <c r="AF17" s="6" t="n">
        <v>97.5538636363636</v>
      </c>
      <c r="AG17" s="6" t="n">
        <v>25.4370906</v>
      </c>
      <c r="AH17" s="5" t="n">
        <f aca="false">(P17/N17)*100</f>
        <v>0.220033357057054</v>
      </c>
      <c r="AI17" s="5" t="n">
        <f aca="false">(Q17/O17)*100</f>
        <v>0.874548830789123</v>
      </c>
      <c r="AJ17" s="7" t="n">
        <f aca="false">1-(1/Z17)/(1/AF17)</f>
        <v>0.00262798349319648</v>
      </c>
      <c r="AK17" s="5" t="n">
        <f aca="false">AG17-AA17</f>
        <v>2.3261353</v>
      </c>
      <c r="AL17" s="7" t="n">
        <f aca="false">1-(1/AA17)/(1/AG17)</f>
        <v>-0.100650763666182</v>
      </c>
    </row>
    <row r="18" customFormat="false" ht="13.8" hidden="false" customHeight="false" outlineLevel="0" collapsed="false">
      <c r="A18" s="8" t="s">
        <v>56</v>
      </c>
      <c r="B18" s="5" t="n">
        <v>97.6025</v>
      </c>
      <c r="C18" s="5" t="n">
        <v>22.043</v>
      </c>
      <c r="D18" s="5" t="n">
        <v>98.4575</v>
      </c>
      <c r="E18" s="5" t="n">
        <v>23.391</v>
      </c>
      <c r="F18" s="5" t="n">
        <v>98.0070454545454</v>
      </c>
      <c r="G18" s="5" t="n">
        <v>26.8818548</v>
      </c>
      <c r="H18" s="5" t="n">
        <v>0.289913780286489</v>
      </c>
      <c r="I18" s="5" t="n">
        <v>5.45173464089859</v>
      </c>
      <c r="J18" s="5" t="n">
        <v>97.3025</v>
      </c>
      <c r="K18" s="5" t="n">
        <v>24.609</v>
      </c>
      <c r="L18" s="5" t="n">
        <v>98.0525</v>
      </c>
      <c r="M18" s="5" t="n">
        <v>24.847</v>
      </c>
      <c r="N18" s="6" t="n">
        <v>97.7284090909091</v>
      </c>
      <c r="O18" s="6" t="n">
        <v>24.6758932</v>
      </c>
      <c r="P18" s="5" t="n">
        <v>0.245346127383785</v>
      </c>
      <c r="Q18" s="5" t="n">
        <v>0.154786745977095</v>
      </c>
      <c r="R18" s="7" t="n">
        <f aca="false">1-(1/F18)/(1/N18)</f>
        <v>0.00284302380858525</v>
      </c>
      <c r="S18" s="5" t="n">
        <f aca="false">O18-G18</f>
        <v>-2.20596160000001</v>
      </c>
      <c r="T18" s="7" t="n">
        <f aca="false">1-(1/G18)/(1/O18)</f>
        <v>0.082061361331362</v>
      </c>
      <c r="W18" s="8" t="s">
        <v>56</v>
      </c>
      <c r="X18" s="5" t="n">
        <v>97.6025</v>
      </c>
      <c r="Y18" s="5" t="n">
        <v>22.043</v>
      </c>
      <c r="Z18" s="5" t="n">
        <v>98.0070454545454</v>
      </c>
      <c r="AA18" s="5" t="n">
        <v>26.8818548</v>
      </c>
      <c r="AB18" s="5" t="n">
        <f aca="false">(H18/F18)*100</f>
        <v>0.295809121621718</v>
      </c>
      <c r="AC18" s="5" t="n">
        <f aca="false">(I18/G18)*100</f>
        <v>20.280351491589</v>
      </c>
      <c r="AD18" s="5" t="n">
        <v>97.3025</v>
      </c>
      <c r="AE18" s="5" t="n">
        <v>24.609</v>
      </c>
      <c r="AF18" s="6" t="n">
        <v>97.7284090909091</v>
      </c>
      <c r="AG18" s="6" t="n">
        <v>24.6758932</v>
      </c>
      <c r="AH18" s="5" t="n">
        <f aca="false">(P18/N18)*100</f>
        <v>0.251048932102802</v>
      </c>
      <c r="AI18" s="5" t="n">
        <f aca="false">(Q18/O18)*100</f>
        <v>0.627279202104403</v>
      </c>
      <c r="AJ18" s="7" t="n">
        <f aca="false">1-(1/Z18)/(1/AF18)</f>
        <v>0.00284302380858525</v>
      </c>
      <c r="AK18" s="5" t="n">
        <f aca="false">AG18-AA18</f>
        <v>-2.20596160000001</v>
      </c>
      <c r="AL18" s="7" t="n">
        <f aca="false">1-(1/AA18)/(1/AG18)</f>
        <v>0.082061361331362</v>
      </c>
    </row>
    <row r="19" customFormat="false" ht="13.8" hidden="false" customHeight="false" outlineLevel="0" collapsed="false">
      <c r="A19" s="8" t="s">
        <v>57</v>
      </c>
      <c r="B19" s="5" t="n">
        <v>79.3224999999999</v>
      </c>
      <c r="C19" s="5" t="n">
        <v>16.266</v>
      </c>
      <c r="D19" s="5" t="n">
        <v>80.1699999999999</v>
      </c>
      <c r="E19" s="5" t="n">
        <v>16.341</v>
      </c>
      <c r="F19" s="5" t="n">
        <v>79.7452272727272</v>
      </c>
      <c r="G19" s="5" t="n">
        <v>16.4774909</v>
      </c>
      <c r="H19" s="5" t="n">
        <v>0.27930469224685</v>
      </c>
      <c r="I19" s="5" t="n">
        <v>0.36090798957489</v>
      </c>
      <c r="J19" s="5" t="n">
        <v>79.2575</v>
      </c>
      <c r="K19" s="5" t="n">
        <v>17.651</v>
      </c>
      <c r="L19" s="5" t="n">
        <v>80.1375</v>
      </c>
      <c r="M19" s="5" t="n">
        <v>19.719</v>
      </c>
      <c r="N19" s="6" t="n">
        <v>79.7143181818181</v>
      </c>
      <c r="O19" s="6" t="n">
        <v>18.0932202</v>
      </c>
      <c r="P19" s="5" t="n">
        <v>0.240292067654711</v>
      </c>
      <c r="Q19" s="5" t="n">
        <v>0.590259147365667</v>
      </c>
      <c r="R19" s="7" t="n">
        <f aca="false">1-(1/F19)/(1/N19)</f>
        <v>0.000387598003870226</v>
      </c>
      <c r="S19" s="5" t="n">
        <f aca="false">O19-G19</f>
        <v>1.6157293</v>
      </c>
      <c r="T19" s="7" t="n">
        <f aca="false">1-(1/G19)/(1/O19)</f>
        <v>-0.0980567557163696</v>
      </c>
      <c r="W19" s="8" t="s">
        <v>57</v>
      </c>
      <c r="X19" s="5" t="n">
        <v>79.3224999999999</v>
      </c>
      <c r="Y19" s="5" t="n">
        <v>16.266</v>
      </c>
      <c r="Z19" s="5" t="n">
        <v>79.7452272727272</v>
      </c>
      <c r="AA19" s="5" t="n">
        <v>16.4774909</v>
      </c>
      <c r="AB19" s="5" t="n">
        <f aca="false">(H19/F19)*100</f>
        <v>0.350246280309206</v>
      </c>
      <c r="AC19" s="5" t="n">
        <f aca="false">(I19/G19)*100</f>
        <v>2.19030914212121</v>
      </c>
      <c r="AD19" s="5" t="n">
        <v>79.2575</v>
      </c>
      <c r="AE19" s="5" t="n">
        <v>17.651</v>
      </c>
      <c r="AF19" s="6" t="n">
        <v>79.7143181818181</v>
      </c>
      <c r="AG19" s="6" t="n">
        <v>18.0932202</v>
      </c>
      <c r="AH19" s="5" t="n">
        <f aca="false">(P19/N19)*100</f>
        <v>0.301441539155658</v>
      </c>
      <c r="AI19" s="5" t="n">
        <f aca="false">(Q19/O19)*100</f>
        <v>3.26232224469178</v>
      </c>
      <c r="AJ19" s="7" t="n">
        <f aca="false">1-(1/Z19)/(1/AF19)</f>
        <v>0.000387598003870226</v>
      </c>
      <c r="AK19" s="5" t="n">
        <f aca="false">AG19-AA19</f>
        <v>1.6157293</v>
      </c>
      <c r="AL19" s="7" t="n">
        <f aca="false">1-(1/AA19)/(1/AG19)</f>
        <v>-0.0980567557163696</v>
      </c>
    </row>
    <row r="20" customFormat="false" ht="13.8" hidden="false" customHeight="false" outlineLevel="0" collapsed="false">
      <c r="A20" s="8" t="s">
        <v>58</v>
      </c>
      <c r="B20" s="5" t="n">
        <v>79.7474999999999</v>
      </c>
      <c r="C20" s="5" t="n">
        <v>16.118</v>
      </c>
      <c r="D20" s="5" t="n">
        <v>80.2174999999999</v>
      </c>
      <c r="E20" s="5" t="n">
        <v>16.79</v>
      </c>
      <c r="F20" s="5" t="n">
        <v>79.9445454545454</v>
      </c>
      <c r="G20" s="5" t="n">
        <v>16.9940268</v>
      </c>
      <c r="H20" s="5" t="n">
        <v>0.191315076074344</v>
      </c>
      <c r="I20" s="5" t="n">
        <v>0.912395731210093</v>
      </c>
      <c r="J20" s="5" t="n">
        <v>79.4799999999999</v>
      </c>
      <c r="K20" s="5" t="n">
        <v>18.021</v>
      </c>
      <c r="L20" s="5" t="n">
        <v>80.2449999999999</v>
      </c>
      <c r="M20" s="5" t="n">
        <v>17.958</v>
      </c>
      <c r="N20" s="6" t="n">
        <v>79.7915909090909</v>
      </c>
      <c r="O20" s="6" t="n">
        <v>17.630654</v>
      </c>
      <c r="P20" s="5" t="n">
        <v>0.212444273738879</v>
      </c>
      <c r="Q20" s="5" t="n">
        <v>0.235870519862063</v>
      </c>
      <c r="R20" s="7" t="n">
        <f aca="false">1-(1/F20)/(1/N20)</f>
        <v>0.00191325805387776</v>
      </c>
      <c r="S20" s="5" t="n">
        <f aca="false">O20-G20</f>
        <v>0.636627199999996</v>
      </c>
      <c r="T20" s="7" t="n">
        <f aca="false">1-(1/G20)/(1/O20)</f>
        <v>-0.0374618215854523</v>
      </c>
      <c r="W20" s="8" t="s">
        <v>58</v>
      </c>
      <c r="X20" s="5" t="n">
        <v>79.7474999999999</v>
      </c>
      <c r="Y20" s="5" t="n">
        <v>16.118</v>
      </c>
      <c r="Z20" s="5" t="n">
        <v>79.9445454545454</v>
      </c>
      <c r="AA20" s="5" t="n">
        <v>16.9940268</v>
      </c>
      <c r="AB20" s="5" t="n">
        <f aca="false">(H20/F20)*100</f>
        <v>0.239309730246851</v>
      </c>
      <c r="AC20" s="5" t="n">
        <f aca="false">(I20/G20)*100</f>
        <v>5.36892016205419</v>
      </c>
      <c r="AD20" s="5" t="n">
        <v>79.4799999999999</v>
      </c>
      <c r="AE20" s="5" t="n">
        <v>18.021</v>
      </c>
      <c r="AF20" s="6" t="n">
        <v>79.7915909090909</v>
      </c>
      <c r="AG20" s="6" t="n">
        <v>17.630654</v>
      </c>
      <c r="AH20" s="5" t="n">
        <f aca="false">(P20/N20)*100</f>
        <v>0.266248950946377</v>
      </c>
      <c r="AI20" s="5" t="n">
        <f aca="false">(Q20/O20)*100</f>
        <v>1.33784328058428</v>
      </c>
      <c r="AJ20" s="7" t="n">
        <f aca="false">1-(1/Z20)/(1/AF20)</f>
        <v>0.00191325805387776</v>
      </c>
      <c r="AK20" s="5" t="n">
        <f aca="false">AG20-AA20</f>
        <v>0.636627199999996</v>
      </c>
      <c r="AL20" s="7" t="n">
        <f aca="false">1-(1/AA20)/(1/AG20)</f>
        <v>-0.0374618215854523</v>
      </c>
    </row>
    <row r="21" customFormat="false" ht="13.8" hidden="false" customHeight="false" outlineLevel="0" collapsed="false">
      <c r="A21" s="8" t="s">
        <v>59</v>
      </c>
      <c r="B21" s="5" t="n">
        <v>79.5274999999999</v>
      </c>
      <c r="C21" s="5" t="n">
        <v>15.814</v>
      </c>
      <c r="D21" s="5" t="n">
        <v>80.36</v>
      </c>
      <c r="E21" s="5" t="n">
        <v>17.186</v>
      </c>
      <c r="F21" s="5" t="n">
        <v>79.9381818181818</v>
      </c>
      <c r="G21" s="5" t="n">
        <v>17.0589208</v>
      </c>
      <c r="H21" s="5" t="n">
        <v>0.257018292690986</v>
      </c>
      <c r="I21" s="5" t="n">
        <v>0.77580350094879</v>
      </c>
      <c r="J21" s="5" t="n">
        <v>79.6099999999999</v>
      </c>
      <c r="K21" s="5" t="n">
        <v>16.678</v>
      </c>
      <c r="L21" s="5" t="n">
        <v>80.3699999999999</v>
      </c>
      <c r="M21" s="5" t="n">
        <v>17.009</v>
      </c>
      <c r="N21" s="6" t="n">
        <v>79.8304545454545</v>
      </c>
      <c r="O21" s="6" t="n">
        <v>17.0378936</v>
      </c>
      <c r="P21" s="5" t="n">
        <v>0.218530445374441</v>
      </c>
      <c r="Q21" s="5" t="n">
        <v>0.170885080525676</v>
      </c>
      <c r="R21" s="7" t="n">
        <f aca="false">1-(1/F21)/(1/N21)</f>
        <v>0.00134763226129297</v>
      </c>
      <c r="S21" s="5" t="n">
        <f aca="false">O21-G21</f>
        <v>-0.0210271999999989</v>
      </c>
      <c r="T21" s="7" t="n">
        <f aca="false">1-(1/G21)/(1/O21)</f>
        <v>0.00123262193702189</v>
      </c>
      <c r="W21" s="8" t="s">
        <v>59</v>
      </c>
      <c r="X21" s="5" t="n">
        <v>79.5274999999999</v>
      </c>
      <c r="Y21" s="5" t="n">
        <v>15.814</v>
      </c>
      <c r="Z21" s="5" t="n">
        <v>79.9381818181818</v>
      </c>
      <c r="AA21" s="5" t="n">
        <v>17.0589208</v>
      </c>
      <c r="AB21" s="5" t="n">
        <f aca="false">(H21/F21)*100</f>
        <v>0.321521314151941</v>
      </c>
      <c r="AC21" s="5" t="n">
        <f aca="false">(I21/G21)*100</f>
        <v>4.54778769445245</v>
      </c>
      <c r="AD21" s="5" t="n">
        <v>79.6099999999999</v>
      </c>
      <c r="AE21" s="5" t="n">
        <v>16.678</v>
      </c>
      <c r="AF21" s="6" t="n">
        <v>79.8304545454545</v>
      </c>
      <c r="AG21" s="6" t="n">
        <v>17.0378936</v>
      </c>
      <c r="AH21" s="5" t="n">
        <f aca="false">(P21/N21)*100</f>
        <v>0.273743205670979</v>
      </c>
      <c r="AI21" s="5" t="n">
        <f aca="false">(Q21/O21)*100</f>
        <v>1.00297069894647</v>
      </c>
      <c r="AJ21" s="7" t="n">
        <f aca="false">1-(1/Z21)/(1/AF21)</f>
        <v>0.00134763226129297</v>
      </c>
      <c r="AK21" s="5" t="n">
        <f aca="false">AG21-AA21</f>
        <v>-0.0210271999999989</v>
      </c>
      <c r="AL21" s="7" t="n">
        <f aca="false">1-(1/AA21)/(1/AG21)</f>
        <v>0.00123262193702189</v>
      </c>
    </row>
    <row r="22" customFormat="false" ht="13.8" hidden="false" customHeight="false" outlineLevel="0" collapsed="false">
      <c r="A22" s="8" t="s">
        <v>60</v>
      </c>
      <c r="B22" s="5" t="n">
        <v>28.78</v>
      </c>
      <c r="C22" s="5" t="n">
        <v>5.661</v>
      </c>
      <c r="D22" s="5" t="n">
        <v>29.0375</v>
      </c>
      <c r="E22" s="5" t="n">
        <v>5.736</v>
      </c>
      <c r="F22" s="5" t="n">
        <v>28.9059090909091</v>
      </c>
      <c r="G22" s="5" t="n">
        <v>5.6035004</v>
      </c>
      <c r="H22" s="5" t="n">
        <v>0.0686901254426959</v>
      </c>
      <c r="I22" s="5" t="n">
        <v>0.0992308878986555</v>
      </c>
      <c r="J22" s="5" t="n">
        <v>28.725</v>
      </c>
      <c r="K22" s="5" t="n">
        <v>8.146</v>
      </c>
      <c r="L22" s="5" t="n">
        <v>28.865</v>
      </c>
      <c r="M22" s="5" t="n">
        <v>8.828</v>
      </c>
      <c r="N22" s="6" t="n">
        <v>28.8072727272727</v>
      </c>
      <c r="O22" s="6" t="n">
        <v>8.3198235</v>
      </c>
      <c r="P22" s="5" t="n">
        <v>0.0510963142832441</v>
      </c>
      <c r="Q22" s="5" t="n">
        <v>0.332833320779586</v>
      </c>
      <c r="R22" s="7" t="n">
        <f aca="false">1-(1/F22)/(1/N22)</f>
        <v>0.00341232525592472</v>
      </c>
      <c r="S22" s="5" t="n">
        <f aca="false">O22-G22</f>
        <v>2.7163231</v>
      </c>
      <c r="T22" s="7" t="n">
        <f aca="false">1-(1/G22)/(1/O22)</f>
        <v>-0.48475469012191</v>
      </c>
      <c r="W22" s="8" t="s">
        <v>60</v>
      </c>
      <c r="X22" s="5" t="n">
        <v>28.78</v>
      </c>
      <c r="Y22" s="5" t="n">
        <v>5.661</v>
      </c>
      <c r="Z22" s="5" t="n">
        <v>28.9059090909091</v>
      </c>
      <c r="AA22" s="5" t="n">
        <v>5.6035004</v>
      </c>
      <c r="AB22" s="5" t="n">
        <f aca="false">(H22/F22)*100</f>
        <v>0.23763350679152</v>
      </c>
      <c r="AC22" s="5" t="n">
        <f aca="false">(I22/G22)*100</f>
        <v>1.77087321879473</v>
      </c>
      <c r="AD22" s="5" t="n">
        <v>28.725</v>
      </c>
      <c r="AE22" s="5" t="n">
        <v>8.146</v>
      </c>
      <c r="AF22" s="6" t="n">
        <v>28.8072727272727</v>
      </c>
      <c r="AG22" s="6" t="n">
        <v>8.3198235</v>
      </c>
      <c r="AH22" s="5" t="n">
        <f aca="false">(P22/N22)*100</f>
        <v>0.177372966774705</v>
      </c>
      <c r="AI22" s="5" t="n">
        <f aca="false">(Q22/O22)*100</f>
        <v>4.0004853562048</v>
      </c>
      <c r="AJ22" s="7" t="n">
        <f aca="false">1-(1/Z22)/(1/AF22)</f>
        <v>0.00341232525592472</v>
      </c>
      <c r="AK22" s="5" t="n">
        <f aca="false">AG22-AA22</f>
        <v>2.7163231</v>
      </c>
      <c r="AL22" s="7" t="n">
        <f aca="false">1-(1/AA22)/(1/AG22)</f>
        <v>-0.48475469012191</v>
      </c>
    </row>
    <row r="23" customFormat="false" ht="13.8" hidden="false" customHeight="false" outlineLevel="0" collapsed="false">
      <c r="A23" s="8" t="s">
        <v>61</v>
      </c>
      <c r="B23" s="5" t="n">
        <v>28.8074999999999</v>
      </c>
      <c r="C23" s="5" t="n">
        <v>5.542</v>
      </c>
      <c r="D23" s="5" t="n">
        <v>29.085</v>
      </c>
      <c r="E23" s="5" t="n">
        <v>5.471</v>
      </c>
      <c r="F23" s="5" t="n">
        <v>28.905</v>
      </c>
      <c r="G23" s="5" t="n">
        <v>5.5458995</v>
      </c>
      <c r="H23" s="5" t="n">
        <v>0.0824406352070347</v>
      </c>
      <c r="I23" s="5" t="n">
        <v>0.0921774538777725</v>
      </c>
      <c r="J23" s="5" t="n">
        <v>28.7725</v>
      </c>
      <c r="K23" s="5" t="n">
        <v>8.102</v>
      </c>
      <c r="L23" s="5" t="n">
        <v>28.925</v>
      </c>
      <c r="M23" s="5" t="n">
        <v>7.609</v>
      </c>
      <c r="N23" s="6" t="n">
        <v>28.8393181818181</v>
      </c>
      <c r="O23" s="6" t="n">
        <v>8.0670721</v>
      </c>
      <c r="P23" s="5" t="n">
        <v>0.0603485247909708</v>
      </c>
      <c r="Q23" s="5" t="n">
        <v>0.311714979679425</v>
      </c>
      <c r="R23" s="7" t="n">
        <f aca="false">1-(1/F23)/(1/N23)</f>
        <v>0.00227233413533356</v>
      </c>
      <c r="S23" s="5" t="n">
        <f aca="false">O23-G23</f>
        <v>2.5211726</v>
      </c>
      <c r="T23" s="7" t="n">
        <f aca="false">1-(1/G23)/(1/O23)</f>
        <v>-0.454601205809806</v>
      </c>
      <c r="W23" s="8" t="s">
        <v>61</v>
      </c>
      <c r="X23" s="5" t="n">
        <v>28.8074999999999</v>
      </c>
      <c r="Y23" s="5" t="n">
        <v>5.542</v>
      </c>
      <c r="Z23" s="5" t="n">
        <v>28.905</v>
      </c>
      <c r="AA23" s="5" t="n">
        <v>5.5458995</v>
      </c>
      <c r="AB23" s="5" t="n">
        <f aca="false">(H23/F23)*100</f>
        <v>0.285212368818664</v>
      </c>
      <c r="AC23" s="5" t="n">
        <f aca="false">(I23/G23)*100</f>
        <v>1.66208301967557</v>
      </c>
      <c r="AD23" s="5" t="n">
        <v>28.7725</v>
      </c>
      <c r="AE23" s="5" t="n">
        <v>8.102</v>
      </c>
      <c r="AF23" s="6" t="n">
        <v>28.8393181818181</v>
      </c>
      <c r="AG23" s="6" t="n">
        <v>8.0670721</v>
      </c>
      <c r="AH23" s="5" t="n">
        <f aca="false">(P23/N23)*100</f>
        <v>0.209257807034487</v>
      </c>
      <c r="AI23" s="5" t="n">
        <f aca="false">(Q23/O23)*100</f>
        <v>3.86404107730022</v>
      </c>
      <c r="AJ23" s="7" t="n">
        <f aca="false">1-(1/Z23)/(1/AF23)</f>
        <v>0.00227233413533356</v>
      </c>
      <c r="AK23" s="5" t="n">
        <f aca="false">AG23-AA23</f>
        <v>2.5211726</v>
      </c>
      <c r="AL23" s="7" t="n">
        <f aca="false">1-(1/AA23)/(1/AG23)</f>
        <v>-0.454601205809806</v>
      </c>
    </row>
    <row r="24" customFormat="false" ht="13.8" hidden="false" customHeight="false" outlineLevel="0" collapsed="false">
      <c r="A24" s="8" t="s">
        <v>62</v>
      </c>
      <c r="B24" s="5" t="n">
        <v>28.8024999999999</v>
      </c>
      <c r="C24" s="5" t="n">
        <v>5.552</v>
      </c>
      <c r="D24" s="5" t="n">
        <v>29.05</v>
      </c>
      <c r="E24" s="5" t="n">
        <v>5.391</v>
      </c>
      <c r="F24" s="5" t="n">
        <v>28.9186363636363</v>
      </c>
      <c r="G24" s="5" t="n">
        <v>5.5156999</v>
      </c>
      <c r="H24" s="5" t="n">
        <v>0.0758969513368378</v>
      </c>
      <c r="I24" s="5" t="n">
        <v>0.25672250505402</v>
      </c>
      <c r="J24" s="5" t="n">
        <v>28.6199999999999</v>
      </c>
      <c r="K24" s="5" t="n">
        <v>7.85</v>
      </c>
      <c r="L24" s="5" t="n">
        <v>28.985</v>
      </c>
      <c r="M24" s="5" t="n">
        <v>7.75</v>
      </c>
      <c r="N24" s="6" t="n">
        <v>28.8186363636363</v>
      </c>
      <c r="O24" s="6" t="n">
        <v>8.1309002</v>
      </c>
      <c r="P24" s="5" t="n">
        <v>0.107388184742212</v>
      </c>
      <c r="Q24" s="5" t="n">
        <v>0.362500784722154</v>
      </c>
      <c r="R24" s="7" t="n">
        <f aca="false">1-(1/F24)/(1/N24)</f>
        <v>0.00345797771176193</v>
      </c>
      <c r="S24" s="5" t="n">
        <f aca="false">O24-G24</f>
        <v>2.6152003</v>
      </c>
      <c r="T24" s="7" t="n">
        <f aca="false">1-(1/G24)/(1/O24)</f>
        <v>-0.474137525139829</v>
      </c>
      <c r="W24" s="8" t="s">
        <v>62</v>
      </c>
      <c r="X24" s="5" t="n">
        <v>28.8024999999999</v>
      </c>
      <c r="Y24" s="5" t="n">
        <v>5.552</v>
      </c>
      <c r="Z24" s="5" t="n">
        <v>28.9186363636363</v>
      </c>
      <c r="AA24" s="5" t="n">
        <v>5.5156999</v>
      </c>
      <c r="AB24" s="5" t="n">
        <f aca="false">(H24/F24)*100</f>
        <v>0.262449966113458</v>
      </c>
      <c r="AC24" s="5" t="n">
        <f aca="false">(I24/G24)*100</f>
        <v>4.65439581029453</v>
      </c>
      <c r="AD24" s="5" t="n">
        <v>28.6199999999999</v>
      </c>
      <c r="AE24" s="5" t="n">
        <v>7.85</v>
      </c>
      <c r="AF24" s="6" t="n">
        <v>28.8186363636363</v>
      </c>
      <c r="AG24" s="6" t="n">
        <v>8.1309002</v>
      </c>
      <c r="AH24" s="5" t="n">
        <f aca="false">(P24/N24)*100</f>
        <v>0.372634511179423</v>
      </c>
      <c r="AI24" s="5" t="n">
        <f aca="false">(Q24/O24)*100</f>
        <v>4.45831059053159</v>
      </c>
      <c r="AJ24" s="7" t="n">
        <f aca="false">1-(1/Z24)/(1/AF24)</f>
        <v>0.00345797771176193</v>
      </c>
      <c r="AK24" s="5" t="n">
        <f aca="false">AG24-AA24</f>
        <v>2.6152003</v>
      </c>
      <c r="AL24" s="7" t="n">
        <f aca="false">1-(1/AA24)/(1/AG24)</f>
        <v>-0.474137525139829</v>
      </c>
    </row>
    <row r="25" customFormat="false" ht="13.8" hidden="false" customHeight="false" outlineLevel="0" collapsed="false">
      <c r="A25" s="8" t="s">
        <v>63</v>
      </c>
      <c r="B25" s="5" t="n">
        <v>193.8375</v>
      </c>
      <c r="C25" s="5" t="n">
        <v>34.054</v>
      </c>
      <c r="D25" s="5" t="n">
        <v>195.9125</v>
      </c>
      <c r="E25" s="5" t="n">
        <v>33.617</v>
      </c>
      <c r="F25" s="5" t="n">
        <v>194.795454545455</v>
      </c>
      <c r="G25" s="5" t="n">
        <v>33.288301</v>
      </c>
      <c r="H25" s="5" t="n">
        <v>0.650161571799227</v>
      </c>
      <c r="I25" s="5" t="n">
        <v>0.405035747140093</v>
      </c>
      <c r="J25" s="5" t="n">
        <v>193.25</v>
      </c>
      <c r="K25" s="5" t="n">
        <v>36.573</v>
      </c>
      <c r="L25" s="5" t="n">
        <v>195.4625</v>
      </c>
      <c r="M25" s="5" t="n">
        <v>36.231</v>
      </c>
      <c r="N25" s="6" t="n">
        <v>194.160227272727</v>
      </c>
      <c r="O25" s="6" t="n">
        <v>36.2196073</v>
      </c>
      <c r="P25" s="5" t="n">
        <v>0.685576855647853</v>
      </c>
      <c r="Q25" s="5" t="n">
        <v>0.522414246543668</v>
      </c>
      <c r="R25" s="7" t="n">
        <f aca="false">1-(1/F25)/(1/N25)</f>
        <v>0.00326099638315247</v>
      </c>
      <c r="S25" s="5" t="n">
        <f aca="false">O25-G25</f>
        <v>2.9313063</v>
      </c>
      <c r="T25" s="7" t="n">
        <f aca="false">1-(1/G25)/(1/O25)</f>
        <v>-0.0880581529228541</v>
      </c>
      <c r="W25" s="8" t="s">
        <v>63</v>
      </c>
      <c r="X25" s="5" t="n">
        <v>193.8375</v>
      </c>
      <c r="Y25" s="5" t="n">
        <v>34.054</v>
      </c>
      <c r="Z25" s="5" t="n">
        <v>194.795454545455</v>
      </c>
      <c r="AA25" s="5" t="n">
        <v>33.288301</v>
      </c>
      <c r="AB25" s="5" t="n">
        <f aca="false">(H25/F25)*100</f>
        <v>0.333766295171695</v>
      </c>
      <c r="AC25" s="5" t="n">
        <f aca="false">(I25/G25)*100</f>
        <v>1.2167510355668</v>
      </c>
      <c r="AD25" s="5" t="n">
        <v>193.25</v>
      </c>
      <c r="AE25" s="5" t="n">
        <v>36.573</v>
      </c>
      <c r="AF25" s="6" t="n">
        <v>194.160227272727</v>
      </c>
      <c r="AG25" s="6" t="n">
        <v>36.2196073</v>
      </c>
      <c r="AH25" s="5" t="n">
        <f aca="false">(P25/N25)*100</f>
        <v>0.353098502859114</v>
      </c>
      <c r="AI25" s="5" t="n">
        <f aca="false">(Q25/O25)*100</f>
        <v>1.44235204489273</v>
      </c>
      <c r="AJ25" s="7" t="n">
        <f aca="false">1-(1/Z25)/(1/AF25)</f>
        <v>0.00326099638315247</v>
      </c>
      <c r="AK25" s="5" t="n">
        <f aca="false">AG25-AA25</f>
        <v>2.9313063</v>
      </c>
      <c r="AL25" s="7" t="n">
        <f aca="false">1-(1/AA25)/(1/AG25)</f>
        <v>-0.0880581529228541</v>
      </c>
    </row>
    <row r="26" customFormat="false" ht="13.8" hidden="false" customHeight="false" outlineLevel="0" collapsed="false">
      <c r="A26" s="8" t="s">
        <v>64</v>
      </c>
      <c r="B26" s="5" t="n">
        <v>193.999999999999</v>
      </c>
      <c r="C26" s="5" t="n">
        <v>35.035</v>
      </c>
      <c r="D26" s="5" t="n">
        <v>196.05</v>
      </c>
      <c r="E26" s="5" t="n">
        <v>35.162</v>
      </c>
      <c r="F26" s="5" t="n">
        <v>194.885227272727</v>
      </c>
      <c r="G26" s="5" t="n">
        <v>34.6990516</v>
      </c>
      <c r="H26" s="5" t="n">
        <v>0.611959795792895</v>
      </c>
      <c r="I26" s="5" t="n">
        <v>0.447175342257548</v>
      </c>
      <c r="J26" s="5" t="n">
        <v>193.2625</v>
      </c>
      <c r="K26" s="5" t="n">
        <v>37.494</v>
      </c>
      <c r="L26" s="5" t="n">
        <v>194.9</v>
      </c>
      <c r="M26" s="5" t="n">
        <v>37.787</v>
      </c>
      <c r="N26" s="6" t="n">
        <v>193.961363636364</v>
      </c>
      <c r="O26" s="6" t="n">
        <v>37.5305865</v>
      </c>
      <c r="P26" s="5" t="n">
        <v>0.482335536161753</v>
      </c>
      <c r="Q26" s="5" t="n">
        <v>0.280729840493291</v>
      </c>
      <c r="R26" s="7" t="n">
        <f aca="false">1-(1/F26)/(1/N26)</f>
        <v>0.00474055242304561</v>
      </c>
      <c r="S26" s="5" t="n">
        <f aca="false">O26-G26</f>
        <v>2.83153490000001</v>
      </c>
      <c r="T26" s="7" t="n">
        <f aca="false">1-(1/G26)/(1/O26)</f>
        <v>-0.0816026597107344</v>
      </c>
      <c r="W26" s="8" t="s">
        <v>64</v>
      </c>
      <c r="X26" s="5" t="n">
        <v>193.999999999999</v>
      </c>
      <c r="Y26" s="5" t="n">
        <v>35.035</v>
      </c>
      <c r="Z26" s="5" t="n">
        <v>194.885227272727</v>
      </c>
      <c r="AA26" s="5" t="n">
        <v>34.6990516</v>
      </c>
      <c r="AB26" s="5" t="n">
        <f aca="false">(H26/F26)*100</f>
        <v>0.314010355919129</v>
      </c>
      <c r="AC26" s="5" t="n">
        <f aca="false">(I26/G26)*100</f>
        <v>1.28872496981315</v>
      </c>
      <c r="AD26" s="5" t="n">
        <v>193.2625</v>
      </c>
      <c r="AE26" s="5" t="n">
        <v>37.494</v>
      </c>
      <c r="AF26" s="6" t="n">
        <v>193.961363636364</v>
      </c>
      <c r="AG26" s="6" t="n">
        <v>37.5305865</v>
      </c>
      <c r="AH26" s="5" t="n">
        <f aca="false">(P26/N26)*100</f>
        <v>0.248676090495027</v>
      </c>
      <c r="AI26" s="5" t="n">
        <f aca="false">(Q26/O26)*100</f>
        <v>0.74800280697263</v>
      </c>
      <c r="AJ26" s="7" t="n">
        <f aca="false">1-(1/Z26)/(1/AF26)</f>
        <v>0.00474055242304561</v>
      </c>
      <c r="AK26" s="5" t="n">
        <f aca="false">AG26-AA26</f>
        <v>2.83153490000001</v>
      </c>
      <c r="AL26" s="7" t="n">
        <f aca="false">1-(1/AA26)/(1/AG26)</f>
        <v>-0.0816026597107344</v>
      </c>
    </row>
    <row r="27" customFormat="false" ht="13.8" hidden="false" customHeight="false" outlineLevel="0" collapsed="false">
      <c r="A27" s="8" t="s">
        <v>65</v>
      </c>
      <c r="B27" s="5" t="n">
        <v>194.65</v>
      </c>
      <c r="C27" s="5" t="n">
        <v>34.544</v>
      </c>
      <c r="D27" s="5" t="n">
        <v>195.875</v>
      </c>
      <c r="E27" s="5" t="n">
        <v>35.037</v>
      </c>
      <c r="F27" s="5" t="n">
        <v>195.167045454545</v>
      </c>
      <c r="G27" s="5" t="n">
        <v>34.5911684</v>
      </c>
      <c r="H27" s="5" t="n">
        <v>0.376582309875424</v>
      </c>
      <c r="I27" s="5" t="n">
        <v>0.375737247165032</v>
      </c>
      <c r="J27" s="5" t="n">
        <v>192.6375</v>
      </c>
      <c r="K27" s="5" t="n">
        <v>37.517</v>
      </c>
      <c r="L27" s="5" t="n">
        <v>195.125</v>
      </c>
      <c r="M27" s="5" t="n">
        <v>38.264</v>
      </c>
      <c r="N27" s="6" t="n">
        <v>193.8375</v>
      </c>
      <c r="O27" s="6" t="n">
        <v>37.7260771</v>
      </c>
      <c r="P27" s="5" t="n">
        <v>0.628965199531918</v>
      </c>
      <c r="Q27" s="5" t="n">
        <v>0.301798569811224</v>
      </c>
      <c r="R27" s="7" t="n">
        <f aca="false">1-(1/F27)/(1/N27)</f>
        <v>0.00681234606718029</v>
      </c>
      <c r="S27" s="5" t="n">
        <f aca="false">O27-G27</f>
        <v>3.1349087</v>
      </c>
      <c r="T27" s="7" t="n">
        <f aca="false">1-(1/G27)/(1/O27)</f>
        <v>-0.0906274302084573</v>
      </c>
      <c r="W27" s="8" t="s">
        <v>65</v>
      </c>
      <c r="X27" s="5" t="n">
        <v>194.65</v>
      </c>
      <c r="Y27" s="5" t="n">
        <v>34.544</v>
      </c>
      <c r="Z27" s="5" t="n">
        <v>195.167045454545</v>
      </c>
      <c r="AA27" s="5" t="n">
        <v>34.5911684</v>
      </c>
      <c r="AB27" s="5" t="n">
        <f aca="false">(H27/F27)*100</f>
        <v>0.192953840643722</v>
      </c>
      <c r="AC27" s="5" t="n">
        <f aca="false">(I27/G27)*100</f>
        <v>1.08622305792085</v>
      </c>
      <c r="AD27" s="5" t="n">
        <v>192.6375</v>
      </c>
      <c r="AE27" s="5" t="n">
        <v>37.517</v>
      </c>
      <c r="AF27" s="6" t="n">
        <v>193.8375</v>
      </c>
      <c r="AG27" s="6" t="n">
        <v>37.7260771</v>
      </c>
      <c r="AH27" s="5" t="n">
        <f aca="false">(P27/N27)*100</f>
        <v>0.324480660105459</v>
      </c>
      <c r="AI27" s="5" t="n">
        <f aca="false">(Q27/O27)*100</f>
        <v>0.799973368583356</v>
      </c>
      <c r="AJ27" s="7" t="n">
        <f aca="false">1-(1/Z27)/(1/AF27)</f>
        <v>0.00681234606718029</v>
      </c>
      <c r="AK27" s="5" t="n">
        <f aca="false">AG27-AA27</f>
        <v>3.1349087</v>
      </c>
      <c r="AL27" s="7" t="n">
        <f aca="false">1-(1/AA27)/(1/AG27)</f>
        <v>-0.0906274302084573</v>
      </c>
    </row>
    <row r="28" customFormat="false" ht="13.8" hidden="false" customHeight="false" outlineLevel="0" collapsed="false">
      <c r="A28" s="8" t="s">
        <v>66</v>
      </c>
      <c r="B28" s="5" t="n">
        <v>174.69</v>
      </c>
      <c r="C28" s="5" t="n">
        <v>85.666</v>
      </c>
      <c r="D28" s="5" t="n">
        <v>175.935</v>
      </c>
      <c r="E28" s="5" t="n">
        <v>90.471</v>
      </c>
      <c r="F28" s="5" t="n">
        <v>175.216818181818</v>
      </c>
      <c r="G28" s="5" t="n">
        <v>86.8780519</v>
      </c>
      <c r="H28" s="5" t="n">
        <v>0.386296158694502</v>
      </c>
      <c r="I28" s="5" t="n">
        <v>1.9784753599734</v>
      </c>
      <c r="J28" s="5" t="n">
        <v>173.885</v>
      </c>
      <c r="K28" s="5" t="n">
        <v>128.785</v>
      </c>
      <c r="L28" s="5" t="n">
        <v>174.882499999999</v>
      </c>
      <c r="M28" s="5" t="n">
        <v>129.618</v>
      </c>
      <c r="N28" s="6" t="n">
        <v>174.449545454545</v>
      </c>
      <c r="O28" s="6" t="n">
        <v>129.3048838</v>
      </c>
      <c r="P28" s="5" t="n">
        <v>0.266755714298734</v>
      </c>
      <c r="Q28" s="5" t="n">
        <v>1.20618110622851</v>
      </c>
      <c r="R28" s="7" t="n">
        <f aca="false">1-(1/F28)/(1/N28)</f>
        <v>0.00437899018618648</v>
      </c>
      <c r="S28" s="5" t="n">
        <f aca="false">O28-G28</f>
        <v>42.4268319</v>
      </c>
      <c r="T28" s="7" t="n">
        <f aca="false">1-(1/G28)/(1/O28)</f>
        <v>-0.488349254755792</v>
      </c>
      <c r="W28" s="8" t="s">
        <v>66</v>
      </c>
      <c r="X28" s="5" t="n">
        <v>174.69</v>
      </c>
      <c r="Y28" s="5" t="n">
        <v>85.666</v>
      </c>
      <c r="Z28" s="5" t="n">
        <v>175.216818181818</v>
      </c>
      <c r="AA28" s="5" t="n">
        <v>86.8780519</v>
      </c>
      <c r="AB28" s="5" t="n">
        <f aca="false">(H28/F28)*100</f>
        <v>0.220467511454096</v>
      </c>
      <c r="AC28" s="5" t="n">
        <f aca="false">(I28/G28)*100</f>
        <v>2.27730170820439</v>
      </c>
      <c r="AD28" s="5" t="n">
        <v>173.885</v>
      </c>
      <c r="AE28" s="5" t="n">
        <v>128.785</v>
      </c>
      <c r="AF28" s="6" t="n">
        <v>174.449545454545</v>
      </c>
      <c r="AG28" s="6" t="n">
        <v>129.3048838</v>
      </c>
      <c r="AH28" s="5" t="n">
        <f aca="false">(P28/N28)*100</f>
        <v>0.152912817057606</v>
      </c>
      <c r="AI28" s="5" t="n">
        <f aca="false">(Q28/O28)*100</f>
        <v>0.932819450264654</v>
      </c>
      <c r="AJ28" s="7" t="n">
        <f aca="false">1-(1/Z28)/(1/AF28)</f>
        <v>0.00437899018618648</v>
      </c>
      <c r="AK28" s="5" t="n">
        <f aca="false">AG28-AA28</f>
        <v>42.4268319</v>
      </c>
      <c r="AL28" s="7" t="n">
        <f aca="false">1-(1/AA28)/(1/AG28)</f>
        <v>-0.488349254755792</v>
      </c>
    </row>
    <row r="29" customFormat="false" ht="13.8" hidden="false" customHeight="false" outlineLevel="0" collapsed="false">
      <c r="A29" s="8" t="s">
        <v>67</v>
      </c>
      <c r="B29" s="5" t="n">
        <v>174.9325</v>
      </c>
      <c r="C29" s="5" t="n">
        <v>91.133</v>
      </c>
      <c r="D29" s="5" t="n">
        <v>176.0625</v>
      </c>
      <c r="E29" s="5" t="n">
        <v>91.784</v>
      </c>
      <c r="F29" s="5" t="n">
        <v>175.540681818182</v>
      </c>
      <c r="G29" s="5" t="n">
        <v>91.3649615</v>
      </c>
      <c r="H29" s="5" t="n">
        <v>0.356213107251487</v>
      </c>
      <c r="I29" s="5" t="n">
        <v>0.479588014049616</v>
      </c>
      <c r="J29" s="5" t="n">
        <v>174.477499999999</v>
      </c>
      <c r="K29" s="5" t="n">
        <v>130.682</v>
      </c>
      <c r="L29" s="5" t="n">
        <v>175.05</v>
      </c>
      <c r="M29" s="5" t="n">
        <v>133.015</v>
      </c>
      <c r="N29" s="6" t="n">
        <v>174.685681818182</v>
      </c>
      <c r="O29" s="6" t="n">
        <v>131.5554451</v>
      </c>
      <c r="P29" s="5" t="n">
        <v>0.182072177385313</v>
      </c>
      <c r="Q29" s="5" t="n">
        <v>0.893168235273417</v>
      </c>
      <c r="R29" s="7" t="n">
        <f aca="false">1-(1/F29)/(1/N29)</f>
        <v>0.00487066582597406</v>
      </c>
      <c r="S29" s="5" t="n">
        <f aca="false">O29-G29</f>
        <v>40.1904836</v>
      </c>
      <c r="T29" s="7" t="n">
        <f aca="false">1-(1/G29)/(1/O29)</f>
        <v>-0.439889460250032</v>
      </c>
      <c r="W29" s="8" t="s">
        <v>67</v>
      </c>
      <c r="X29" s="5" t="n">
        <v>174.9325</v>
      </c>
      <c r="Y29" s="5" t="n">
        <v>91.133</v>
      </c>
      <c r="Z29" s="5" t="n">
        <v>175.540681818182</v>
      </c>
      <c r="AA29" s="5" t="n">
        <v>91.3649615</v>
      </c>
      <c r="AB29" s="5" t="n">
        <f aca="false">(H29/F29)*100</f>
        <v>0.202923392778227</v>
      </c>
      <c r="AC29" s="5" t="n">
        <f aca="false">(I29/G29)*100</f>
        <v>0.524914591081633</v>
      </c>
      <c r="AD29" s="5" t="n">
        <v>174.477499999999</v>
      </c>
      <c r="AE29" s="5" t="n">
        <v>130.682</v>
      </c>
      <c r="AF29" s="6" t="n">
        <v>174.685681818182</v>
      </c>
      <c r="AG29" s="6" t="n">
        <v>131.5554451</v>
      </c>
      <c r="AH29" s="5" t="n">
        <f aca="false">(P29/N29)*100</f>
        <v>0.104228449344131</v>
      </c>
      <c r="AI29" s="5" t="n">
        <f aca="false">(Q29/O29)*100</f>
        <v>0.678929127254663</v>
      </c>
      <c r="AJ29" s="7" t="n">
        <f aca="false">1-(1/Z29)/(1/AF29)</f>
        <v>0.00487066582597406</v>
      </c>
      <c r="AK29" s="5" t="n">
        <f aca="false">AG29-AA29</f>
        <v>40.1904836</v>
      </c>
      <c r="AL29" s="7" t="n">
        <f aca="false">1-(1/AA29)/(1/AG29)</f>
        <v>-0.439889460250032</v>
      </c>
    </row>
    <row r="30" customFormat="false" ht="13.8" hidden="false" customHeight="false" outlineLevel="0" collapsed="false">
      <c r="A30" s="8" t="s">
        <v>68</v>
      </c>
      <c r="B30" s="5" t="n">
        <v>175.15</v>
      </c>
      <c r="C30" s="5" t="n">
        <v>90.584</v>
      </c>
      <c r="D30" s="5" t="n">
        <v>176.1025</v>
      </c>
      <c r="E30" s="5" t="n">
        <v>92.671</v>
      </c>
      <c r="F30" s="5" t="n">
        <v>175.478181818182</v>
      </c>
      <c r="G30" s="5" t="n">
        <v>90.9725116</v>
      </c>
      <c r="H30" s="5" t="n">
        <v>0.31481520152474</v>
      </c>
      <c r="I30" s="5" t="n">
        <v>0.97599873235107</v>
      </c>
      <c r="J30" s="5" t="n">
        <v>174.0725</v>
      </c>
      <c r="K30" s="5" t="n">
        <v>130.364</v>
      </c>
      <c r="L30" s="5" t="n">
        <v>175.43</v>
      </c>
      <c r="M30" s="5" t="n">
        <v>131.517</v>
      </c>
      <c r="N30" s="6" t="n">
        <v>174.670909090909</v>
      </c>
      <c r="O30" s="6" t="n">
        <v>131.0745827</v>
      </c>
      <c r="P30" s="5" t="n">
        <v>0.528627743943476</v>
      </c>
      <c r="Q30" s="5" t="n">
        <v>0.591817236672691</v>
      </c>
      <c r="R30" s="7" t="n">
        <f aca="false">1-(1/F30)/(1/N30)</f>
        <v>0.00460041652419818</v>
      </c>
      <c r="S30" s="5" t="n">
        <f aca="false">O30-G30</f>
        <v>40.1020711</v>
      </c>
      <c r="T30" s="7" t="n">
        <f aca="false">1-(1/G30)/(1/O30)</f>
        <v>-0.440815257210069</v>
      </c>
      <c r="W30" s="8" t="s">
        <v>68</v>
      </c>
      <c r="X30" s="5" t="n">
        <v>175.15</v>
      </c>
      <c r="Y30" s="5" t="n">
        <v>90.584</v>
      </c>
      <c r="Z30" s="5" t="n">
        <v>175.478181818182</v>
      </c>
      <c r="AA30" s="5" t="n">
        <v>90.9725116</v>
      </c>
      <c r="AB30" s="5" t="n">
        <f aca="false">(H30/F30)*100</f>
        <v>0.179404184761231</v>
      </c>
      <c r="AC30" s="5" t="n">
        <f aca="false">(I30/G30)*100</f>
        <v>1.07285015570689</v>
      </c>
      <c r="AD30" s="5" t="n">
        <v>174.0725</v>
      </c>
      <c r="AE30" s="5" t="n">
        <v>130.364</v>
      </c>
      <c r="AF30" s="6" t="n">
        <v>174.670909090909</v>
      </c>
      <c r="AG30" s="6" t="n">
        <v>131.0745827</v>
      </c>
      <c r="AH30" s="5" t="n">
        <f aca="false">(P30/N30)*100</f>
        <v>0.302642120943189</v>
      </c>
      <c r="AI30" s="5" t="n">
        <f aca="false">(Q30/O30)*100</f>
        <v>0.451511822110642</v>
      </c>
      <c r="AJ30" s="7" t="n">
        <f aca="false">1-(1/Z30)/(1/AF30)</f>
        <v>0.00460041652419818</v>
      </c>
      <c r="AK30" s="5" t="n">
        <f aca="false">AG30-AA30</f>
        <v>40.1020711</v>
      </c>
      <c r="AL30" s="7" t="n">
        <f aca="false">1-(1/AA30)/(1/AG30)</f>
        <v>-0.440815257210069</v>
      </c>
    </row>
    <row r="31" customFormat="false" ht="13.8" hidden="false" customHeight="false" outlineLevel="0" collapsed="false">
      <c r="A31" s="8" t="s">
        <v>69</v>
      </c>
      <c r="B31" s="5" t="n">
        <v>36.05</v>
      </c>
      <c r="C31" s="5" t="n">
        <v>2.36</v>
      </c>
      <c r="D31" s="5" t="n">
        <v>36.05</v>
      </c>
      <c r="E31" s="5" t="n">
        <v>2.36</v>
      </c>
      <c r="F31" s="5" t="n">
        <v>36.05</v>
      </c>
      <c r="G31" s="5" t="n">
        <v>2.4170635</v>
      </c>
      <c r="H31" s="5" t="n">
        <v>7.48977806629696E-015</v>
      </c>
      <c r="I31" s="5" t="n">
        <v>0.0872894532794961</v>
      </c>
      <c r="J31" s="6" t="n">
        <v>36.05</v>
      </c>
      <c r="K31" s="6" t="n">
        <v>3.294</v>
      </c>
      <c r="L31" s="5" t="n">
        <v>36.05</v>
      </c>
      <c r="M31" s="5" t="n">
        <v>3.294</v>
      </c>
      <c r="N31" s="6" t="n">
        <v>36.05</v>
      </c>
      <c r="O31" s="6" t="n">
        <v>2.9765419</v>
      </c>
      <c r="P31" s="5" t="n">
        <v>7.48977806629696E-015</v>
      </c>
      <c r="Q31" s="5" t="n">
        <v>0.15803210758257</v>
      </c>
      <c r="R31" s="7" t="n">
        <f aca="false">1-(1/F31)/(1/N31)</f>
        <v>0</v>
      </c>
      <c r="S31" s="5" t="n">
        <f aca="false">O31-G31</f>
        <v>0.5594784</v>
      </c>
      <c r="T31" s="7" t="n">
        <f aca="false">1-(1/G31)/(1/O31)</f>
        <v>-0.231470294429583</v>
      </c>
      <c r="W31" s="8" t="s">
        <v>69</v>
      </c>
      <c r="X31" s="5" t="n">
        <v>36.05</v>
      </c>
      <c r="Y31" s="5" t="n">
        <v>2.36</v>
      </c>
      <c r="Z31" s="5" t="n">
        <v>36.05</v>
      </c>
      <c r="AA31" s="5" t="n">
        <v>2.4170635</v>
      </c>
      <c r="AB31" s="5" t="n">
        <f aca="false">(H31/F31)*100</f>
        <v>2.07760834016559E-014</v>
      </c>
      <c r="AC31" s="5" t="n">
        <f aca="false">(I31/G31)*100</f>
        <v>3.61138436286411</v>
      </c>
      <c r="AD31" s="6" t="n">
        <v>36.05</v>
      </c>
      <c r="AE31" s="6" t="n">
        <v>3.294</v>
      </c>
      <c r="AF31" s="6" t="n">
        <v>36.05</v>
      </c>
      <c r="AG31" s="6" t="n">
        <v>2.9765419</v>
      </c>
      <c r="AH31" s="5" t="n">
        <f aca="false">(P31/N31)*100</f>
        <v>2.07760834016559E-014</v>
      </c>
      <c r="AI31" s="5" t="n">
        <f aca="false">(Q31/O31)*100</f>
        <v>5.30925190680399</v>
      </c>
      <c r="AJ31" s="7" t="n">
        <f aca="false">1-(1/Z31)/(1/AF31)</f>
        <v>0</v>
      </c>
      <c r="AK31" s="5" t="n">
        <f aca="false">AG31-AA31</f>
        <v>0.5594784</v>
      </c>
      <c r="AL31" s="7" t="n">
        <f aca="false">1-(1/AA31)/(1/AG31)</f>
        <v>-0.231470294429583</v>
      </c>
    </row>
    <row r="32" customFormat="false" ht="13.8" hidden="false" customHeight="false" outlineLevel="0" collapsed="false">
      <c r="A32" s="8" t="s">
        <v>70</v>
      </c>
      <c r="B32" s="5" t="n">
        <v>36.05</v>
      </c>
      <c r="C32" s="5" t="n">
        <v>2.081</v>
      </c>
      <c r="D32" s="5" t="n">
        <v>36.05</v>
      </c>
      <c r="E32" s="5" t="n">
        <v>2.081</v>
      </c>
      <c r="F32" s="5" t="n">
        <v>36.05</v>
      </c>
      <c r="G32" s="5" t="n">
        <v>2.3436731</v>
      </c>
      <c r="H32" s="5" t="n">
        <v>7.48977806629696E-015</v>
      </c>
      <c r="I32" s="5" t="n">
        <v>0.166651380017255</v>
      </c>
      <c r="J32" s="6" t="n">
        <v>36.05</v>
      </c>
      <c r="K32" s="6" t="n">
        <v>3.09</v>
      </c>
      <c r="L32" s="5" t="n">
        <v>36.05</v>
      </c>
      <c r="M32" s="5" t="n">
        <v>3.09</v>
      </c>
      <c r="N32" s="6" t="n">
        <v>36.05</v>
      </c>
      <c r="O32" s="6" t="n">
        <v>2.8301034</v>
      </c>
      <c r="P32" s="5" t="n">
        <v>7.48977806629696E-015</v>
      </c>
      <c r="Q32" s="5" t="n">
        <v>0.145795879276626</v>
      </c>
      <c r="R32" s="7" t="n">
        <f aca="false">1-(1/F32)/(1/N32)</f>
        <v>0</v>
      </c>
      <c r="S32" s="5" t="n">
        <f aca="false">O32-G32</f>
        <v>0.4864303</v>
      </c>
      <c r="T32" s="7" t="n">
        <f aca="false">1-(1/G32)/(1/O32)</f>
        <v>-0.207550404533806</v>
      </c>
      <c r="W32" s="8" t="s">
        <v>70</v>
      </c>
      <c r="X32" s="5" t="n">
        <v>36.05</v>
      </c>
      <c r="Y32" s="5" t="n">
        <v>2.081</v>
      </c>
      <c r="Z32" s="5" t="n">
        <v>36.05</v>
      </c>
      <c r="AA32" s="5" t="n">
        <v>2.3436731</v>
      </c>
      <c r="AB32" s="5" t="n">
        <f aca="false">(H32/F32)*100</f>
        <v>2.07760834016559E-014</v>
      </c>
      <c r="AC32" s="5" t="n">
        <f aca="false">(I32/G32)*100</f>
        <v>7.11069218728734</v>
      </c>
      <c r="AD32" s="6" t="n">
        <v>36.05</v>
      </c>
      <c r="AE32" s="6" t="n">
        <v>3.09</v>
      </c>
      <c r="AF32" s="6" t="n">
        <v>36.05</v>
      </c>
      <c r="AG32" s="6" t="n">
        <v>2.8301034</v>
      </c>
      <c r="AH32" s="5" t="n">
        <f aca="false">(P32/N32)*100</f>
        <v>2.07760834016559E-014</v>
      </c>
      <c r="AI32" s="5" t="n">
        <f aca="false">(Q32/O32)*100</f>
        <v>5.1516096294088</v>
      </c>
      <c r="AJ32" s="7" t="n">
        <f aca="false">1-(1/Z32)/(1/AF32)</f>
        <v>0</v>
      </c>
      <c r="AK32" s="5" t="n">
        <f aca="false">AG32-AA32</f>
        <v>0.4864303</v>
      </c>
      <c r="AL32" s="7" t="n">
        <f aca="false">1-(1/AA32)/(1/AG32)</f>
        <v>-0.207550404533806</v>
      </c>
    </row>
    <row r="33" customFormat="false" ht="13.8" hidden="false" customHeight="false" outlineLevel="0" collapsed="false">
      <c r="A33" s="8" t="s">
        <v>71</v>
      </c>
      <c r="B33" s="5" t="n">
        <v>36.05</v>
      </c>
      <c r="C33" s="5" t="n">
        <v>2.21</v>
      </c>
      <c r="D33" s="5" t="n">
        <v>36.05</v>
      </c>
      <c r="E33" s="5" t="n">
        <v>2.21</v>
      </c>
      <c r="F33" s="5" t="n">
        <v>36.05</v>
      </c>
      <c r="G33" s="5" t="n">
        <v>2.2002335</v>
      </c>
      <c r="H33" s="5" t="n">
        <v>7.48977806629696E-015</v>
      </c>
      <c r="I33" s="5" t="n">
        <v>0.159043054120749</v>
      </c>
      <c r="J33" s="6" t="n">
        <v>36.05</v>
      </c>
      <c r="K33" s="6" t="n">
        <v>2.53</v>
      </c>
      <c r="L33" s="5" t="n">
        <v>36.05</v>
      </c>
      <c r="M33" s="5" t="n">
        <v>2.53</v>
      </c>
      <c r="N33" s="6" t="n">
        <v>36.05</v>
      </c>
      <c r="O33" s="6" t="n">
        <v>2.6586684</v>
      </c>
      <c r="P33" s="5" t="n">
        <v>7.48977806629696E-015</v>
      </c>
      <c r="Q33" s="5" t="n">
        <v>0.223982128502452</v>
      </c>
      <c r="R33" s="7" t="n">
        <f aca="false">1-(1/F33)/(1/N33)</f>
        <v>0</v>
      </c>
      <c r="S33" s="5" t="n">
        <f aca="false">O33-G33</f>
        <v>0.458434899999999</v>
      </c>
      <c r="T33" s="7" t="n">
        <f aca="false">1-(1/G33)/(1/O33)</f>
        <v>-0.208357385704744</v>
      </c>
      <c r="W33" s="8" t="s">
        <v>71</v>
      </c>
      <c r="X33" s="5" t="n">
        <v>36.05</v>
      </c>
      <c r="Y33" s="5" t="n">
        <v>2.21</v>
      </c>
      <c r="Z33" s="5" t="n">
        <v>36.05</v>
      </c>
      <c r="AA33" s="5" t="n">
        <v>2.2002335</v>
      </c>
      <c r="AB33" s="5" t="n">
        <f aca="false">(H33/F33)*100</f>
        <v>2.07760834016559E-014</v>
      </c>
      <c r="AC33" s="5" t="n">
        <f aca="false">(I33/G33)*100</f>
        <v>7.22846253003371</v>
      </c>
      <c r="AD33" s="6" t="n">
        <v>36.05</v>
      </c>
      <c r="AE33" s="6" t="n">
        <v>2.53</v>
      </c>
      <c r="AF33" s="6" t="n">
        <v>36.05</v>
      </c>
      <c r="AG33" s="6" t="n">
        <v>2.6586684</v>
      </c>
      <c r="AH33" s="5" t="n">
        <f aca="false">(P33/N33)*100</f>
        <v>2.07760834016559E-014</v>
      </c>
      <c r="AI33" s="5" t="n">
        <f aca="false">(Q33/O33)*100</f>
        <v>8.42459813726496</v>
      </c>
      <c r="AJ33" s="7" t="n">
        <f aca="false">1-(1/Z33)/(1/AF33)</f>
        <v>0</v>
      </c>
      <c r="AK33" s="5" t="n">
        <f aca="false">AG33-AA33</f>
        <v>0.458434899999999</v>
      </c>
      <c r="AL33" s="7" t="n">
        <f aca="false">1-(1/AA33)/(1/AG33)</f>
        <v>-0.208357385704744</v>
      </c>
    </row>
    <row r="34" customFormat="false" ht="13.8" hidden="false" customHeight="false" outlineLevel="0" collapsed="false">
      <c r="A34" s="8" t="s">
        <v>72</v>
      </c>
      <c r="B34" s="5" t="n">
        <v>48.0999999999999</v>
      </c>
      <c r="C34" s="5" t="n">
        <v>4.547</v>
      </c>
      <c r="D34" s="5" t="n">
        <v>48.3</v>
      </c>
      <c r="E34" s="5" t="n">
        <v>5.101</v>
      </c>
      <c r="F34" s="5" t="n">
        <v>48.1227272727272</v>
      </c>
      <c r="G34" s="5" t="n">
        <v>4.6582586</v>
      </c>
      <c r="H34" s="5" t="n">
        <v>0.0634647758822152</v>
      </c>
      <c r="I34" s="5" t="n">
        <v>0.273100508564643</v>
      </c>
      <c r="J34" s="5" t="n">
        <v>48.0999999999999</v>
      </c>
      <c r="K34" s="5" t="n">
        <v>4.805</v>
      </c>
      <c r="L34" s="5" t="n">
        <v>48.1</v>
      </c>
      <c r="M34" s="5" t="n">
        <v>4.805</v>
      </c>
      <c r="N34" s="6" t="n">
        <v>48.0999999999999</v>
      </c>
      <c r="O34" s="6" t="n">
        <v>4.9152732</v>
      </c>
      <c r="P34" s="5" t="n">
        <v>4.84236018400492E-014</v>
      </c>
      <c r="Q34" s="5" t="n">
        <v>0.178210565311438</v>
      </c>
      <c r="R34" s="7" t="n">
        <f aca="false">1-(1/F34)/(1/N34)</f>
        <v>0.00047227732124322</v>
      </c>
      <c r="S34" s="5" t="n">
        <f aca="false">O34-G34</f>
        <v>0.2570146</v>
      </c>
      <c r="T34" s="7" t="n">
        <f aca="false">1-(1/G34)/(1/O34)</f>
        <v>-0.0551739656531733</v>
      </c>
      <c r="W34" s="8" t="s">
        <v>72</v>
      </c>
      <c r="X34" s="5" t="n">
        <v>48.0999999999999</v>
      </c>
      <c r="Y34" s="5" t="n">
        <v>4.547</v>
      </c>
      <c r="Z34" s="5" t="n">
        <v>48.1227272727272</v>
      </c>
      <c r="AA34" s="5" t="n">
        <v>4.6582586</v>
      </c>
      <c r="AB34" s="5" t="n">
        <f aca="false">(H34/F34)*100</f>
        <v>0.131881087126545</v>
      </c>
      <c r="AC34" s="5" t="n">
        <f aca="false">(I34/G34)*100</f>
        <v>5.86271677928407</v>
      </c>
      <c r="AD34" s="5" t="n">
        <v>48.0999999999999</v>
      </c>
      <c r="AE34" s="5" t="n">
        <v>4.805</v>
      </c>
      <c r="AF34" s="6" t="n">
        <v>48.0999999999999</v>
      </c>
      <c r="AG34" s="6" t="n">
        <v>4.9152732</v>
      </c>
      <c r="AH34" s="5" t="n">
        <f aca="false">(P34/N34)*100</f>
        <v>1.00672768898231E-013</v>
      </c>
      <c r="AI34" s="5" t="n">
        <f aca="false">(Q34/O34)*100</f>
        <v>3.62564923779695</v>
      </c>
      <c r="AJ34" s="7" t="n">
        <f aca="false">1-(1/Z34)/(1/AF34)</f>
        <v>0.00047227732124322</v>
      </c>
      <c r="AK34" s="5" t="n">
        <f aca="false">AG34-AA34</f>
        <v>0.2570146</v>
      </c>
      <c r="AL34" s="7" t="n">
        <f aca="false">1-(1/AA34)/(1/AG34)</f>
        <v>-0.0551739656531733</v>
      </c>
    </row>
    <row r="35" customFormat="false" ht="13.8" hidden="false" customHeight="false" outlineLevel="0" collapsed="false">
      <c r="A35" s="8" t="s">
        <v>73</v>
      </c>
      <c r="B35" s="5" t="n">
        <v>48.0999999999999</v>
      </c>
      <c r="C35" s="5" t="n">
        <v>4.917</v>
      </c>
      <c r="D35" s="5" t="n">
        <v>48.3</v>
      </c>
      <c r="E35" s="5" t="n">
        <v>3.973</v>
      </c>
      <c r="F35" s="5" t="n">
        <v>48.1181818181818</v>
      </c>
      <c r="G35" s="5" t="n">
        <v>5.1412519</v>
      </c>
      <c r="H35" s="5" t="n">
        <v>0.0632455532033837</v>
      </c>
      <c r="I35" s="5" t="n">
        <v>1.25451389030036</v>
      </c>
      <c r="J35" s="5" t="n">
        <v>48.0999999999999</v>
      </c>
      <c r="K35" s="5" t="n">
        <v>4.671</v>
      </c>
      <c r="L35" s="5" t="n">
        <v>48.1</v>
      </c>
      <c r="M35" s="5" t="n">
        <v>4.671</v>
      </c>
      <c r="N35" s="6" t="n">
        <v>48.0999999999999</v>
      </c>
      <c r="O35" s="6" t="n">
        <v>4.8080457</v>
      </c>
      <c r="P35" s="5" t="n">
        <v>4.84236018400492E-014</v>
      </c>
      <c r="Q35" s="5" t="n">
        <v>0.200227763744775</v>
      </c>
      <c r="R35" s="7" t="n">
        <f aca="false">1-(1/F35)/(1/N35)</f>
        <v>0.000377857547705029</v>
      </c>
      <c r="S35" s="5" t="n">
        <f aca="false">O35-G35</f>
        <v>-0.333206200000001</v>
      </c>
      <c r="T35" s="7" t="n">
        <f aca="false">1-(1/G35)/(1/O35)</f>
        <v>0.0648103237267952</v>
      </c>
      <c r="W35" s="8" t="s">
        <v>73</v>
      </c>
      <c r="X35" s="5" t="n">
        <v>48.0999999999999</v>
      </c>
      <c r="Y35" s="5" t="n">
        <v>4.917</v>
      </c>
      <c r="Z35" s="5" t="n">
        <v>48.1181818181818</v>
      </c>
      <c r="AA35" s="5" t="n">
        <v>5.1412519</v>
      </c>
      <c r="AB35" s="5" t="n">
        <f aca="false">(H35/F35)*100</f>
        <v>0.131437953001553</v>
      </c>
      <c r="AC35" s="5" t="n">
        <f aca="false">(I35/G35)*100</f>
        <v>24.4009419242882</v>
      </c>
      <c r="AD35" s="5" t="n">
        <v>48.0999999999999</v>
      </c>
      <c r="AE35" s="5" t="n">
        <v>4.671</v>
      </c>
      <c r="AF35" s="6" t="n">
        <v>48.0999999999999</v>
      </c>
      <c r="AG35" s="6" t="n">
        <v>4.8080457</v>
      </c>
      <c r="AH35" s="5" t="n">
        <f aca="false">(P35/N35)*100</f>
        <v>1.00672768898231E-013</v>
      </c>
      <c r="AI35" s="5" t="n">
        <f aca="false">(Q35/O35)*100</f>
        <v>4.1644313768643</v>
      </c>
      <c r="AJ35" s="7" t="n">
        <f aca="false">1-(1/Z35)/(1/AF35)</f>
        <v>0.000377857547705029</v>
      </c>
      <c r="AK35" s="5" t="n">
        <f aca="false">AG35-AA35</f>
        <v>-0.333206200000001</v>
      </c>
      <c r="AL35" s="7" t="n">
        <f aca="false">1-(1/AA35)/(1/AG35)</f>
        <v>0.0648103237267952</v>
      </c>
    </row>
    <row r="36" customFormat="false" ht="13.8" hidden="false" customHeight="false" outlineLevel="0" collapsed="false">
      <c r="A36" s="8" t="s">
        <v>74</v>
      </c>
      <c r="B36" s="5" t="n">
        <v>48.0999999999999</v>
      </c>
      <c r="C36" s="5" t="n">
        <v>3.813</v>
      </c>
      <c r="D36" s="5" t="n">
        <v>48.3</v>
      </c>
      <c r="E36" s="5" t="n">
        <v>7.752</v>
      </c>
      <c r="F36" s="5" t="n">
        <v>48.1363636363636</v>
      </c>
      <c r="G36" s="5" t="n">
        <v>5.3909785</v>
      </c>
      <c r="H36" s="5" t="n">
        <v>0.0843274042711655</v>
      </c>
      <c r="I36" s="5" t="n">
        <v>1.82808259653504</v>
      </c>
      <c r="J36" s="5" t="n">
        <v>48.0999999999999</v>
      </c>
      <c r="K36" s="5" t="n">
        <v>4.677</v>
      </c>
      <c r="L36" s="5" t="n">
        <v>48.1</v>
      </c>
      <c r="M36" s="5" t="n">
        <v>4.677</v>
      </c>
      <c r="N36" s="6" t="n">
        <v>48.0999999999999</v>
      </c>
      <c r="O36" s="6" t="n">
        <v>4.713717</v>
      </c>
      <c r="P36" s="5" t="n">
        <v>4.19694978543564E-014</v>
      </c>
      <c r="Q36" s="5" t="n">
        <v>0.119818953366226</v>
      </c>
      <c r="R36" s="7" t="n">
        <f aca="false">1-(1/F36)/(1/N36)</f>
        <v>0.000755429650615147</v>
      </c>
      <c r="S36" s="5" t="n">
        <f aca="false">O36-G36</f>
        <v>-0.677261499999999</v>
      </c>
      <c r="T36" s="7" t="n">
        <f aca="false">1-(1/G36)/(1/O36)</f>
        <v>0.125628677613906</v>
      </c>
      <c r="W36" s="8" t="s">
        <v>74</v>
      </c>
      <c r="X36" s="5" t="n">
        <v>48.0999999999999</v>
      </c>
      <c r="Y36" s="5" t="n">
        <v>3.813</v>
      </c>
      <c r="Z36" s="5" t="n">
        <v>48.1363636363636</v>
      </c>
      <c r="AA36" s="5" t="n">
        <v>5.3909785</v>
      </c>
      <c r="AB36" s="5" t="n">
        <f aca="false">(H36/F36)*100</f>
        <v>0.175184409250769</v>
      </c>
      <c r="AC36" s="5" t="n">
        <f aca="false">(I36/G36)*100</f>
        <v>33.9100331514035</v>
      </c>
      <c r="AD36" s="5" t="n">
        <v>48.0999999999999</v>
      </c>
      <c r="AE36" s="5" t="n">
        <v>4.677</v>
      </c>
      <c r="AF36" s="6" t="n">
        <v>48.0999999999999</v>
      </c>
      <c r="AG36" s="6" t="n">
        <v>4.713717</v>
      </c>
      <c r="AH36" s="5" t="n">
        <f aca="false">(P36/N36)*100</f>
        <v>8.72546732938804E-014</v>
      </c>
      <c r="AI36" s="5" t="n">
        <f aca="false">(Q36/O36)*100</f>
        <v>2.5419208103971</v>
      </c>
      <c r="AJ36" s="7" t="n">
        <f aca="false">1-(1/Z36)/(1/AF36)</f>
        <v>0.000755429650615147</v>
      </c>
      <c r="AK36" s="5" t="n">
        <f aca="false">AG36-AA36</f>
        <v>-0.677261499999999</v>
      </c>
      <c r="AL36" s="7" t="n">
        <f aca="false">1-(1/AA36)/(1/AG36)</f>
        <v>0.125628677613906</v>
      </c>
    </row>
    <row r="37" customFormat="false" ht="13.8" hidden="false" customHeight="false" outlineLevel="0" collapsed="false">
      <c r="A37" s="8" t="s">
        <v>75</v>
      </c>
      <c r="B37" s="5" t="n">
        <v>72.1499999999999</v>
      </c>
      <c r="C37" s="5" t="n">
        <v>7.225</v>
      </c>
      <c r="D37" s="5" t="n">
        <v>72.5</v>
      </c>
      <c r="E37" s="5" t="n">
        <v>7.052</v>
      </c>
      <c r="F37" s="5" t="n">
        <v>72.2431818181818</v>
      </c>
      <c r="G37" s="5" t="n">
        <v>6.9369007</v>
      </c>
      <c r="H37" s="5" t="n">
        <v>0.138669270808901</v>
      </c>
      <c r="I37" s="5" t="n">
        <v>0.195617960845482</v>
      </c>
      <c r="J37" s="5" t="n">
        <v>72.1499999999999</v>
      </c>
      <c r="K37" s="5" t="n">
        <v>8.757</v>
      </c>
      <c r="L37" s="5" t="n">
        <v>72.2</v>
      </c>
      <c r="M37" s="5" t="n">
        <v>8.905</v>
      </c>
      <c r="N37" s="6" t="n">
        <v>72.1727272727272</v>
      </c>
      <c r="O37" s="6" t="n">
        <v>8.8059978</v>
      </c>
      <c r="P37" s="5" t="n">
        <v>0.026352313834756</v>
      </c>
      <c r="Q37" s="5" t="n">
        <v>0.160588120286236</v>
      </c>
      <c r="R37" s="7" t="n">
        <f aca="false">1-(1/F37)/(1/N37)</f>
        <v>0.000975241450907771</v>
      </c>
      <c r="S37" s="5" t="n">
        <f aca="false">O37-G37</f>
        <v>1.8690971</v>
      </c>
      <c r="T37" s="7" t="n">
        <f aca="false">1-(1/G37)/(1/O37)</f>
        <v>-0.269442677765302</v>
      </c>
      <c r="W37" s="8" t="s">
        <v>75</v>
      </c>
      <c r="X37" s="5" t="n">
        <v>72.1499999999999</v>
      </c>
      <c r="Y37" s="5" t="n">
        <v>7.225</v>
      </c>
      <c r="Z37" s="5" t="n">
        <v>72.2431818181818</v>
      </c>
      <c r="AA37" s="5" t="n">
        <v>6.9369007</v>
      </c>
      <c r="AB37" s="5" t="n">
        <f aca="false">(H37/F37)*100</f>
        <v>0.191947900575444</v>
      </c>
      <c r="AC37" s="5" t="n">
        <f aca="false">(I37/G37)*100</f>
        <v>2.81996195859459</v>
      </c>
      <c r="AD37" s="5" t="n">
        <v>72.1499999999999</v>
      </c>
      <c r="AE37" s="5" t="n">
        <v>8.757</v>
      </c>
      <c r="AF37" s="6" t="n">
        <v>72.1727272727272</v>
      </c>
      <c r="AG37" s="6" t="n">
        <v>8.8059978</v>
      </c>
      <c r="AH37" s="5" t="n">
        <f aca="false">(P37/N37)*100</f>
        <v>0.0365128419426018</v>
      </c>
      <c r="AI37" s="5" t="n">
        <f aca="false">(Q37/O37)*100</f>
        <v>1.82362208046697</v>
      </c>
      <c r="AJ37" s="7" t="n">
        <f aca="false">1-(1/Z37)/(1/AF37)</f>
        <v>0.000975241450907771</v>
      </c>
      <c r="AK37" s="5" t="n">
        <f aca="false">AG37-AA37</f>
        <v>1.8690971</v>
      </c>
      <c r="AL37" s="7" t="n">
        <f aca="false">1-(1/AA37)/(1/AG37)</f>
        <v>-0.269442677765302</v>
      </c>
    </row>
    <row r="38" customFormat="false" ht="13.8" hidden="false" customHeight="false" outlineLevel="0" collapsed="false">
      <c r="A38" s="8" t="s">
        <v>76</v>
      </c>
      <c r="B38" s="5" t="n">
        <v>72.1499999999999</v>
      </c>
      <c r="C38" s="5" t="n">
        <v>6.562</v>
      </c>
      <c r="D38" s="5" t="n">
        <v>72.4</v>
      </c>
      <c r="E38" s="5" t="n">
        <v>6.696</v>
      </c>
      <c r="F38" s="5" t="n">
        <v>72.2272727272727</v>
      </c>
      <c r="G38" s="5" t="n">
        <v>6.9228546</v>
      </c>
      <c r="H38" s="5" t="n">
        <v>0.105540934659955</v>
      </c>
      <c r="I38" s="5" t="n">
        <v>0.378052337387652</v>
      </c>
      <c r="J38" s="5" t="n">
        <v>72.1499999999999</v>
      </c>
      <c r="K38" s="5" t="n">
        <v>8.445</v>
      </c>
      <c r="L38" s="5" t="n">
        <v>72.3</v>
      </c>
      <c r="M38" s="5" t="n">
        <v>8.673</v>
      </c>
      <c r="N38" s="6" t="n">
        <v>72.1818181818181</v>
      </c>
      <c r="O38" s="6" t="n">
        <v>8.5777723</v>
      </c>
      <c r="P38" s="5" t="n">
        <v>0.0529674952735994</v>
      </c>
      <c r="Q38" s="5" t="n">
        <v>0.174893658417559</v>
      </c>
      <c r="R38" s="7" t="n">
        <f aca="false">1-(1/F38)/(1/N38)</f>
        <v>0.000629326620516069</v>
      </c>
      <c r="S38" s="5" t="n">
        <f aca="false">O38-G38</f>
        <v>1.6549177</v>
      </c>
      <c r="T38" s="7" t="n">
        <f aca="false">1-(1/G38)/(1/O38)</f>
        <v>-0.239051344513288</v>
      </c>
      <c r="W38" s="8" t="s">
        <v>76</v>
      </c>
      <c r="X38" s="5" t="n">
        <v>72.1499999999999</v>
      </c>
      <c r="Y38" s="5" t="n">
        <v>6.562</v>
      </c>
      <c r="Z38" s="5" t="n">
        <v>72.2272727272727</v>
      </c>
      <c r="AA38" s="5" t="n">
        <v>6.9228546</v>
      </c>
      <c r="AB38" s="5" t="n">
        <f aca="false">(H38/F38)*100</f>
        <v>0.14612338341844</v>
      </c>
      <c r="AC38" s="5" t="n">
        <f aca="false">(I38/G38)*100</f>
        <v>5.46093135319716</v>
      </c>
      <c r="AD38" s="5" t="n">
        <v>72.1499999999999</v>
      </c>
      <c r="AE38" s="5" t="n">
        <v>8.445</v>
      </c>
      <c r="AF38" s="6" t="n">
        <v>72.1818181818181</v>
      </c>
      <c r="AG38" s="6" t="n">
        <v>8.5777723</v>
      </c>
      <c r="AH38" s="5" t="n">
        <f aca="false">(P38/N38)*100</f>
        <v>0.0733806609583871</v>
      </c>
      <c r="AI38" s="5" t="n">
        <f aca="false">(Q38/O38)*100</f>
        <v>2.03891700899497</v>
      </c>
      <c r="AJ38" s="7" t="n">
        <f aca="false">1-(1/Z38)/(1/AF38)</f>
        <v>0.000629326620516069</v>
      </c>
      <c r="AK38" s="5" t="n">
        <f aca="false">AG38-AA38</f>
        <v>1.6549177</v>
      </c>
      <c r="AL38" s="7" t="n">
        <f aca="false">1-(1/AA38)/(1/AG38)</f>
        <v>-0.239051344513288</v>
      </c>
    </row>
    <row r="39" customFormat="false" ht="13.8" hidden="false" customHeight="false" outlineLevel="0" collapsed="false">
      <c r="A39" s="8" t="s">
        <v>77</v>
      </c>
      <c r="B39" s="5" t="n">
        <v>72.1499999999999</v>
      </c>
      <c r="C39" s="5" t="n">
        <v>6.159</v>
      </c>
      <c r="D39" s="5" t="n">
        <v>72.425</v>
      </c>
      <c r="E39" s="5" t="n">
        <v>7.118</v>
      </c>
      <c r="F39" s="5" t="n">
        <v>72.225</v>
      </c>
      <c r="G39" s="5" t="n">
        <v>6.694616</v>
      </c>
      <c r="H39" s="5" t="n">
        <v>0.113069545953926</v>
      </c>
      <c r="I39" s="5" t="n">
        <v>0.391549245875066</v>
      </c>
      <c r="J39" s="5" t="n">
        <v>72.1499999999999</v>
      </c>
      <c r="K39" s="5" t="n">
        <v>8.866</v>
      </c>
      <c r="L39" s="5" t="n">
        <v>72.425</v>
      </c>
      <c r="M39" s="5" t="n">
        <v>8.436</v>
      </c>
      <c r="N39" s="6" t="n">
        <v>72.2159090909091</v>
      </c>
      <c r="O39" s="6" t="n">
        <v>8.608106</v>
      </c>
      <c r="P39" s="5" t="n">
        <v>0.0975035611885483</v>
      </c>
      <c r="Q39" s="5" t="n">
        <v>0.399683301942369</v>
      </c>
      <c r="R39" s="7" t="n">
        <f aca="false">1-(1/F39)/(1/N39)</f>
        <v>0.000125869284747782</v>
      </c>
      <c r="S39" s="5" t="n">
        <f aca="false">O39-G39</f>
        <v>1.91349</v>
      </c>
      <c r="T39" s="7" t="n">
        <f aca="false">1-(1/G39)/(1/O39)</f>
        <v>-0.285825206404669</v>
      </c>
      <c r="W39" s="8" t="s">
        <v>77</v>
      </c>
      <c r="X39" s="5" t="n">
        <v>72.1499999999999</v>
      </c>
      <c r="Y39" s="5" t="n">
        <v>6.159</v>
      </c>
      <c r="Z39" s="5" t="n">
        <v>72.225</v>
      </c>
      <c r="AA39" s="5" t="n">
        <v>6.694616</v>
      </c>
      <c r="AB39" s="5" t="n">
        <f aca="false">(H39/F39)*100</f>
        <v>0.156551811635758</v>
      </c>
      <c r="AC39" s="5" t="n">
        <f aca="false">(I39/G39)*100</f>
        <v>5.84871852060023</v>
      </c>
      <c r="AD39" s="5" t="n">
        <v>72.1499999999999</v>
      </c>
      <c r="AE39" s="5" t="n">
        <v>8.866</v>
      </c>
      <c r="AF39" s="6" t="n">
        <v>72.2159090909091</v>
      </c>
      <c r="AG39" s="6" t="n">
        <v>8.608106</v>
      </c>
      <c r="AH39" s="5" t="n">
        <f aca="false">(P39/N39)*100</f>
        <v>0.135016733038431</v>
      </c>
      <c r="AI39" s="5" t="n">
        <f aca="false">(Q39/O39)*100</f>
        <v>4.64310385980806</v>
      </c>
      <c r="AJ39" s="7" t="n">
        <f aca="false">1-(1/Z39)/(1/AF39)</f>
        <v>0.000125869284747782</v>
      </c>
      <c r="AK39" s="5" t="n">
        <f aca="false">AG39-AA39</f>
        <v>1.91349</v>
      </c>
      <c r="AL39" s="7" t="n">
        <f aca="false">1-(1/AA39)/(1/AG39)</f>
        <v>-0.285825206404669</v>
      </c>
    </row>
    <row r="40" customFormat="false" ht="13.8" hidden="false" customHeight="false" outlineLevel="0" collapsed="false">
      <c r="A40" s="8" t="s">
        <v>78</v>
      </c>
      <c r="B40" s="5" t="n">
        <v>90.1999999999999</v>
      </c>
      <c r="C40" s="5" t="n">
        <v>10.162</v>
      </c>
      <c r="D40" s="5" t="n">
        <v>91</v>
      </c>
      <c r="E40" s="5" t="n">
        <v>10.181</v>
      </c>
      <c r="F40" s="5" t="n">
        <v>90.5568181818182</v>
      </c>
      <c r="G40" s="5" t="n">
        <v>10.2177011</v>
      </c>
      <c r="H40" s="5" t="n">
        <v>0.27840069045254</v>
      </c>
      <c r="I40" s="5" t="n">
        <v>0.144040331026842</v>
      </c>
      <c r="J40" s="5" t="n">
        <v>90.15</v>
      </c>
      <c r="K40" s="5" t="n">
        <v>11.194</v>
      </c>
      <c r="L40" s="5" t="n">
        <v>90.525</v>
      </c>
      <c r="M40" s="5" t="n">
        <v>11.01</v>
      </c>
      <c r="N40" s="6" t="n">
        <v>90.3113636363636</v>
      </c>
      <c r="O40" s="6" t="n">
        <v>11.5454874</v>
      </c>
      <c r="P40" s="5" t="n">
        <v>0.119866824249062</v>
      </c>
      <c r="Q40" s="5" t="n">
        <v>0.581566129864524</v>
      </c>
      <c r="R40" s="7" t="n">
        <f aca="false">1-(1/F40)/(1/N40)</f>
        <v>0.00271050319989918</v>
      </c>
      <c r="S40" s="5" t="n">
        <f aca="false">O40-G40</f>
        <v>1.3277863</v>
      </c>
      <c r="T40" s="7" t="n">
        <f aca="false">1-(1/G40)/(1/O40)</f>
        <v>-0.129949612638404</v>
      </c>
      <c r="W40" s="8" t="s">
        <v>78</v>
      </c>
      <c r="X40" s="5" t="n">
        <v>90.1999999999999</v>
      </c>
      <c r="Y40" s="5" t="n">
        <v>10.162</v>
      </c>
      <c r="Z40" s="5" t="n">
        <v>90.5568181818182</v>
      </c>
      <c r="AA40" s="5" t="n">
        <v>10.2177011</v>
      </c>
      <c r="AB40" s="5" t="n">
        <f aca="false">(H40/F40)*100</f>
        <v>0.307432058725355</v>
      </c>
      <c r="AC40" s="5" t="n">
        <f aca="false">(I40/G40)*100</f>
        <v>1.40971368820764</v>
      </c>
      <c r="AD40" s="5" t="n">
        <v>90.15</v>
      </c>
      <c r="AE40" s="5" t="n">
        <v>11.194</v>
      </c>
      <c r="AF40" s="6" t="n">
        <v>90.3113636363636</v>
      </c>
      <c r="AG40" s="6" t="n">
        <v>11.5454874</v>
      </c>
      <c r="AH40" s="5" t="n">
        <f aca="false">(P40/N40)*100</f>
        <v>0.132726181316121</v>
      </c>
      <c r="AI40" s="5" t="n">
        <f aca="false">(Q40/O40)*100</f>
        <v>5.03717261745505</v>
      </c>
      <c r="AJ40" s="7" t="n">
        <f aca="false">1-(1/Z40)/(1/AF40)</f>
        <v>0.00271050319989918</v>
      </c>
      <c r="AK40" s="5" t="n">
        <f aca="false">AG40-AA40</f>
        <v>1.3277863</v>
      </c>
      <c r="AL40" s="7" t="n">
        <f aca="false">1-(1/AA40)/(1/AG40)</f>
        <v>-0.129949612638404</v>
      </c>
    </row>
    <row r="41" customFormat="false" ht="13.8" hidden="false" customHeight="false" outlineLevel="0" collapsed="false">
      <c r="A41" s="8" t="s">
        <v>79</v>
      </c>
      <c r="B41" s="5" t="n">
        <v>90.15</v>
      </c>
      <c r="C41" s="5" t="n">
        <v>9.797</v>
      </c>
      <c r="D41" s="5" t="n">
        <v>91.025</v>
      </c>
      <c r="E41" s="5" t="n">
        <v>9.91</v>
      </c>
      <c r="F41" s="5" t="n">
        <v>90.425</v>
      </c>
      <c r="G41" s="5" t="n">
        <v>9.9577528</v>
      </c>
      <c r="H41" s="5" t="n">
        <v>0.302409306882068</v>
      </c>
      <c r="I41" s="5" t="n">
        <v>0.25513107296438</v>
      </c>
      <c r="J41" s="5" t="n">
        <v>90.175</v>
      </c>
      <c r="K41" s="5" t="n">
        <v>11.9</v>
      </c>
      <c r="L41" s="5" t="n">
        <v>90.45</v>
      </c>
      <c r="M41" s="5" t="n">
        <v>11.986</v>
      </c>
      <c r="N41" s="6" t="n">
        <v>90.3</v>
      </c>
      <c r="O41" s="6" t="n">
        <v>11.8355973</v>
      </c>
      <c r="P41" s="5" t="n">
        <v>0.102232034553192</v>
      </c>
      <c r="Q41" s="5" t="n">
        <v>0.161963891674142</v>
      </c>
      <c r="R41" s="7" t="n">
        <f aca="false">1-(1/F41)/(1/N41)</f>
        <v>0.00138236107271206</v>
      </c>
      <c r="S41" s="5" t="n">
        <f aca="false">O41-G41</f>
        <v>1.8778445</v>
      </c>
      <c r="T41" s="7" t="n">
        <f aca="false">1-(1/G41)/(1/O41)</f>
        <v>-0.188581152566872</v>
      </c>
      <c r="W41" s="8" t="s">
        <v>79</v>
      </c>
      <c r="X41" s="5" t="n">
        <v>90.15</v>
      </c>
      <c r="Y41" s="5" t="n">
        <v>9.797</v>
      </c>
      <c r="Z41" s="5" t="n">
        <v>90.425</v>
      </c>
      <c r="AA41" s="5" t="n">
        <v>9.9577528</v>
      </c>
      <c r="AB41" s="5" t="n">
        <f aca="false">(H41/F41)*100</f>
        <v>0.334431083087717</v>
      </c>
      <c r="AC41" s="5" t="n">
        <f aca="false">(I41/G41)*100</f>
        <v>2.5621350327594</v>
      </c>
      <c r="AD41" s="5" t="n">
        <v>90.175</v>
      </c>
      <c r="AE41" s="5" t="n">
        <v>11.9</v>
      </c>
      <c r="AF41" s="6" t="n">
        <v>90.3</v>
      </c>
      <c r="AG41" s="6" t="n">
        <v>11.8355973</v>
      </c>
      <c r="AH41" s="5" t="n">
        <f aca="false">(P41/N41)*100</f>
        <v>0.113213770269315</v>
      </c>
      <c r="AI41" s="5" t="n">
        <f aca="false">(Q41/O41)*100</f>
        <v>1.36844713087815</v>
      </c>
      <c r="AJ41" s="7" t="n">
        <f aca="false">1-(1/Z41)/(1/AF41)</f>
        <v>0.00138236107271206</v>
      </c>
      <c r="AK41" s="5" t="n">
        <f aca="false">AG41-AA41</f>
        <v>1.8778445</v>
      </c>
      <c r="AL41" s="7" t="n">
        <f aca="false">1-(1/AA41)/(1/AG41)</f>
        <v>-0.188581152566872</v>
      </c>
    </row>
    <row r="42" customFormat="false" ht="13.8" hidden="false" customHeight="false" outlineLevel="0" collapsed="false">
      <c r="A42" s="8" t="s">
        <v>80</v>
      </c>
      <c r="B42" s="5" t="n">
        <v>90.25</v>
      </c>
      <c r="C42" s="5" t="n">
        <v>9.535</v>
      </c>
      <c r="D42" s="5" t="n">
        <v>91.225</v>
      </c>
      <c r="E42" s="5" t="n">
        <v>10.036</v>
      </c>
      <c r="F42" s="5" t="n">
        <v>90.5340909090909</v>
      </c>
      <c r="G42" s="5" t="n">
        <v>9.6395018</v>
      </c>
      <c r="H42" s="5" t="n">
        <v>0.276699295264732</v>
      </c>
      <c r="I42" s="5" t="n">
        <v>0.157098986518974</v>
      </c>
      <c r="J42" s="5" t="n">
        <v>90.175</v>
      </c>
      <c r="K42" s="5" t="n">
        <v>12.079</v>
      </c>
      <c r="L42" s="5" t="n">
        <v>90.9</v>
      </c>
      <c r="M42" s="5" t="n">
        <v>12.276</v>
      </c>
      <c r="N42" s="6" t="n">
        <v>90.3886363636363</v>
      </c>
      <c r="O42" s="6" t="n">
        <v>12.1863691</v>
      </c>
      <c r="P42" s="5" t="n">
        <v>0.227364123037124</v>
      </c>
      <c r="Q42" s="5" t="n">
        <v>0.179570072992535</v>
      </c>
      <c r="R42" s="7" t="n">
        <f aca="false">1-(1/F42)/(1/N42)</f>
        <v>0.00160662733776862</v>
      </c>
      <c r="S42" s="5" t="n">
        <f aca="false">O42-G42</f>
        <v>2.5468673</v>
      </c>
      <c r="T42" s="7" t="n">
        <f aca="false">1-(1/G42)/(1/O42)</f>
        <v>-0.264211507279349</v>
      </c>
      <c r="W42" s="8" t="s">
        <v>80</v>
      </c>
      <c r="X42" s="5" t="n">
        <v>90.25</v>
      </c>
      <c r="Y42" s="5" t="n">
        <v>9.535</v>
      </c>
      <c r="Z42" s="5" t="n">
        <v>90.5340909090909</v>
      </c>
      <c r="AA42" s="5" t="n">
        <v>9.6395018</v>
      </c>
      <c r="AB42" s="5" t="n">
        <f aca="false">(H42/F42)*100</f>
        <v>0.305629948328059</v>
      </c>
      <c r="AC42" s="5" t="n">
        <f aca="false">(I42/G42)*100</f>
        <v>1.62974176236965</v>
      </c>
      <c r="AD42" s="5" t="n">
        <v>90.175</v>
      </c>
      <c r="AE42" s="5" t="n">
        <v>12.079</v>
      </c>
      <c r="AF42" s="6" t="n">
        <v>90.3886363636363</v>
      </c>
      <c r="AG42" s="6" t="n">
        <v>12.1863691</v>
      </c>
      <c r="AH42" s="5" t="n">
        <f aca="false">(P42/N42)*100</f>
        <v>0.251540605306215</v>
      </c>
      <c r="AI42" s="5" t="n">
        <f aca="false">(Q42/O42)*100</f>
        <v>1.47353220240584</v>
      </c>
      <c r="AJ42" s="7" t="n">
        <f aca="false">1-(1/Z42)/(1/AF42)</f>
        <v>0.00160662733776862</v>
      </c>
      <c r="AK42" s="5" t="n">
        <f aca="false">AG42-AA42</f>
        <v>2.5468673</v>
      </c>
      <c r="AL42" s="7" t="n">
        <f aca="false">1-(1/AA42)/(1/AG42)</f>
        <v>-0.264211507279349</v>
      </c>
    </row>
    <row r="43" customFormat="false" ht="13.8" hidden="false" customHeight="false" outlineLevel="0" collapsed="false">
      <c r="A43" s="8" t="s">
        <v>81</v>
      </c>
      <c r="B43" s="5" t="n">
        <v>114.45</v>
      </c>
      <c r="C43" s="5" t="n">
        <v>14.296</v>
      </c>
      <c r="D43" s="5" t="n">
        <v>115.475</v>
      </c>
      <c r="E43" s="5" t="n">
        <v>14.473</v>
      </c>
      <c r="F43" s="5" t="n">
        <v>114.8</v>
      </c>
      <c r="G43" s="5" t="n">
        <v>14.7795906</v>
      </c>
      <c r="H43" s="5" t="n">
        <v>0.315832233947075</v>
      </c>
      <c r="I43" s="5" t="n">
        <v>0.414154474633748</v>
      </c>
      <c r="J43" s="5" t="n">
        <v>114.325</v>
      </c>
      <c r="K43" s="5" t="n">
        <v>14.832</v>
      </c>
      <c r="L43" s="5" t="n">
        <v>115.725</v>
      </c>
      <c r="M43" s="5" t="n">
        <v>15.83</v>
      </c>
      <c r="N43" s="6" t="n">
        <v>114.675</v>
      </c>
      <c r="O43" s="6" t="n">
        <v>15.1339858</v>
      </c>
      <c r="P43" s="5" t="n">
        <v>0.41251262606945</v>
      </c>
      <c r="Q43" s="5" t="n">
        <v>0.529385754579735</v>
      </c>
      <c r="R43" s="7" t="n">
        <f aca="false">1-(1/F43)/(1/N43)</f>
        <v>0.00108885017421767</v>
      </c>
      <c r="S43" s="5" t="n">
        <f aca="false">O43-G43</f>
        <v>0.354395199999999</v>
      </c>
      <c r="T43" s="7" t="n">
        <f aca="false">1-(1/G43)/(1/O43)</f>
        <v>-0.0239786885571782</v>
      </c>
      <c r="W43" s="8" t="s">
        <v>81</v>
      </c>
      <c r="X43" s="5" t="n">
        <v>114.45</v>
      </c>
      <c r="Y43" s="5" t="n">
        <v>14.296</v>
      </c>
      <c r="Z43" s="5" t="n">
        <v>114.8</v>
      </c>
      <c r="AA43" s="5" t="n">
        <v>14.7795906</v>
      </c>
      <c r="AB43" s="5" t="n">
        <f aca="false">(H43/F43)*100</f>
        <v>0.275115186365048</v>
      </c>
      <c r="AC43" s="5" t="n">
        <f aca="false">(I43/G43)*100</f>
        <v>2.80220532383182</v>
      </c>
      <c r="AD43" s="5" t="n">
        <v>114.325</v>
      </c>
      <c r="AE43" s="5" t="n">
        <v>14.832</v>
      </c>
      <c r="AF43" s="6" t="n">
        <v>114.675</v>
      </c>
      <c r="AG43" s="6" t="n">
        <v>15.1339858</v>
      </c>
      <c r="AH43" s="5" t="n">
        <f aca="false">(P43/N43)*100</f>
        <v>0.359723240522739</v>
      </c>
      <c r="AI43" s="5" t="n">
        <f aca="false">(Q43/O43)*100</f>
        <v>3.497992938382</v>
      </c>
      <c r="AJ43" s="7" t="n">
        <f aca="false">1-(1/Z43)/(1/AF43)</f>
        <v>0.00108885017421767</v>
      </c>
      <c r="AK43" s="5" t="n">
        <f aca="false">AG43-AA43</f>
        <v>0.354395199999999</v>
      </c>
      <c r="AL43" s="7" t="n">
        <f aca="false">1-(1/AA43)/(1/AG43)</f>
        <v>-0.0239786885571782</v>
      </c>
    </row>
    <row r="44" customFormat="false" ht="13.8" hidden="false" customHeight="false" outlineLevel="0" collapsed="false">
      <c r="A44" s="8" t="s">
        <v>82</v>
      </c>
      <c r="B44" s="5" t="n">
        <v>114.225</v>
      </c>
      <c r="C44" s="5" t="n">
        <v>15.517</v>
      </c>
      <c r="D44" s="5" t="n">
        <v>115.625</v>
      </c>
      <c r="E44" s="5" t="n">
        <v>15.223</v>
      </c>
      <c r="F44" s="5" t="n">
        <v>114.779545454545</v>
      </c>
      <c r="G44" s="5" t="n">
        <v>15.1716275</v>
      </c>
      <c r="H44" s="5" t="n">
        <v>0.490068022489411</v>
      </c>
      <c r="I44" s="5" t="n">
        <v>0.902292512080601</v>
      </c>
      <c r="J44" s="5" t="n">
        <v>114.45</v>
      </c>
      <c r="K44" s="5" t="n">
        <v>15.366</v>
      </c>
      <c r="L44" s="5" t="n">
        <v>115.25</v>
      </c>
      <c r="M44" s="5" t="n">
        <v>15.463</v>
      </c>
      <c r="N44" s="6" t="n">
        <v>114.734090909091</v>
      </c>
      <c r="O44" s="6" t="n">
        <v>15.5522031</v>
      </c>
      <c r="P44" s="5" t="n">
        <v>0.266210547416028</v>
      </c>
      <c r="Q44" s="5" t="n">
        <v>0.299580125872658</v>
      </c>
      <c r="R44" s="7" t="n">
        <f aca="false">1-(1/F44)/(1/N44)</f>
        <v>0.000396016078252792</v>
      </c>
      <c r="S44" s="5" t="n">
        <f aca="false">O44-G44</f>
        <v>0.3805756</v>
      </c>
      <c r="T44" s="7" t="n">
        <f aca="false">1-(1/G44)/(1/O44)</f>
        <v>-0.0250846918038292</v>
      </c>
      <c r="W44" s="8" t="s">
        <v>82</v>
      </c>
      <c r="X44" s="5" t="n">
        <v>114.225</v>
      </c>
      <c r="Y44" s="5" t="n">
        <v>15.517</v>
      </c>
      <c r="Z44" s="5" t="n">
        <v>114.779545454545</v>
      </c>
      <c r="AA44" s="5" t="n">
        <v>15.1716275</v>
      </c>
      <c r="AB44" s="5" t="n">
        <f aca="false">(H44/F44)*100</f>
        <v>0.426964595955371</v>
      </c>
      <c r="AC44" s="5" t="n">
        <f aca="false">(I44/G44)*100</f>
        <v>5.94723612928541</v>
      </c>
      <c r="AD44" s="5" t="n">
        <v>114.45</v>
      </c>
      <c r="AE44" s="5" t="n">
        <v>15.366</v>
      </c>
      <c r="AF44" s="6" t="n">
        <v>114.734090909091</v>
      </c>
      <c r="AG44" s="6" t="n">
        <v>15.5522031</v>
      </c>
      <c r="AH44" s="5" t="n">
        <f aca="false">(P44/N44)*100</f>
        <v>0.232023930556925</v>
      </c>
      <c r="AI44" s="5" t="n">
        <f aca="false">(Q44/O44)*100</f>
        <v>1.92628738157784</v>
      </c>
      <c r="AJ44" s="7" t="n">
        <f aca="false">1-(1/Z44)/(1/AF44)</f>
        <v>0.000396016078252792</v>
      </c>
      <c r="AK44" s="5" t="n">
        <f aca="false">AG44-AA44</f>
        <v>0.3805756</v>
      </c>
      <c r="AL44" s="7" t="n">
        <f aca="false">1-(1/AA44)/(1/AG44)</f>
        <v>-0.0250846918038292</v>
      </c>
    </row>
    <row r="45" customFormat="false" ht="13.8" hidden="false" customHeight="false" outlineLevel="0" collapsed="false">
      <c r="A45" s="8" t="s">
        <v>83</v>
      </c>
      <c r="B45" s="5" t="n">
        <v>114.624999999999</v>
      </c>
      <c r="C45" s="5" t="n">
        <v>15.251</v>
      </c>
      <c r="D45" s="5" t="n">
        <v>115.925</v>
      </c>
      <c r="E45" s="5" t="n">
        <v>14.592</v>
      </c>
      <c r="F45" s="5" t="n">
        <v>115.118181818182</v>
      </c>
      <c r="G45" s="5" t="n">
        <v>15.2495217</v>
      </c>
      <c r="H45" s="5" t="n">
        <v>0.368753531056703</v>
      </c>
      <c r="I45" s="5" t="n">
        <v>0.504049395206253</v>
      </c>
      <c r="J45" s="5" t="n">
        <v>114.225</v>
      </c>
      <c r="K45" s="5" t="n">
        <v>15.634</v>
      </c>
      <c r="L45" s="5" t="n">
        <v>115</v>
      </c>
      <c r="M45" s="5" t="n">
        <v>15.728</v>
      </c>
      <c r="N45" s="6" t="n">
        <v>114.593181818182</v>
      </c>
      <c r="O45" s="6" t="n">
        <v>15.8927406</v>
      </c>
      <c r="P45" s="5" t="n">
        <v>0.26028830169641</v>
      </c>
      <c r="Q45" s="5" t="n">
        <v>0.298596992777222</v>
      </c>
      <c r="R45" s="7" t="n">
        <f aca="false">1-(1/F45)/(1/N45)</f>
        <v>0.0045605306799319</v>
      </c>
      <c r="S45" s="5" t="n">
        <f aca="false">O45-G45</f>
        <v>0.643218900000001</v>
      </c>
      <c r="T45" s="7" t="n">
        <f aca="false">1-(1/G45)/(1/O45)</f>
        <v>-0.0421796114431576</v>
      </c>
      <c r="W45" s="8" t="s">
        <v>83</v>
      </c>
      <c r="X45" s="5" t="n">
        <v>114.624999999999</v>
      </c>
      <c r="Y45" s="5" t="n">
        <v>15.251</v>
      </c>
      <c r="Z45" s="5" t="n">
        <v>115.118181818182</v>
      </c>
      <c r="AA45" s="5" t="n">
        <v>15.2495217</v>
      </c>
      <c r="AB45" s="5" t="n">
        <f aca="false">(H45/F45)*100</f>
        <v>0.320326055565327</v>
      </c>
      <c r="AC45" s="5" t="n">
        <f aca="false">(I45/G45)*100</f>
        <v>3.3053456044215</v>
      </c>
      <c r="AD45" s="5" t="n">
        <v>114.225</v>
      </c>
      <c r="AE45" s="5" t="n">
        <v>15.634</v>
      </c>
      <c r="AF45" s="6" t="n">
        <v>114.593181818182</v>
      </c>
      <c r="AG45" s="6" t="n">
        <v>15.8927406</v>
      </c>
      <c r="AH45" s="5" t="n">
        <f aca="false">(P45/N45)*100</f>
        <v>0.227141176784317</v>
      </c>
      <c r="AI45" s="5" t="n">
        <f aca="false">(Q45/O45)*100</f>
        <v>1.87882631631968</v>
      </c>
      <c r="AJ45" s="7" t="n">
        <f aca="false">1-(1/Z45)/(1/AF45)</f>
        <v>0.0045605306799319</v>
      </c>
      <c r="AK45" s="5" t="n">
        <f aca="false">AG45-AA45</f>
        <v>0.643218900000001</v>
      </c>
      <c r="AL45" s="7" t="n">
        <f aca="false">1-(1/AA45)/(1/AG45)</f>
        <v>-0.0421796114431576</v>
      </c>
    </row>
    <row r="46" customFormat="false" ht="13.8" hidden="false" customHeight="false" outlineLevel="0" collapsed="false">
      <c r="A46" s="8" t="s">
        <v>84</v>
      </c>
      <c r="B46" s="5" t="n">
        <v>138.76</v>
      </c>
      <c r="C46" s="5" t="n">
        <v>18.752</v>
      </c>
      <c r="D46" s="5" t="n">
        <v>140.255</v>
      </c>
      <c r="E46" s="5" t="n">
        <v>19.304</v>
      </c>
      <c r="F46" s="5" t="n">
        <v>139.330454545454</v>
      </c>
      <c r="G46" s="5" t="n">
        <v>19.4585003</v>
      </c>
      <c r="H46" s="5" t="n">
        <v>0.410590699142394</v>
      </c>
      <c r="I46" s="5" t="n">
        <v>0.413850847127333</v>
      </c>
      <c r="J46" s="5" t="n">
        <v>138.47</v>
      </c>
      <c r="K46" s="5" t="n">
        <v>19.96</v>
      </c>
      <c r="L46" s="5" t="n">
        <v>139.595</v>
      </c>
      <c r="M46" s="5" t="n">
        <v>20.356</v>
      </c>
      <c r="N46" s="6" t="n">
        <v>138.881818181818</v>
      </c>
      <c r="O46" s="6" t="n">
        <v>20.11106</v>
      </c>
      <c r="P46" s="5" t="n">
        <v>0.299964812751242</v>
      </c>
      <c r="Q46" s="5" t="n">
        <v>0.199192030463069</v>
      </c>
      <c r="R46" s="7" t="n">
        <f aca="false">1-(1/F46)/(1/N46)</f>
        <v>0.00321994473569875</v>
      </c>
      <c r="S46" s="5" t="n">
        <f aca="false">O46-G46</f>
        <v>0.652559700000005</v>
      </c>
      <c r="T46" s="7" t="n">
        <f aca="false">1-(1/G46)/(1/O46)</f>
        <v>-0.0335359709093308</v>
      </c>
      <c r="W46" s="8" t="s">
        <v>84</v>
      </c>
      <c r="X46" s="5" t="n">
        <v>138.76</v>
      </c>
      <c r="Y46" s="5" t="n">
        <v>18.752</v>
      </c>
      <c r="Z46" s="5" t="n">
        <v>139.330454545454</v>
      </c>
      <c r="AA46" s="5" t="n">
        <v>19.4585003</v>
      </c>
      <c r="AB46" s="5" t="n">
        <f aca="false">(H46/F46)*100</f>
        <v>0.294688408562139</v>
      </c>
      <c r="AC46" s="5" t="n">
        <f aca="false">(I46/G46)*100</f>
        <v>2.12683835211768</v>
      </c>
      <c r="AD46" s="5" t="n">
        <v>138.47</v>
      </c>
      <c r="AE46" s="5" t="n">
        <v>19.96</v>
      </c>
      <c r="AF46" s="6" t="n">
        <v>138.881818181818</v>
      </c>
      <c r="AG46" s="6" t="n">
        <v>20.11106</v>
      </c>
      <c r="AH46" s="5" t="n">
        <f aca="false">(P46/N46)*100</f>
        <v>0.215985660814536</v>
      </c>
      <c r="AI46" s="5" t="n">
        <f aca="false">(Q46/O46)*100</f>
        <v>0.990460127228843</v>
      </c>
      <c r="AJ46" s="7" t="n">
        <f aca="false">1-(1/Z46)/(1/AF46)</f>
        <v>0.00321994473569875</v>
      </c>
      <c r="AK46" s="5" t="n">
        <f aca="false">AG46-AA46</f>
        <v>0.652559700000005</v>
      </c>
      <c r="AL46" s="7" t="n">
        <f aca="false">1-(1/AA46)/(1/AG46)</f>
        <v>-0.0335359709093308</v>
      </c>
    </row>
    <row r="47" customFormat="false" ht="13.8" hidden="false" customHeight="false" outlineLevel="0" collapsed="false">
      <c r="A47" s="8" t="s">
        <v>85</v>
      </c>
      <c r="B47" s="5" t="n">
        <v>138.905</v>
      </c>
      <c r="C47" s="5" t="n">
        <v>19.541</v>
      </c>
      <c r="D47" s="5" t="n">
        <v>140.555</v>
      </c>
      <c r="E47" s="5" t="n">
        <v>19.791</v>
      </c>
      <c r="F47" s="5" t="n">
        <v>139.368181818182</v>
      </c>
      <c r="G47" s="5" t="n">
        <v>19.5783001</v>
      </c>
      <c r="H47" s="5" t="n">
        <v>0.504757642614493</v>
      </c>
      <c r="I47" s="5" t="n">
        <v>0.214477270856093</v>
      </c>
      <c r="J47" s="5" t="n">
        <v>138.34</v>
      </c>
      <c r="K47" s="5" t="n">
        <v>19.831</v>
      </c>
      <c r="L47" s="5" t="n">
        <v>140.019999999999</v>
      </c>
      <c r="M47" s="5" t="n">
        <v>20.06</v>
      </c>
      <c r="N47" s="6" t="n">
        <v>138.914545454545</v>
      </c>
      <c r="O47" s="6" t="n">
        <v>20.0759853</v>
      </c>
      <c r="P47" s="5" t="n">
        <v>0.523557276925842</v>
      </c>
      <c r="Q47" s="5" t="n">
        <v>0.227504045081523</v>
      </c>
      <c r="R47" s="7" t="n">
        <f aca="false">1-(1/F47)/(1/N47)</f>
        <v>0.00325494928410763</v>
      </c>
      <c r="S47" s="5" t="n">
        <f aca="false">O47-G47</f>
        <v>0.49768520000001</v>
      </c>
      <c r="T47" s="7" t="n">
        <f aca="false">1-(1/G47)/(1/O47)</f>
        <v>-0.0254202457546358</v>
      </c>
      <c r="W47" s="8" t="s">
        <v>85</v>
      </c>
      <c r="X47" s="5" t="n">
        <v>138.905</v>
      </c>
      <c r="Y47" s="5" t="n">
        <v>19.541</v>
      </c>
      <c r="Z47" s="5" t="n">
        <v>139.368181818182</v>
      </c>
      <c r="AA47" s="5" t="n">
        <v>19.5783001</v>
      </c>
      <c r="AB47" s="5" t="n">
        <f aca="false">(H47/F47)*100</f>
        <v>0.362175667379369</v>
      </c>
      <c r="AC47" s="5" t="n">
        <f aca="false">(I47/G47)*100</f>
        <v>1.09548464248994</v>
      </c>
      <c r="AD47" s="5" t="n">
        <v>138.34</v>
      </c>
      <c r="AE47" s="5" t="n">
        <v>19.831</v>
      </c>
      <c r="AF47" s="6" t="n">
        <v>138.914545454545</v>
      </c>
      <c r="AG47" s="6" t="n">
        <v>20.0759853</v>
      </c>
      <c r="AH47" s="5" t="n">
        <f aca="false">(P47/N47)*100</f>
        <v>0.376891617226043</v>
      </c>
      <c r="AI47" s="5" t="n">
        <f aca="false">(Q47/O47)*100</f>
        <v>1.13321484192122</v>
      </c>
      <c r="AJ47" s="7" t="n">
        <f aca="false">1-(1/Z47)/(1/AF47)</f>
        <v>0.00325494928410763</v>
      </c>
      <c r="AK47" s="5" t="n">
        <f aca="false">AG47-AA47</f>
        <v>0.49768520000001</v>
      </c>
      <c r="AL47" s="7" t="n">
        <f aca="false">1-(1/AA47)/(1/AG47)</f>
        <v>-0.0254202457546358</v>
      </c>
    </row>
    <row r="48" customFormat="false" ht="13.8" hidden="false" customHeight="false" outlineLevel="0" collapsed="false">
      <c r="A48" s="8" t="s">
        <v>86</v>
      </c>
      <c r="B48" s="5" t="n">
        <v>138.579999999999</v>
      </c>
      <c r="C48" s="5" t="n">
        <v>19.213</v>
      </c>
      <c r="D48" s="5" t="n">
        <v>140.18</v>
      </c>
      <c r="E48" s="5" t="n">
        <v>19.274</v>
      </c>
      <c r="F48" s="5" t="n">
        <v>139.355</v>
      </c>
      <c r="G48" s="5" t="n">
        <v>19.1465004</v>
      </c>
      <c r="H48" s="5" t="n">
        <v>0.622335431169661</v>
      </c>
      <c r="I48" s="5" t="n">
        <v>0.321471100832891</v>
      </c>
      <c r="J48" s="5" t="n">
        <v>138.47</v>
      </c>
      <c r="K48" s="5" t="n">
        <v>19.841</v>
      </c>
      <c r="L48" s="5" t="n">
        <v>140.299999999999</v>
      </c>
      <c r="M48" s="5" t="n">
        <v>19.797</v>
      </c>
      <c r="N48" s="6" t="n">
        <v>139.061818181818</v>
      </c>
      <c r="O48" s="6" t="n">
        <v>19.6677198</v>
      </c>
      <c r="P48" s="5" t="n">
        <v>0.58454065536744</v>
      </c>
      <c r="Q48" s="5" t="n">
        <v>0.185277157205571</v>
      </c>
      <c r="R48" s="7" t="n">
        <f aca="false">1-(1/F48)/(1/N48)</f>
        <v>0.00210384857509049</v>
      </c>
      <c r="S48" s="5" t="n">
        <f aca="false">O48-G48</f>
        <v>0.521219400000003</v>
      </c>
      <c r="T48" s="7" t="n">
        <f aca="false">1-(1/G48)/(1/O48)</f>
        <v>-0.0272226980968282</v>
      </c>
      <c r="W48" s="8" t="s">
        <v>86</v>
      </c>
      <c r="X48" s="5" t="n">
        <v>138.579999999999</v>
      </c>
      <c r="Y48" s="5" t="n">
        <v>19.213</v>
      </c>
      <c r="Z48" s="5" t="n">
        <v>139.355</v>
      </c>
      <c r="AA48" s="5" t="n">
        <v>19.1465004</v>
      </c>
      <c r="AB48" s="5" t="n">
        <f aca="false">(H48/F48)*100</f>
        <v>0.446582778637051</v>
      </c>
      <c r="AC48" s="5" t="n">
        <f aca="false">(I48/G48)*100</f>
        <v>1.67900709851337</v>
      </c>
      <c r="AD48" s="5" t="n">
        <v>138.47</v>
      </c>
      <c r="AE48" s="5" t="n">
        <v>19.841</v>
      </c>
      <c r="AF48" s="6" t="n">
        <v>139.061818181818</v>
      </c>
      <c r="AG48" s="6" t="n">
        <v>19.6677198</v>
      </c>
      <c r="AH48" s="5" t="n">
        <f aca="false">(P48/N48)*100</f>
        <v>0.420345903002056</v>
      </c>
      <c r="AI48" s="5" t="n">
        <f aca="false">(Q48/O48)*100</f>
        <v>0.942036794756302</v>
      </c>
      <c r="AJ48" s="7" t="n">
        <f aca="false">1-(1/Z48)/(1/AF48)</f>
        <v>0.00210384857509049</v>
      </c>
      <c r="AK48" s="5" t="n">
        <f aca="false">AG48-AA48</f>
        <v>0.521219400000003</v>
      </c>
      <c r="AL48" s="7" t="n">
        <f aca="false">1-(1/AA48)/(1/AG48)</f>
        <v>-0.0272226980968282</v>
      </c>
    </row>
    <row r="49" customFormat="false" ht="13.8" hidden="false" customHeight="false" outlineLevel="0" collapsed="false">
      <c r="A49" s="8" t="s">
        <v>87</v>
      </c>
      <c r="B49" s="5" t="n">
        <v>157.425</v>
      </c>
      <c r="C49" s="5" t="n">
        <v>23.397</v>
      </c>
      <c r="D49" s="5" t="n">
        <v>159.425</v>
      </c>
      <c r="E49" s="5" t="n">
        <v>24.18</v>
      </c>
      <c r="F49" s="5" t="n">
        <v>158.05</v>
      </c>
      <c r="G49" s="5" t="n">
        <v>23.9732002</v>
      </c>
      <c r="H49" s="5" t="n">
        <v>0.735909301476752</v>
      </c>
      <c r="I49" s="5" t="n">
        <v>0.385622809839357</v>
      </c>
      <c r="J49" s="5" t="n">
        <v>156.7</v>
      </c>
      <c r="K49" s="5" t="n">
        <v>24.866</v>
      </c>
      <c r="L49" s="5" t="n">
        <v>157.775</v>
      </c>
      <c r="M49" s="5" t="n">
        <v>24.856</v>
      </c>
      <c r="N49" s="6" t="n">
        <v>157.329545454545</v>
      </c>
      <c r="O49" s="6" t="n">
        <v>25.0545815</v>
      </c>
      <c r="P49" s="5" t="n">
        <v>0.332926835472573</v>
      </c>
      <c r="Q49" s="5" t="n">
        <v>0.229494341755109</v>
      </c>
      <c r="R49" s="7" t="n">
        <f aca="false">1-(1/F49)/(1/N49)</f>
        <v>0.0045583963647865</v>
      </c>
      <c r="S49" s="5" t="n">
        <f aca="false">O49-G49</f>
        <v>1.0813813</v>
      </c>
      <c r="T49" s="7" t="n">
        <f aca="false">1-(1/G49)/(1/O49)</f>
        <v>-0.0451079243062424</v>
      </c>
      <c r="W49" s="8" t="s">
        <v>87</v>
      </c>
      <c r="X49" s="5" t="n">
        <v>157.425</v>
      </c>
      <c r="Y49" s="5" t="n">
        <v>23.397</v>
      </c>
      <c r="Z49" s="5" t="n">
        <v>158.05</v>
      </c>
      <c r="AA49" s="5" t="n">
        <v>23.9732002</v>
      </c>
      <c r="AB49" s="5" t="n">
        <f aca="false">(H49/F49)*100</f>
        <v>0.465618033202627</v>
      </c>
      <c r="AC49" s="5" t="n">
        <f aca="false">(I49/G49)*100</f>
        <v>1.60855791726695</v>
      </c>
      <c r="AD49" s="5" t="n">
        <v>156.7</v>
      </c>
      <c r="AE49" s="5" t="n">
        <v>24.866</v>
      </c>
      <c r="AF49" s="6" t="n">
        <v>157.329545454545</v>
      </c>
      <c r="AG49" s="6" t="n">
        <v>25.0545815</v>
      </c>
      <c r="AH49" s="5" t="n">
        <f aca="false">(P49/N49)*100</f>
        <v>0.211611134139302</v>
      </c>
      <c r="AI49" s="5" t="n">
        <f aca="false">(Q49/O49)*100</f>
        <v>0.915977549874898</v>
      </c>
      <c r="AJ49" s="7" t="n">
        <f aca="false">1-(1/Z49)/(1/AF49)</f>
        <v>0.0045583963647865</v>
      </c>
      <c r="AK49" s="5" t="n">
        <f aca="false">AG49-AA49</f>
        <v>1.0813813</v>
      </c>
      <c r="AL49" s="7" t="n">
        <f aca="false">1-(1/AA49)/(1/AG49)</f>
        <v>-0.0451079243062424</v>
      </c>
    </row>
    <row r="50" customFormat="false" ht="13.8" hidden="false" customHeight="false" outlineLevel="0" collapsed="false">
      <c r="A50" s="8" t="s">
        <v>88</v>
      </c>
      <c r="B50" s="5" t="n">
        <v>156.65</v>
      </c>
      <c r="C50" s="5" t="n">
        <v>23.634</v>
      </c>
      <c r="D50" s="5" t="n">
        <v>159.075</v>
      </c>
      <c r="E50" s="5" t="n">
        <v>24.813</v>
      </c>
      <c r="F50" s="5" t="n">
        <v>157.761363636364</v>
      </c>
      <c r="G50" s="5" t="n">
        <v>24.3341016</v>
      </c>
      <c r="H50" s="5" t="n">
        <v>0.67868848196766</v>
      </c>
      <c r="I50" s="5" t="n">
        <v>0.558181760217981</v>
      </c>
      <c r="J50" s="5" t="n">
        <v>156.975</v>
      </c>
      <c r="K50" s="5" t="n">
        <v>25.17</v>
      </c>
      <c r="L50" s="5" t="n">
        <v>157.825</v>
      </c>
      <c r="M50" s="5" t="n">
        <v>25.004</v>
      </c>
      <c r="N50" s="6" t="n">
        <v>157.338636363636</v>
      </c>
      <c r="O50" s="6" t="n">
        <v>25.3068756</v>
      </c>
      <c r="P50" s="5" t="n">
        <v>0.267965586513557</v>
      </c>
      <c r="Q50" s="5" t="n">
        <v>0.335194549055454</v>
      </c>
      <c r="R50" s="7" t="n">
        <f aca="false">1-(1/F50)/(1/N50)</f>
        <v>0.00267953612331562</v>
      </c>
      <c r="S50" s="5" t="n">
        <f aca="false">O50-G50</f>
        <v>0.972774000000001</v>
      </c>
      <c r="T50" s="7" t="n">
        <f aca="false">1-(1/G50)/(1/O50)</f>
        <v>-0.0399757515601069</v>
      </c>
      <c r="W50" s="8" t="s">
        <v>88</v>
      </c>
      <c r="X50" s="5" t="n">
        <v>156.65</v>
      </c>
      <c r="Y50" s="5" t="n">
        <v>23.634</v>
      </c>
      <c r="Z50" s="5" t="n">
        <v>157.761363636364</v>
      </c>
      <c r="AA50" s="5" t="n">
        <v>24.3341016</v>
      </c>
      <c r="AB50" s="5" t="n">
        <f aca="false">(H50/F50)*100</f>
        <v>0.430199426731644</v>
      </c>
      <c r="AC50" s="5" t="n">
        <f aca="false">(I50/G50)*100</f>
        <v>2.29382522269892</v>
      </c>
      <c r="AD50" s="5" t="n">
        <v>156.975</v>
      </c>
      <c r="AE50" s="5" t="n">
        <v>25.17</v>
      </c>
      <c r="AF50" s="6" t="n">
        <v>157.338636363636</v>
      </c>
      <c r="AG50" s="6" t="n">
        <v>25.3068756</v>
      </c>
      <c r="AH50" s="5" t="n">
        <f aca="false">(P50/N50)*100</f>
        <v>0.170311369608062</v>
      </c>
      <c r="AI50" s="5" t="n">
        <f aca="false">(Q50/O50)*100</f>
        <v>1.32451968529633</v>
      </c>
      <c r="AJ50" s="7" t="n">
        <f aca="false">1-(1/Z50)/(1/AF50)</f>
        <v>0.00267953612331562</v>
      </c>
      <c r="AK50" s="5" t="n">
        <f aca="false">AG50-AA50</f>
        <v>0.972774000000001</v>
      </c>
      <c r="AL50" s="7" t="n">
        <f aca="false">1-(1/AA50)/(1/AG50)</f>
        <v>-0.0399757515601069</v>
      </c>
    </row>
    <row r="51" customFormat="false" ht="13.8" hidden="false" customHeight="false" outlineLevel="0" collapsed="false">
      <c r="A51" s="8" t="s">
        <v>89</v>
      </c>
      <c r="B51" s="5" t="n">
        <v>157.15</v>
      </c>
      <c r="C51" s="5" t="n">
        <v>23.684</v>
      </c>
      <c r="D51" s="5" t="n">
        <v>159.5</v>
      </c>
      <c r="E51" s="5" t="n">
        <v>23.4</v>
      </c>
      <c r="F51" s="5" t="n">
        <v>158.229545454545</v>
      </c>
      <c r="G51" s="5" t="n">
        <v>23.6385651</v>
      </c>
      <c r="H51" s="5" t="n">
        <v>0.805644152216101</v>
      </c>
      <c r="I51" s="5" t="n">
        <v>0.463725834484714</v>
      </c>
      <c r="J51" s="5" t="n">
        <v>157.15</v>
      </c>
      <c r="K51" s="5" t="n">
        <v>25.004</v>
      </c>
      <c r="L51" s="5" t="n">
        <v>158.25</v>
      </c>
      <c r="M51" s="5" t="n">
        <v>25.159</v>
      </c>
      <c r="N51" s="6" t="n">
        <v>157.565909090909</v>
      </c>
      <c r="O51" s="6" t="n">
        <v>24.8050773</v>
      </c>
      <c r="P51" s="5" t="n">
        <v>0.39722125097006</v>
      </c>
      <c r="Q51" s="5" t="n">
        <v>0.339510321802855</v>
      </c>
      <c r="R51" s="7" t="n">
        <f aca="false">1-(1/F51)/(1/N51)</f>
        <v>0.00419413682653236</v>
      </c>
      <c r="S51" s="5" t="n">
        <f aca="false">O51-G51</f>
        <v>1.1665122</v>
      </c>
      <c r="T51" s="7" t="n">
        <f aca="false">1-(1/G51)/(1/O51)</f>
        <v>-0.0493478430296093</v>
      </c>
      <c r="W51" s="8" t="s">
        <v>89</v>
      </c>
      <c r="X51" s="5" t="n">
        <v>157.15</v>
      </c>
      <c r="Y51" s="5" t="n">
        <v>23.684</v>
      </c>
      <c r="Z51" s="5" t="n">
        <v>158.229545454545</v>
      </c>
      <c r="AA51" s="5" t="n">
        <v>23.6385651</v>
      </c>
      <c r="AB51" s="5" t="n">
        <f aca="false">(H51/F51)*100</f>
        <v>0.509161642284777</v>
      </c>
      <c r="AC51" s="5" t="n">
        <f aca="false">(I51/G51)*100</f>
        <v>1.96173427838356</v>
      </c>
      <c r="AD51" s="5" t="n">
        <v>157.15</v>
      </c>
      <c r="AE51" s="5" t="n">
        <v>25.004</v>
      </c>
      <c r="AF51" s="6" t="n">
        <v>157.565909090909</v>
      </c>
      <c r="AG51" s="6" t="n">
        <v>24.8050773</v>
      </c>
      <c r="AH51" s="5" t="n">
        <f aca="false">(P51/N51)*100</f>
        <v>0.252098473116339</v>
      </c>
      <c r="AI51" s="5" t="n">
        <f aca="false">(Q51/O51)*100</f>
        <v>1.36871301668088</v>
      </c>
      <c r="AJ51" s="7" t="n">
        <f aca="false">1-(1/Z51)/(1/AF51)</f>
        <v>0.00419413682653236</v>
      </c>
      <c r="AK51" s="5" t="n">
        <f aca="false">AG51-AA51</f>
        <v>1.1665122</v>
      </c>
      <c r="AL51" s="7" t="n">
        <f aca="false">1-(1/AA51)/(1/AG51)</f>
        <v>-0.0493478430296093</v>
      </c>
    </row>
    <row r="52" customFormat="false" ht="13.8" hidden="false" customHeight="false" outlineLevel="0" collapsed="false">
      <c r="A52" s="8" t="s">
        <v>90</v>
      </c>
      <c r="B52" s="5" t="n">
        <v>187.725</v>
      </c>
      <c r="C52" s="5" t="n">
        <v>31.021</v>
      </c>
      <c r="D52" s="5" t="n">
        <v>189.7</v>
      </c>
      <c r="E52" s="5" t="n">
        <v>29.767</v>
      </c>
      <c r="F52" s="5" t="n">
        <v>188.729545454545</v>
      </c>
      <c r="G52" s="5" t="n">
        <v>30.3938954</v>
      </c>
      <c r="H52" s="5" t="n">
        <v>0.563939516063358</v>
      </c>
      <c r="I52" s="5" t="n">
        <v>0.395424399942138</v>
      </c>
      <c r="J52" s="5" t="n">
        <v>187.25</v>
      </c>
      <c r="K52" s="5" t="n">
        <v>31.766</v>
      </c>
      <c r="L52" s="5" t="n">
        <v>188.575</v>
      </c>
      <c r="M52" s="5" t="n">
        <v>32.755</v>
      </c>
      <c r="N52" s="6" t="n">
        <v>187.861363636364</v>
      </c>
      <c r="O52" s="6" t="n">
        <v>32.402374</v>
      </c>
      <c r="P52" s="5" t="n">
        <v>0.43228237941831</v>
      </c>
      <c r="Q52" s="5" t="n">
        <v>0.355178509859479</v>
      </c>
      <c r="R52" s="7" t="n">
        <f aca="false">1-(1/F52)/(1/N52)</f>
        <v>0.00460013728158382</v>
      </c>
      <c r="S52" s="5" t="n">
        <f aca="false">O52-G52</f>
        <v>2.00847860000001</v>
      </c>
      <c r="T52" s="7" t="n">
        <f aca="false">1-(1/G52)/(1/O52)</f>
        <v>-0.0660816448029233</v>
      </c>
      <c r="W52" s="8" t="s">
        <v>90</v>
      </c>
      <c r="X52" s="5" t="n">
        <v>187.725</v>
      </c>
      <c r="Y52" s="5" t="n">
        <v>31.021</v>
      </c>
      <c r="Z52" s="5" t="n">
        <v>188.729545454545</v>
      </c>
      <c r="AA52" s="5" t="n">
        <v>30.3938954</v>
      </c>
      <c r="AB52" s="5" t="n">
        <f aca="false">(H52/F52)*100</f>
        <v>0.29880828394152</v>
      </c>
      <c r="AC52" s="5" t="n">
        <f aca="false">(I52/G52)*100</f>
        <v>1.30099941036889</v>
      </c>
      <c r="AD52" s="5" t="n">
        <v>187.25</v>
      </c>
      <c r="AE52" s="5" t="n">
        <v>31.766</v>
      </c>
      <c r="AF52" s="6" t="n">
        <v>187.861363636364</v>
      </c>
      <c r="AG52" s="6" t="n">
        <v>32.402374</v>
      </c>
      <c r="AH52" s="5" t="n">
        <f aca="false">(P52/N52)*100</f>
        <v>0.230107123173588</v>
      </c>
      <c r="AI52" s="5" t="n">
        <f aca="false">(Q52/O52)*100</f>
        <v>1.09614965205784</v>
      </c>
      <c r="AJ52" s="7" t="n">
        <f aca="false">1-(1/Z52)/(1/AF52)</f>
        <v>0.00460013728158382</v>
      </c>
      <c r="AK52" s="5" t="n">
        <f aca="false">AG52-AA52</f>
        <v>2.00847860000001</v>
      </c>
      <c r="AL52" s="7" t="n">
        <f aca="false">1-(1/AA52)/(1/AG52)</f>
        <v>-0.0660816448029233</v>
      </c>
    </row>
    <row r="53" customFormat="false" ht="13.8" hidden="false" customHeight="false" outlineLevel="0" collapsed="false">
      <c r="A53" s="8" t="s">
        <v>91</v>
      </c>
      <c r="B53" s="5" t="n">
        <v>187.4</v>
      </c>
      <c r="C53" s="5" t="n">
        <v>30.102</v>
      </c>
      <c r="D53" s="5" t="n">
        <v>189.325</v>
      </c>
      <c r="E53" s="5" t="n">
        <v>31.577</v>
      </c>
      <c r="F53" s="5" t="n">
        <v>188.147727272727</v>
      </c>
      <c r="G53" s="5" t="n">
        <v>30.6907552</v>
      </c>
      <c r="H53" s="5" t="n">
        <v>0.709210241512815</v>
      </c>
      <c r="I53" s="5" t="n">
        <v>0.604736564917834</v>
      </c>
      <c r="J53" s="5" t="n">
        <v>186.95</v>
      </c>
      <c r="K53" s="5" t="n">
        <v>32.627</v>
      </c>
      <c r="L53" s="5" t="n">
        <v>188.075</v>
      </c>
      <c r="M53" s="5" t="n">
        <v>33.547</v>
      </c>
      <c r="N53" s="6" t="n">
        <v>187.556818181818</v>
      </c>
      <c r="O53" s="6" t="n">
        <v>33.6984669</v>
      </c>
      <c r="P53" s="5" t="n">
        <v>0.411644736257962</v>
      </c>
      <c r="Q53" s="5" t="n">
        <v>0.58748206607681</v>
      </c>
      <c r="R53" s="7" t="n">
        <f aca="false">1-(1/F53)/(1/N53)</f>
        <v>0.00314066557951331</v>
      </c>
      <c r="S53" s="5" t="n">
        <f aca="false">O53-G53</f>
        <v>3.00771170000001</v>
      </c>
      <c r="T53" s="7" t="n">
        <f aca="false">1-(1/G53)/(1/O53)</f>
        <v>-0.0980005764081038</v>
      </c>
      <c r="W53" s="8" t="s">
        <v>91</v>
      </c>
      <c r="X53" s="5" t="n">
        <v>187.4</v>
      </c>
      <c r="Y53" s="5" t="n">
        <v>30.102</v>
      </c>
      <c r="Z53" s="5" t="n">
        <v>188.147727272727</v>
      </c>
      <c r="AA53" s="5" t="n">
        <v>30.6907552</v>
      </c>
      <c r="AB53" s="5" t="n">
        <f aca="false">(H53/F53)*100</f>
        <v>0.376943294395891</v>
      </c>
      <c r="AC53" s="5" t="n">
        <f aca="false">(I53/G53)*100</f>
        <v>1.97041930371865</v>
      </c>
      <c r="AD53" s="5" t="n">
        <v>186.95</v>
      </c>
      <c r="AE53" s="5" t="n">
        <v>32.627</v>
      </c>
      <c r="AF53" s="6" t="n">
        <v>187.556818181818</v>
      </c>
      <c r="AG53" s="6" t="n">
        <v>33.6984669</v>
      </c>
      <c r="AH53" s="5" t="n">
        <f aca="false">(P53/N53)*100</f>
        <v>0.219477351049383</v>
      </c>
      <c r="AI53" s="5" t="n">
        <f aca="false">(Q53/O53)*100</f>
        <v>1.7433495352182</v>
      </c>
      <c r="AJ53" s="7" t="n">
        <f aca="false">1-(1/Z53)/(1/AF53)</f>
        <v>0.00314066557951331</v>
      </c>
      <c r="AK53" s="5" t="n">
        <f aca="false">AG53-AA53</f>
        <v>3.00771170000001</v>
      </c>
      <c r="AL53" s="7" t="n">
        <f aca="false">1-(1/AA53)/(1/AG53)</f>
        <v>-0.0980005764081038</v>
      </c>
    </row>
    <row r="54" customFormat="false" ht="13.8" hidden="false" customHeight="false" outlineLevel="0" collapsed="false">
      <c r="A54" s="8" t="s">
        <v>92</v>
      </c>
      <c r="B54" s="5" t="n">
        <v>187.925</v>
      </c>
      <c r="C54" s="5" t="n">
        <v>30.758</v>
      </c>
      <c r="D54" s="5" t="n">
        <v>189.45</v>
      </c>
      <c r="E54" s="5" t="n">
        <v>31.552</v>
      </c>
      <c r="F54" s="5" t="n">
        <v>188.652272727273</v>
      </c>
      <c r="G54" s="5" t="n">
        <v>30.7664999</v>
      </c>
      <c r="H54" s="5" t="n">
        <v>0.47784237289438</v>
      </c>
      <c r="I54" s="5" t="n">
        <v>0.430086635589582</v>
      </c>
      <c r="J54" s="5" t="n">
        <v>187.4</v>
      </c>
      <c r="K54" s="5" t="n">
        <v>33.775</v>
      </c>
      <c r="L54" s="5" t="n">
        <v>188.975</v>
      </c>
      <c r="M54" s="5" t="n">
        <v>33.954</v>
      </c>
      <c r="N54" s="6" t="n">
        <v>188.097727272727</v>
      </c>
      <c r="O54" s="6" t="n">
        <v>33.5518936</v>
      </c>
      <c r="P54" s="5" t="n">
        <v>0.495822829020383</v>
      </c>
      <c r="Q54" s="5" t="n">
        <v>0.323187025758977</v>
      </c>
      <c r="R54" s="7" t="n">
        <f aca="false">1-(1/F54)/(1/N54)</f>
        <v>0.00293951112556756</v>
      </c>
      <c r="S54" s="5" t="n">
        <f aca="false">O54-G54</f>
        <v>2.7853937</v>
      </c>
      <c r="T54" s="7" t="n">
        <f aca="false">1-(1/G54)/(1/O54)</f>
        <v>-0.0905333303773044</v>
      </c>
      <c r="W54" s="8" t="s">
        <v>92</v>
      </c>
      <c r="X54" s="5" t="n">
        <v>187.925</v>
      </c>
      <c r="Y54" s="5" t="n">
        <v>30.758</v>
      </c>
      <c r="Z54" s="5" t="n">
        <v>188.652272727273</v>
      </c>
      <c r="AA54" s="5" t="n">
        <v>30.7664999</v>
      </c>
      <c r="AB54" s="5" t="n">
        <f aca="false">(H54/F54)*100</f>
        <v>0.253292666972096</v>
      </c>
      <c r="AC54" s="5" t="n">
        <f aca="false">(I54/G54)*100</f>
        <v>1.39790563433438</v>
      </c>
      <c r="AD54" s="5" t="n">
        <v>187.4</v>
      </c>
      <c r="AE54" s="5" t="n">
        <v>33.775</v>
      </c>
      <c r="AF54" s="6" t="n">
        <v>188.097727272727</v>
      </c>
      <c r="AG54" s="6" t="n">
        <v>33.5518936</v>
      </c>
      <c r="AH54" s="5" t="n">
        <f aca="false">(P54/N54)*100</f>
        <v>0.263598522007381</v>
      </c>
      <c r="AI54" s="5" t="n">
        <f aca="false">(Q54/O54)*100</f>
        <v>0.96324526303033</v>
      </c>
      <c r="AJ54" s="7" t="n">
        <f aca="false">1-(1/Z54)/(1/AF54)</f>
        <v>0.00293951112556756</v>
      </c>
      <c r="AK54" s="5" t="n">
        <f aca="false">AG54-AA54</f>
        <v>2.7853937</v>
      </c>
      <c r="AL54" s="7" t="n">
        <f aca="false">1-(1/AA54)/(1/AG54)</f>
        <v>-0.0905333303773044</v>
      </c>
    </row>
    <row r="55" customFormat="false" ht="13.8" hidden="false" customHeight="false" outlineLevel="0" collapsed="false">
      <c r="A55" s="8" t="s">
        <v>93</v>
      </c>
      <c r="B55" s="5" t="n">
        <v>200.1075</v>
      </c>
      <c r="C55" s="5" t="n">
        <v>187.884</v>
      </c>
      <c r="D55" s="5" t="n">
        <v>202.119999999999</v>
      </c>
      <c r="E55" s="5" t="n">
        <v>188.316</v>
      </c>
      <c r="F55" s="5" t="n">
        <v>201.100227272727</v>
      </c>
      <c r="G55" s="5" t="n">
        <v>188.7825422</v>
      </c>
      <c r="H55" s="5" t="n">
        <v>0.739781123786431</v>
      </c>
      <c r="I55" s="5" t="n">
        <v>1.50473435611213</v>
      </c>
      <c r="J55" s="5" t="n">
        <v>199.197499999999</v>
      </c>
      <c r="K55" s="5" t="n">
        <v>549.515</v>
      </c>
      <c r="L55" s="5" t="n">
        <v>202.47</v>
      </c>
      <c r="M55" s="5" t="n">
        <v>530.771</v>
      </c>
      <c r="N55" s="6" t="n">
        <v>200.673409090909</v>
      </c>
      <c r="O55" s="6" t="n">
        <v>564.1392005</v>
      </c>
      <c r="P55" s="5" t="n">
        <v>0.992296158748505</v>
      </c>
      <c r="Q55" s="5" t="n">
        <v>31.9193129757695</v>
      </c>
      <c r="R55" s="7" t="n">
        <f aca="false">1-(1/F55)/(1/N55)</f>
        <v>0.00212241521358092</v>
      </c>
      <c r="S55" s="5" t="n">
        <f aca="false">O55-G55</f>
        <v>375.3566583</v>
      </c>
      <c r="T55" s="7" t="n">
        <f aca="false">1-(1/G55)/(1/O55)</f>
        <v>-1.98830174615585</v>
      </c>
      <c r="W55" s="8" t="s">
        <v>93</v>
      </c>
      <c r="X55" s="5" t="n">
        <v>200.1075</v>
      </c>
      <c r="Y55" s="5" t="n">
        <v>187.884</v>
      </c>
      <c r="Z55" s="5" t="n">
        <v>201.100227272727</v>
      </c>
      <c r="AA55" s="5" t="n">
        <v>188.7825422</v>
      </c>
      <c r="AB55" s="5" t="n">
        <f aca="false">(H55/F55)*100</f>
        <v>0.36786687604443</v>
      </c>
      <c r="AC55" s="5" t="n">
        <f aca="false">(I55/G55)*100</f>
        <v>0.797072832358612</v>
      </c>
      <c r="AD55" s="5" t="n">
        <v>199.197499999999</v>
      </c>
      <c r="AE55" s="5" t="n">
        <v>549.515</v>
      </c>
      <c r="AF55" s="6" t="n">
        <v>200.673409090909</v>
      </c>
      <c r="AG55" s="6" t="n">
        <v>564.1392005</v>
      </c>
      <c r="AH55" s="5" t="n">
        <f aca="false">(P55/N55)*100</f>
        <v>0.494483132191658</v>
      </c>
      <c r="AI55" s="5" t="n">
        <f aca="false">(Q55/O55)*100</f>
        <v>5.65805619383996</v>
      </c>
      <c r="AJ55" s="7" t="n">
        <f aca="false">1-(1/Z55)/(1/AF55)</f>
        <v>0.00212241521358092</v>
      </c>
      <c r="AK55" s="5" t="n">
        <f aca="false">AG55-AA55</f>
        <v>375.3566583</v>
      </c>
      <c r="AL55" s="7" t="n">
        <f aca="false">1-(1/AA55)/(1/AG55)</f>
        <v>-1.98830174615585</v>
      </c>
    </row>
    <row r="56" customFormat="false" ht="13.8" hidden="false" customHeight="false" outlineLevel="0" collapsed="false">
      <c r="A56" s="8" t="s">
        <v>94</v>
      </c>
      <c r="B56" s="5" t="n">
        <v>199.62</v>
      </c>
      <c r="C56" s="5" t="n">
        <v>197.764</v>
      </c>
      <c r="D56" s="5" t="n">
        <v>202.215</v>
      </c>
      <c r="E56" s="5" t="n">
        <v>199.077</v>
      </c>
      <c r="F56" s="5" t="n">
        <v>200.893636363636</v>
      </c>
      <c r="G56" s="5" t="n">
        <v>197.8074205</v>
      </c>
      <c r="H56" s="5" t="n">
        <v>0.854791397554484</v>
      </c>
      <c r="I56" s="5" t="n">
        <v>1.1790642690915</v>
      </c>
      <c r="J56" s="5" t="n">
        <v>199.3225</v>
      </c>
      <c r="K56" s="5" t="n">
        <v>434.974</v>
      </c>
      <c r="L56" s="5" t="n">
        <v>200.6425</v>
      </c>
      <c r="M56" s="5" t="n">
        <v>581.017</v>
      </c>
      <c r="N56" s="6" t="n">
        <v>199.945227272727</v>
      </c>
      <c r="O56" s="6" t="n">
        <v>494.6045732</v>
      </c>
      <c r="P56" s="5" t="n">
        <v>0.436590324115371</v>
      </c>
      <c r="Q56" s="5" t="n">
        <v>71.2688698900357</v>
      </c>
      <c r="R56" s="7" t="n">
        <f aca="false">1-(1/F56)/(1/N56)</f>
        <v>0.00472095138539952</v>
      </c>
      <c r="S56" s="5" t="n">
        <f aca="false">O56-G56</f>
        <v>296.7971527</v>
      </c>
      <c r="T56" s="7" t="n">
        <f aca="false">1-(1/G56)/(1/O56)</f>
        <v>-1.50043487726488</v>
      </c>
      <c r="W56" s="8" t="s">
        <v>94</v>
      </c>
      <c r="X56" s="5" t="n">
        <v>199.62</v>
      </c>
      <c r="Y56" s="5" t="n">
        <v>197.764</v>
      </c>
      <c r="Z56" s="5" t="n">
        <v>200.893636363636</v>
      </c>
      <c r="AA56" s="5" t="n">
        <v>197.8074205</v>
      </c>
      <c r="AB56" s="5" t="n">
        <f aca="false">(H56/F56)*100</f>
        <v>0.425494511935277</v>
      </c>
      <c r="AC56" s="5" t="n">
        <f aca="false">(I56/G56)*100</f>
        <v>0.596066753264953</v>
      </c>
      <c r="AD56" s="5" t="n">
        <v>199.3225</v>
      </c>
      <c r="AE56" s="5" t="n">
        <v>434.974</v>
      </c>
      <c r="AF56" s="6" t="n">
        <v>199.945227272727</v>
      </c>
      <c r="AG56" s="6" t="n">
        <v>494.6045732</v>
      </c>
      <c r="AH56" s="5" t="n">
        <f aca="false">(P56/N56)*100</f>
        <v>0.218354961541472</v>
      </c>
      <c r="AI56" s="5" t="n">
        <f aca="false">(Q56/O56)*100</f>
        <v>14.4092622170756</v>
      </c>
      <c r="AJ56" s="7" t="n">
        <f aca="false">1-(1/Z56)/(1/AF56)</f>
        <v>0.00472095138539952</v>
      </c>
      <c r="AK56" s="5" t="n">
        <f aca="false">AG56-AA56</f>
        <v>296.7971527</v>
      </c>
      <c r="AL56" s="7" t="n">
        <f aca="false">1-(1/AA56)/(1/AG56)</f>
        <v>-1.50043487726488</v>
      </c>
    </row>
    <row r="57" customFormat="false" ht="13.8" hidden="false" customHeight="false" outlineLevel="0" collapsed="false">
      <c r="A57" s="8" t="s">
        <v>95</v>
      </c>
      <c r="B57" s="5" t="n">
        <v>199.865</v>
      </c>
      <c r="C57" s="5" t="n">
        <v>203.374</v>
      </c>
      <c r="D57" s="5" t="n">
        <v>201.447499999999</v>
      </c>
      <c r="E57" s="5" t="n">
        <v>200.568</v>
      </c>
      <c r="F57" s="5" t="n">
        <v>200.542727272727</v>
      </c>
      <c r="G57" s="5" t="n">
        <v>202.6162565</v>
      </c>
      <c r="H57" s="5" t="n">
        <v>0.498941657689069</v>
      </c>
      <c r="I57" s="5" t="n">
        <v>3.85317392650337</v>
      </c>
      <c r="J57" s="5" t="n">
        <v>199.475</v>
      </c>
      <c r="K57" s="5" t="n">
        <v>418.659</v>
      </c>
      <c r="L57" s="5" t="n">
        <v>201.38</v>
      </c>
      <c r="M57" s="5" t="n">
        <v>418.379</v>
      </c>
      <c r="N57" s="6" t="n">
        <v>200.138863636363</v>
      </c>
      <c r="O57" s="6" t="n">
        <v>427.2565005</v>
      </c>
      <c r="P57" s="5" t="n">
        <v>0.606741581912907</v>
      </c>
      <c r="Q57" s="5" t="n">
        <v>13.3740774415539</v>
      </c>
      <c r="R57" s="7" t="n">
        <f aca="false">1-(1/F57)/(1/N57)</f>
        <v>0.00201385331622728</v>
      </c>
      <c r="S57" s="5" t="n">
        <f aca="false">O57-G57</f>
        <v>224.640244</v>
      </c>
      <c r="T57" s="7" t="n">
        <f aca="false">1-(1/G57)/(1/O57)</f>
        <v>-1.10869802788998</v>
      </c>
      <c r="W57" s="8" t="s">
        <v>95</v>
      </c>
      <c r="X57" s="5" t="n">
        <v>199.865</v>
      </c>
      <c r="Y57" s="5" t="n">
        <v>203.374</v>
      </c>
      <c r="Z57" s="5" t="n">
        <v>200.542727272727</v>
      </c>
      <c r="AA57" s="5" t="n">
        <v>202.6162565</v>
      </c>
      <c r="AB57" s="5" t="n">
        <f aca="false">(H57/F57)*100</f>
        <v>0.248795687818953</v>
      </c>
      <c r="AC57" s="5" t="n">
        <f aca="false">(I57/G57)*100</f>
        <v>1.9017101554748</v>
      </c>
      <c r="AD57" s="5" t="n">
        <v>199.475</v>
      </c>
      <c r="AE57" s="5" t="n">
        <v>418.659</v>
      </c>
      <c r="AF57" s="6" t="n">
        <v>200.138863636363</v>
      </c>
      <c r="AG57" s="6" t="n">
        <v>427.2565005</v>
      </c>
      <c r="AH57" s="5" t="n">
        <f aca="false">(P57/N57)*100</f>
        <v>0.303160301247293</v>
      </c>
      <c r="AI57" s="5" t="n">
        <f aca="false">(Q57/O57)*100</f>
        <v>3.13022210917863</v>
      </c>
      <c r="AJ57" s="7" t="n">
        <f aca="false">1-(1/Z57)/(1/AF57)</f>
        <v>0.00201385331622728</v>
      </c>
      <c r="AK57" s="5" t="n">
        <f aca="false">AG57-AA57</f>
        <v>224.640244</v>
      </c>
      <c r="AL57" s="7" t="n">
        <f aca="false">1-(1/AA57)/(1/AG57)</f>
        <v>-1.10869802788998</v>
      </c>
    </row>
    <row r="58" customFormat="false" ht="13.8" hidden="false" customHeight="false" outlineLevel="0" collapsed="false">
      <c r="A58" s="8" t="s">
        <v>96</v>
      </c>
      <c r="B58" s="5" t="n">
        <v>163.3225</v>
      </c>
      <c r="C58" s="5" t="n">
        <v>26.558</v>
      </c>
      <c r="D58" s="5" t="n">
        <v>165.6225</v>
      </c>
      <c r="E58" s="5" t="n">
        <v>26.948</v>
      </c>
      <c r="F58" s="5" t="n">
        <v>164.610909090909</v>
      </c>
      <c r="G58" s="5" t="n">
        <v>27.3963647</v>
      </c>
      <c r="H58" s="5" t="n">
        <v>0.677999969272286</v>
      </c>
      <c r="I58" s="5" t="n">
        <v>0.710671581650772</v>
      </c>
      <c r="J58" s="5" t="n">
        <v>163.8125</v>
      </c>
      <c r="K58" s="5" t="n">
        <v>30.424</v>
      </c>
      <c r="L58" s="5" t="n">
        <v>165.29</v>
      </c>
      <c r="M58" s="5" t="n">
        <v>31.702</v>
      </c>
      <c r="N58" s="6" t="n">
        <v>164.358636363636</v>
      </c>
      <c r="O58" s="6" t="n">
        <v>31.1867882</v>
      </c>
      <c r="P58" s="5" t="n">
        <v>0.545031918025523</v>
      </c>
      <c r="Q58" s="5" t="n">
        <v>0.807997029602736</v>
      </c>
      <c r="R58" s="7" t="n">
        <f aca="false">1-(1/F58)/(1/N58)</f>
        <v>0.0015325395422815</v>
      </c>
      <c r="S58" s="5" t="n">
        <f aca="false">O58-G58</f>
        <v>3.7904235</v>
      </c>
      <c r="T58" s="7" t="n">
        <f aca="false">1-(1/G58)/(1/O58)</f>
        <v>-0.138354980359858</v>
      </c>
      <c r="W58" s="8" t="s">
        <v>96</v>
      </c>
      <c r="X58" s="5" t="n">
        <v>163.3225</v>
      </c>
      <c r="Y58" s="5" t="n">
        <v>26.558</v>
      </c>
      <c r="Z58" s="5" t="n">
        <v>164.610909090909</v>
      </c>
      <c r="AA58" s="5" t="n">
        <v>27.3963647</v>
      </c>
      <c r="AB58" s="5" t="n">
        <f aca="false">(H58/F58)*100</f>
        <v>0.411880338318191</v>
      </c>
      <c r="AC58" s="5" t="n">
        <f aca="false">(I58/G58)*100</f>
        <v>2.59403606804363</v>
      </c>
      <c r="AD58" s="5" t="n">
        <v>163.8125</v>
      </c>
      <c r="AE58" s="5" t="n">
        <v>30.424</v>
      </c>
      <c r="AF58" s="6" t="n">
        <v>164.358636363636</v>
      </c>
      <c r="AG58" s="6" t="n">
        <v>31.1867882</v>
      </c>
      <c r="AH58" s="5" t="n">
        <f aca="false">(P58/N58)*100</f>
        <v>0.331611365294893</v>
      </c>
      <c r="AI58" s="5" t="n">
        <f aca="false">(Q58/O58)*100</f>
        <v>2.59083116998478</v>
      </c>
      <c r="AJ58" s="7" t="n">
        <f aca="false">1-(1/Z58)/(1/AF58)</f>
        <v>0.0015325395422815</v>
      </c>
      <c r="AK58" s="5" t="n">
        <f aca="false">AG58-AA58</f>
        <v>3.7904235</v>
      </c>
      <c r="AL58" s="7" t="n">
        <f aca="false">1-(1/AA58)/(1/AG58)</f>
        <v>-0.138354980359858</v>
      </c>
    </row>
    <row r="59" customFormat="false" ht="13.8" hidden="false" customHeight="false" outlineLevel="0" collapsed="false">
      <c r="A59" s="8" t="s">
        <v>97</v>
      </c>
      <c r="B59" s="5" t="n">
        <v>163.26</v>
      </c>
      <c r="C59" s="5" t="n">
        <v>26.49</v>
      </c>
      <c r="D59" s="5" t="n">
        <v>165.7225</v>
      </c>
      <c r="E59" s="5" t="n">
        <v>27.721</v>
      </c>
      <c r="F59" s="5" t="n">
        <v>164.486136363636</v>
      </c>
      <c r="G59" s="5" t="n">
        <v>27.0661013</v>
      </c>
      <c r="H59" s="5" t="n">
        <v>0.824397296682594</v>
      </c>
      <c r="I59" s="5" t="n">
        <v>0.431504668369249</v>
      </c>
      <c r="J59" s="5" t="n">
        <v>162.7775</v>
      </c>
      <c r="K59" s="5" t="n">
        <v>36.206</v>
      </c>
      <c r="L59" s="5" t="n">
        <v>165.305</v>
      </c>
      <c r="M59" s="5" t="n">
        <v>34.665</v>
      </c>
      <c r="N59" s="6" t="n">
        <v>163.974318181818</v>
      </c>
      <c r="O59" s="6" t="n">
        <v>34.3568973</v>
      </c>
      <c r="P59" s="5" t="n">
        <v>0.671349387428013</v>
      </c>
      <c r="Q59" s="5" t="n">
        <v>1.15675461059361</v>
      </c>
      <c r="R59" s="7" t="n">
        <f aca="false">1-(1/F59)/(1/N59)</f>
        <v>0.00311161896761147</v>
      </c>
      <c r="S59" s="5" t="n">
        <f aca="false">O59-G59</f>
        <v>7.290796</v>
      </c>
      <c r="T59" s="7" t="n">
        <f aca="false">1-(1/G59)/(1/O59)</f>
        <v>-0.269370010818662</v>
      </c>
      <c r="W59" s="8" t="s">
        <v>97</v>
      </c>
      <c r="X59" s="5" t="n">
        <v>163.26</v>
      </c>
      <c r="Y59" s="5" t="n">
        <v>26.49</v>
      </c>
      <c r="Z59" s="5" t="n">
        <v>164.486136363636</v>
      </c>
      <c r="AA59" s="5" t="n">
        <v>27.0661013</v>
      </c>
      <c r="AB59" s="5" t="n">
        <f aca="false">(H59/F59)*100</f>
        <v>0.501195611318917</v>
      </c>
      <c r="AC59" s="5" t="n">
        <f aca="false">(I59/G59)*100</f>
        <v>1.5942623711722</v>
      </c>
      <c r="AD59" s="5" t="n">
        <v>162.7775</v>
      </c>
      <c r="AE59" s="5" t="n">
        <v>36.206</v>
      </c>
      <c r="AF59" s="6" t="n">
        <v>163.974318181818</v>
      </c>
      <c r="AG59" s="6" t="n">
        <v>34.3568973</v>
      </c>
      <c r="AH59" s="5" t="n">
        <f aca="false">(P59/N59)*100</f>
        <v>0.409423496845163</v>
      </c>
      <c r="AI59" s="5" t="n">
        <f aca="false">(Q59/O59)*100</f>
        <v>3.36687740017085</v>
      </c>
      <c r="AJ59" s="7" t="n">
        <f aca="false">1-(1/Z59)/(1/AF59)</f>
        <v>0.00311161896761147</v>
      </c>
      <c r="AK59" s="5" t="n">
        <f aca="false">AG59-AA59</f>
        <v>7.290796</v>
      </c>
      <c r="AL59" s="7" t="n">
        <f aca="false">1-(1/AA59)/(1/AG59)</f>
        <v>-0.269370010818662</v>
      </c>
    </row>
    <row r="60" customFormat="false" ht="13.8" hidden="false" customHeight="false" outlineLevel="0" collapsed="false">
      <c r="A60" s="8" t="s">
        <v>98</v>
      </c>
      <c r="B60" s="5" t="n">
        <v>163.4925</v>
      </c>
      <c r="C60" s="5" t="n">
        <v>26.71</v>
      </c>
      <c r="D60" s="5" t="n">
        <v>165.57</v>
      </c>
      <c r="E60" s="5" t="n">
        <v>26.56</v>
      </c>
      <c r="F60" s="5" t="n">
        <v>164.511136363636</v>
      </c>
      <c r="G60" s="5" t="n">
        <v>26.9032006</v>
      </c>
      <c r="H60" s="5" t="n">
        <v>0.719019200794463</v>
      </c>
      <c r="I60" s="5" t="n">
        <v>0.446673747409599</v>
      </c>
      <c r="J60" s="5" t="n">
        <v>163.58</v>
      </c>
      <c r="K60" s="5" t="n">
        <v>37.45</v>
      </c>
      <c r="L60" s="5" t="n">
        <v>164.73</v>
      </c>
      <c r="M60" s="5" t="n">
        <v>37.76</v>
      </c>
      <c r="N60" s="6" t="n">
        <v>164.111818181818</v>
      </c>
      <c r="O60" s="6" t="n">
        <v>37.4633524</v>
      </c>
      <c r="P60" s="5" t="n">
        <v>0.465070185862069</v>
      </c>
      <c r="Q60" s="5" t="n">
        <v>0.614808433660112</v>
      </c>
      <c r="R60" s="7" t="n">
        <f aca="false">1-(1/F60)/(1/N60)</f>
        <v>0.00242730182676332</v>
      </c>
      <c r="S60" s="5" t="n">
        <f aca="false">O60-G60</f>
        <v>10.5601518</v>
      </c>
      <c r="T60" s="7" t="n">
        <f aca="false">1-(1/G60)/(1/O60)</f>
        <v>-0.39252399582524</v>
      </c>
      <c r="W60" s="8" t="s">
        <v>98</v>
      </c>
      <c r="X60" s="5" t="n">
        <v>163.4925</v>
      </c>
      <c r="Y60" s="5" t="n">
        <v>26.71</v>
      </c>
      <c r="Z60" s="5" t="n">
        <v>164.511136363636</v>
      </c>
      <c r="AA60" s="5" t="n">
        <v>26.9032006</v>
      </c>
      <c r="AB60" s="5" t="n">
        <f aca="false">(H60/F60)*100</f>
        <v>0.437064150602631</v>
      </c>
      <c r="AC60" s="5" t="n">
        <f aca="false">(I60/G60)*100</f>
        <v>1.66029965746752</v>
      </c>
      <c r="AD60" s="5" t="n">
        <v>163.58</v>
      </c>
      <c r="AE60" s="5" t="n">
        <v>37.45</v>
      </c>
      <c r="AF60" s="6" t="n">
        <v>164.111818181818</v>
      </c>
      <c r="AG60" s="6" t="n">
        <v>37.4633524</v>
      </c>
      <c r="AH60" s="5" t="n">
        <f aca="false">(P60/N60)*100</f>
        <v>0.283386163784269</v>
      </c>
      <c r="AI60" s="5" t="n">
        <f aca="false">(Q60/O60)*100</f>
        <v>1.64109294623647</v>
      </c>
      <c r="AJ60" s="7" t="n">
        <f aca="false">1-(1/Z60)/(1/AF60)</f>
        <v>0.00242730182676332</v>
      </c>
      <c r="AK60" s="5" t="n">
        <f aca="false">AG60-AA60</f>
        <v>10.5601518</v>
      </c>
      <c r="AL60" s="7" t="n">
        <f aca="false">1-(1/AA60)/(1/AG60)</f>
        <v>-0.39252399582524</v>
      </c>
    </row>
    <row r="61" customFormat="false" ht="13.8" hidden="false" customHeight="false" outlineLevel="0" collapsed="false">
      <c r="A61" s="8" t="s">
        <v>99</v>
      </c>
      <c r="B61" s="5" t="n">
        <v>322.205</v>
      </c>
      <c r="C61" s="5" t="n">
        <v>122.495</v>
      </c>
      <c r="D61" s="5" t="n">
        <v>325.5</v>
      </c>
      <c r="E61" s="5" t="n">
        <v>119.628</v>
      </c>
      <c r="F61" s="5" t="n">
        <v>323.728636363636</v>
      </c>
      <c r="G61" s="5" t="n">
        <v>121.2731124</v>
      </c>
      <c r="H61" s="5" t="n">
        <v>1.0635770358141</v>
      </c>
      <c r="I61" s="5" t="n">
        <v>1.58288416422034</v>
      </c>
      <c r="J61" s="5" t="n">
        <v>321.2525</v>
      </c>
      <c r="K61" s="5" t="n">
        <v>149.398</v>
      </c>
      <c r="L61" s="5" t="n">
        <v>323.72</v>
      </c>
      <c r="M61" s="5" t="n">
        <v>148.95</v>
      </c>
      <c r="N61" s="6" t="n">
        <v>322.121590909091</v>
      </c>
      <c r="O61" s="6" t="n">
        <v>149.7584089</v>
      </c>
      <c r="P61" s="5" t="n">
        <v>0.783230667030964</v>
      </c>
      <c r="Q61" s="5" t="n">
        <v>1.13605888589979</v>
      </c>
      <c r="R61" s="7" t="n">
        <f aca="false">1-(1/F61)/(1/N61)</f>
        <v>0.00496417454012454</v>
      </c>
      <c r="S61" s="5" t="n">
        <f aca="false">O61-G61</f>
        <v>28.4852965000001</v>
      </c>
      <c r="T61" s="7" t="n">
        <f aca="false">1-(1/G61)/(1/O61)</f>
        <v>-0.234885507069745</v>
      </c>
      <c r="W61" s="8" t="s">
        <v>99</v>
      </c>
      <c r="X61" s="5" t="n">
        <v>322.205</v>
      </c>
      <c r="Y61" s="5" t="n">
        <v>122.495</v>
      </c>
      <c r="Z61" s="5" t="n">
        <v>323.728636363636</v>
      </c>
      <c r="AA61" s="5" t="n">
        <v>121.2731124</v>
      </c>
      <c r="AB61" s="5" t="n">
        <f aca="false">(H61/F61)*100</f>
        <v>0.328539683038547</v>
      </c>
      <c r="AC61" s="5" t="n">
        <f aca="false">(I61/G61)*100</f>
        <v>1.30522267705924</v>
      </c>
      <c r="AD61" s="5" t="n">
        <v>321.2525</v>
      </c>
      <c r="AE61" s="5" t="n">
        <v>149.398</v>
      </c>
      <c r="AF61" s="6" t="n">
        <v>322.121590909091</v>
      </c>
      <c r="AG61" s="6" t="n">
        <v>149.7584089</v>
      </c>
      <c r="AH61" s="5" t="n">
        <f aca="false">(P61/N61)*100</f>
        <v>0.243147522282046</v>
      </c>
      <c r="AI61" s="5" t="n">
        <f aca="false">(Q61/O61)*100</f>
        <v>0.758594388284658</v>
      </c>
      <c r="AJ61" s="7" t="n">
        <f aca="false">1-(1/Z61)/(1/AF61)</f>
        <v>0.00496417454012454</v>
      </c>
      <c r="AK61" s="5" t="n">
        <f aca="false">AG61-AA61</f>
        <v>28.4852965000001</v>
      </c>
      <c r="AL61" s="7" t="n">
        <f aca="false">1-(1/AA61)/(1/AG61)</f>
        <v>-0.234885507069745</v>
      </c>
    </row>
    <row r="62" customFormat="false" ht="13.8" hidden="false" customHeight="false" outlineLevel="0" collapsed="false">
      <c r="A62" s="8" t="s">
        <v>100</v>
      </c>
      <c r="B62" s="5" t="n">
        <v>322.6725</v>
      </c>
      <c r="C62" s="5" t="n">
        <v>90.663</v>
      </c>
      <c r="D62" s="5" t="n">
        <v>326.1575</v>
      </c>
      <c r="E62" s="5" t="n">
        <v>93.849</v>
      </c>
      <c r="F62" s="5" t="n">
        <v>324.249090909091</v>
      </c>
      <c r="G62" s="5" t="n">
        <v>92.3897193</v>
      </c>
      <c r="H62" s="5" t="n">
        <v>1.21844222609583</v>
      </c>
      <c r="I62" s="5" t="n">
        <v>1.12349365923544</v>
      </c>
      <c r="J62" s="5" t="n">
        <v>321.1175</v>
      </c>
      <c r="K62" s="5" t="n">
        <v>113.975</v>
      </c>
      <c r="L62" s="5" t="n">
        <v>324.1475</v>
      </c>
      <c r="M62" s="5" t="n">
        <v>116.289</v>
      </c>
      <c r="N62" s="6" t="n">
        <v>322.229318181818</v>
      </c>
      <c r="O62" s="6" t="n">
        <v>114.7422985</v>
      </c>
      <c r="P62" s="5" t="n">
        <v>0.852415522044394</v>
      </c>
      <c r="Q62" s="5" t="n">
        <v>0.952130599119364</v>
      </c>
      <c r="R62" s="7" t="n">
        <f aca="false">1-(1/F62)/(1/N62)</f>
        <v>0.00622907753298529</v>
      </c>
      <c r="S62" s="5" t="n">
        <f aca="false">O62-G62</f>
        <v>22.3525791999997</v>
      </c>
      <c r="T62" s="7" t="n">
        <f aca="false">1-(1/G62)/(1/O62)</f>
        <v>-0.241937949041909</v>
      </c>
      <c r="W62" s="8" t="s">
        <v>100</v>
      </c>
      <c r="X62" s="5" t="n">
        <v>322.6725</v>
      </c>
      <c r="Y62" s="5" t="n">
        <v>90.663</v>
      </c>
      <c r="Z62" s="5" t="n">
        <v>324.249090909091</v>
      </c>
      <c r="AA62" s="5" t="n">
        <v>92.3897193</v>
      </c>
      <c r="AB62" s="5" t="n">
        <f aca="false">(H62/F62)*100</f>
        <v>0.375773521116035</v>
      </c>
      <c r="AC62" s="5" t="n">
        <f aca="false">(I62/G62)*100</f>
        <v>1.21603752857753</v>
      </c>
      <c r="AD62" s="5" t="n">
        <v>321.1175</v>
      </c>
      <c r="AE62" s="5" t="n">
        <v>113.975</v>
      </c>
      <c r="AF62" s="6" t="n">
        <v>322.229318181818</v>
      </c>
      <c r="AG62" s="6" t="n">
        <v>114.7422985</v>
      </c>
      <c r="AH62" s="5" t="n">
        <f aca="false">(P62/N62)*100</f>
        <v>0.264536922603491</v>
      </c>
      <c r="AI62" s="5" t="n">
        <f aca="false">(Q62/O62)*100</f>
        <v>0.829799133855913</v>
      </c>
      <c r="AJ62" s="7" t="n">
        <f aca="false">1-(1/Z62)/(1/AF62)</f>
        <v>0.00622907753298529</v>
      </c>
      <c r="AK62" s="5" t="n">
        <f aca="false">AG62-AA62</f>
        <v>22.3525791999997</v>
      </c>
      <c r="AL62" s="7" t="n">
        <f aca="false">1-(1/AA62)/(1/AG62)</f>
        <v>-0.241937949041909</v>
      </c>
    </row>
    <row r="63" customFormat="false" ht="13.8" hidden="false" customHeight="false" outlineLevel="0" collapsed="false">
      <c r="A63" s="8" t="s">
        <v>101</v>
      </c>
      <c r="B63" s="5" t="n">
        <v>322.36</v>
      </c>
      <c r="C63" s="5" t="n">
        <v>97.281</v>
      </c>
      <c r="D63" s="5" t="n">
        <v>324.815</v>
      </c>
      <c r="E63" s="5" t="n">
        <v>99.306</v>
      </c>
      <c r="F63" s="5" t="n">
        <v>323.402954545454</v>
      </c>
      <c r="G63" s="5" t="n">
        <v>98.1427555</v>
      </c>
      <c r="H63" s="5" t="n">
        <v>0.797007815729037</v>
      </c>
      <c r="I63" s="5" t="n">
        <v>0.873963476616992</v>
      </c>
      <c r="J63" s="5" t="n">
        <v>321.095</v>
      </c>
      <c r="K63" s="5" t="n">
        <v>123.409</v>
      </c>
      <c r="L63" s="5" t="n">
        <v>323.975</v>
      </c>
      <c r="M63" s="5" t="n">
        <v>123.363</v>
      </c>
      <c r="N63" s="6" t="n">
        <v>322.166590909091</v>
      </c>
      <c r="O63" s="6" t="n">
        <v>122.9531837</v>
      </c>
      <c r="P63" s="5" t="n">
        <v>1.16057232648379</v>
      </c>
      <c r="Q63" s="5" t="n">
        <v>0.755260593546222</v>
      </c>
      <c r="R63" s="7" t="n">
        <f aca="false">1-(1/F63)/(1/N63)</f>
        <v>0.00382298188370356</v>
      </c>
      <c r="S63" s="5" t="n">
        <f aca="false">O63-G63</f>
        <v>24.8104282</v>
      </c>
      <c r="T63" s="7" t="n">
        <f aca="false">1-(1/G63)/(1/O63)</f>
        <v>-0.252799384667776</v>
      </c>
      <c r="W63" s="8" t="s">
        <v>101</v>
      </c>
      <c r="X63" s="5" t="n">
        <v>322.36</v>
      </c>
      <c r="Y63" s="5" t="n">
        <v>97.281</v>
      </c>
      <c r="Z63" s="5" t="n">
        <v>323.402954545454</v>
      </c>
      <c r="AA63" s="5" t="n">
        <v>98.1427555</v>
      </c>
      <c r="AB63" s="5" t="n">
        <f aca="false">(H63/F63)*100</f>
        <v>0.246444197409772</v>
      </c>
      <c r="AC63" s="5" t="n">
        <f aca="false">(I63/G63)*100</f>
        <v>0.890502281258032</v>
      </c>
      <c r="AD63" s="5" t="n">
        <v>321.095</v>
      </c>
      <c r="AE63" s="5" t="n">
        <v>123.409</v>
      </c>
      <c r="AF63" s="6" t="n">
        <v>322.166590909091</v>
      </c>
      <c r="AG63" s="6" t="n">
        <v>122.9531837</v>
      </c>
      <c r="AH63" s="5" t="n">
        <f aca="false">(P63/N63)*100</f>
        <v>0.360239813572502</v>
      </c>
      <c r="AI63" s="5" t="n">
        <f aca="false">(Q63/O63)*100</f>
        <v>0.614266805314308</v>
      </c>
      <c r="AJ63" s="7" t="n">
        <f aca="false">1-(1/Z63)/(1/AF63)</f>
        <v>0.00382298188370356</v>
      </c>
      <c r="AK63" s="5" t="n">
        <f aca="false">AG63-AA63</f>
        <v>24.8104282</v>
      </c>
      <c r="AL63" s="7" t="n">
        <f aca="false">1-(1/AA63)/(1/AG63)</f>
        <v>-0.252799384667776</v>
      </c>
    </row>
    <row r="64" customFormat="false" ht="13.8" hidden="false" customHeight="false" outlineLevel="0" collapsed="false">
      <c r="A64" s="8" t="s">
        <v>102</v>
      </c>
      <c r="B64" s="5" t="n">
        <v>487.9175</v>
      </c>
      <c r="C64" s="5" t="n">
        <v>435.696</v>
      </c>
      <c r="D64" s="5" t="n">
        <v>493.127499999999</v>
      </c>
      <c r="E64" s="5" t="n">
        <v>430.934</v>
      </c>
      <c r="F64" s="5" t="n">
        <v>490.275454545454</v>
      </c>
      <c r="G64" s="5" t="n">
        <v>429.45092</v>
      </c>
      <c r="H64" s="5" t="n">
        <v>1.42289232531636</v>
      </c>
      <c r="I64" s="5" t="n">
        <v>3.14891998037462</v>
      </c>
      <c r="J64" s="5" t="n">
        <v>483.92</v>
      </c>
      <c r="K64" s="5" t="n">
        <v>619.226</v>
      </c>
      <c r="L64" s="5" t="n">
        <v>487.4675</v>
      </c>
      <c r="M64" s="5" t="n">
        <v>618.181</v>
      </c>
      <c r="N64" s="6" t="n">
        <v>485.7975</v>
      </c>
      <c r="O64" s="6" t="n">
        <v>614.2715665</v>
      </c>
      <c r="P64" s="5" t="n">
        <v>1.20300806430299</v>
      </c>
      <c r="Q64" s="5" t="n">
        <v>4.85378574116764</v>
      </c>
      <c r="R64" s="7" t="n">
        <f aca="false">1-(1/F64)/(1/N64)</f>
        <v>0.00913354830216051</v>
      </c>
      <c r="S64" s="5" t="n">
        <f aca="false">O64-G64</f>
        <v>184.8206465</v>
      </c>
      <c r="T64" s="7" t="n">
        <f aca="false">1-(1/G64)/(1/O64)</f>
        <v>-0.430365003060187</v>
      </c>
      <c r="W64" s="8" t="s">
        <v>102</v>
      </c>
      <c r="X64" s="5" t="n">
        <v>487.9175</v>
      </c>
      <c r="Y64" s="5" t="n">
        <v>435.696</v>
      </c>
      <c r="Z64" s="5" t="n">
        <v>490.275454545454</v>
      </c>
      <c r="AA64" s="5" t="n">
        <v>429.45092</v>
      </c>
      <c r="AB64" s="5" t="n">
        <f aca="false">(H64/F64)*100</f>
        <v>0.290223039339295</v>
      </c>
      <c r="AC64" s="5" t="n">
        <f aca="false">(I64/G64)*100</f>
        <v>0.733243272682852</v>
      </c>
      <c r="AD64" s="5" t="n">
        <v>483.92</v>
      </c>
      <c r="AE64" s="5" t="n">
        <v>619.226</v>
      </c>
      <c r="AF64" s="6" t="n">
        <v>485.7975</v>
      </c>
      <c r="AG64" s="6" t="n">
        <v>614.2715665</v>
      </c>
      <c r="AH64" s="5" t="n">
        <f aca="false">(P64/N64)*100</f>
        <v>0.24763570506291</v>
      </c>
      <c r="AI64" s="5" t="n">
        <f aca="false">(Q64/O64)*100</f>
        <v>0.790169365778001</v>
      </c>
      <c r="AJ64" s="7" t="n">
        <f aca="false">1-(1/Z64)/(1/AF64)</f>
        <v>0.00913354830216051</v>
      </c>
      <c r="AK64" s="5" t="n">
        <f aca="false">AG64-AA64</f>
        <v>184.8206465</v>
      </c>
      <c r="AL64" s="7" t="n">
        <f aca="false">1-(1/AA64)/(1/AG64)</f>
        <v>-0.430365003060187</v>
      </c>
    </row>
    <row r="65" customFormat="false" ht="13.8" hidden="false" customHeight="false" outlineLevel="0" collapsed="false">
      <c r="A65" s="8" t="s">
        <v>103</v>
      </c>
      <c r="B65" s="5" t="n">
        <v>489.6075</v>
      </c>
      <c r="C65" s="5" t="n">
        <v>288.376</v>
      </c>
      <c r="D65" s="5" t="n">
        <v>493.177499999999</v>
      </c>
      <c r="E65" s="5" t="n">
        <v>285.208</v>
      </c>
      <c r="F65" s="5" t="n">
        <v>491.06909090909</v>
      </c>
      <c r="G65" s="5" t="n">
        <v>285.947108</v>
      </c>
      <c r="H65" s="5" t="n">
        <v>1.32097946089641</v>
      </c>
      <c r="I65" s="5" t="n">
        <v>2.02110366497548</v>
      </c>
      <c r="J65" s="5" t="n">
        <v>484.6525</v>
      </c>
      <c r="K65" s="5" t="n">
        <v>402.159</v>
      </c>
      <c r="L65" s="5" t="n">
        <v>488.7575</v>
      </c>
      <c r="M65" s="5" t="n">
        <v>409.3</v>
      </c>
      <c r="N65" s="6" t="n">
        <v>486.665227272727</v>
      </c>
      <c r="O65" s="6" t="n">
        <v>406.483252</v>
      </c>
      <c r="P65" s="5" t="n">
        <v>1.41204796109922</v>
      </c>
      <c r="Q65" s="5" t="n">
        <v>3.67310663094089</v>
      </c>
      <c r="R65" s="7" t="n">
        <f aca="false">1-(1/F65)/(1/N65)</f>
        <v>0.00896791045881273</v>
      </c>
      <c r="S65" s="5" t="n">
        <f aca="false">O65-G65</f>
        <v>120.536144</v>
      </c>
      <c r="T65" s="7" t="n">
        <f aca="false">1-(1/G65)/(1/O65)</f>
        <v>-0.421533006027115</v>
      </c>
      <c r="W65" s="8" t="s">
        <v>103</v>
      </c>
      <c r="X65" s="5" t="n">
        <v>489.6075</v>
      </c>
      <c r="Y65" s="5" t="n">
        <v>288.376</v>
      </c>
      <c r="Z65" s="5" t="n">
        <v>491.06909090909</v>
      </c>
      <c r="AA65" s="5" t="n">
        <v>285.947108</v>
      </c>
      <c r="AB65" s="5" t="n">
        <f aca="false">(H65/F65)*100</f>
        <v>0.269000734387691</v>
      </c>
      <c r="AC65" s="5" t="n">
        <f aca="false">(I65/G65)*100</f>
        <v>0.706810318562649</v>
      </c>
      <c r="AD65" s="5" t="n">
        <v>484.6525</v>
      </c>
      <c r="AE65" s="5" t="n">
        <v>402.159</v>
      </c>
      <c r="AF65" s="6" t="n">
        <v>486.665227272727</v>
      </c>
      <c r="AG65" s="6" t="n">
        <v>406.483252</v>
      </c>
      <c r="AH65" s="5" t="n">
        <f aca="false">(P65/N65)*100</f>
        <v>0.290147699479648</v>
      </c>
      <c r="AI65" s="5" t="n">
        <f aca="false">(Q65/O65)*100</f>
        <v>0.903630497165205</v>
      </c>
      <c r="AJ65" s="7" t="n">
        <f aca="false">1-(1/Z65)/(1/AF65)</f>
        <v>0.00896791045881273</v>
      </c>
      <c r="AK65" s="5" t="n">
        <f aca="false">AG65-AA65</f>
        <v>120.536144</v>
      </c>
      <c r="AL65" s="7" t="n">
        <f aca="false">1-(1/AA65)/(1/AG65)</f>
        <v>-0.421533006027115</v>
      </c>
    </row>
    <row r="66" customFormat="false" ht="13.8" hidden="false" customHeight="false" outlineLevel="0" collapsed="false">
      <c r="A66" s="8" t="s">
        <v>104</v>
      </c>
      <c r="B66" s="5" t="n">
        <v>489.552499999999</v>
      </c>
      <c r="C66" s="5" t="n">
        <v>196.5</v>
      </c>
      <c r="D66" s="5" t="n">
        <v>492.817499999999</v>
      </c>
      <c r="E66" s="5" t="n">
        <v>195.895</v>
      </c>
      <c r="F66" s="5" t="n">
        <v>491.00659090909</v>
      </c>
      <c r="G66" s="5" t="n">
        <v>193.2807126</v>
      </c>
      <c r="H66" s="5" t="n">
        <v>1.16881100553786</v>
      </c>
      <c r="I66" s="5" t="n">
        <v>3.59758725271366</v>
      </c>
      <c r="J66" s="5" t="n">
        <v>485.53</v>
      </c>
      <c r="K66" s="5" t="n">
        <v>268.59</v>
      </c>
      <c r="L66" s="5" t="n">
        <v>491.915</v>
      </c>
      <c r="M66" s="5" t="n">
        <v>267.004</v>
      </c>
      <c r="N66" s="6" t="n">
        <v>488.717272727272</v>
      </c>
      <c r="O66" s="6" t="n">
        <v>267.8484712</v>
      </c>
      <c r="P66" s="5" t="n">
        <v>1.92216790225125</v>
      </c>
      <c r="Q66" s="5" t="n">
        <v>1.37125252440904</v>
      </c>
      <c r="R66" s="7" t="n">
        <f aca="false">1-(1/F66)/(1/N66)</f>
        <v>0.00466249990163969</v>
      </c>
      <c r="S66" s="5" t="n">
        <f aca="false">O66-G66</f>
        <v>74.5677586</v>
      </c>
      <c r="T66" s="7" t="n">
        <f aca="false">1-(1/G66)/(1/O66)</f>
        <v>-0.385800308768109</v>
      </c>
      <c r="W66" s="8" t="s">
        <v>104</v>
      </c>
      <c r="X66" s="5" t="n">
        <v>489.552499999999</v>
      </c>
      <c r="Y66" s="5" t="n">
        <v>196.5</v>
      </c>
      <c r="Z66" s="5" t="n">
        <v>491.00659090909</v>
      </c>
      <c r="AA66" s="5" t="n">
        <v>193.2807126</v>
      </c>
      <c r="AB66" s="5" t="n">
        <f aca="false">(H66/F66)*100</f>
        <v>0.238043852603655</v>
      </c>
      <c r="AC66" s="5" t="n">
        <f aca="false">(I66/G66)*100</f>
        <v>1.8613276018694</v>
      </c>
      <c r="AD66" s="5" t="n">
        <v>485.53</v>
      </c>
      <c r="AE66" s="5" t="n">
        <v>268.59</v>
      </c>
      <c r="AF66" s="6" t="n">
        <v>488.717272727272</v>
      </c>
      <c r="AG66" s="6" t="n">
        <v>267.8484712</v>
      </c>
      <c r="AH66" s="5" t="n">
        <f aca="false">(P66/N66)*100</f>
        <v>0.393308771659461</v>
      </c>
      <c r="AI66" s="5" t="n">
        <f aca="false">(Q66/O66)*100</f>
        <v>0.511950849771749</v>
      </c>
      <c r="AJ66" s="7" t="n">
        <f aca="false">1-(1/Z66)/(1/AF66)</f>
        <v>0.00466249990163969</v>
      </c>
      <c r="AK66" s="5" t="n">
        <f aca="false">AG66-AA66</f>
        <v>74.5677586</v>
      </c>
      <c r="AL66" s="7" t="n">
        <f aca="false">1-(1/AA66)/(1/AG66)</f>
        <v>-0.385800308768109</v>
      </c>
    </row>
    <row r="67" customFormat="false" ht="13.8" hidden="false" customHeight="false" outlineLevel="0" collapsed="false">
      <c r="A67" s="8" t="s">
        <v>105</v>
      </c>
      <c r="B67" s="5" t="n">
        <v>231.16</v>
      </c>
      <c r="C67" s="5" t="n">
        <v>56.623</v>
      </c>
      <c r="D67" s="5" t="n">
        <v>233.005</v>
      </c>
      <c r="E67" s="5" t="n">
        <v>58.93</v>
      </c>
      <c r="F67" s="5" t="n">
        <v>232.111363636364</v>
      </c>
      <c r="G67" s="5" t="n">
        <v>57.6260669</v>
      </c>
      <c r="H67" s="5" t="n">
        <v>0.603617796659893</v>
      </c>
      <c r="I67" s="5" t="n">
        <v>1.00263828722154</v>
      </c>
      <c r="J67" s="5" t="n">
        <v>230.7125</v>
      </c>
      <c r="K67" s="5" t="n">
        <v>74.106</v>
      </c>
      <c r="L67" s="5" t="n">
        <v>232.3075</v>
      </c>
      <c r="M67" s="5" t="n">
        <v>76.229</v>
      </c>
      <c r="N67" s="6" t="n">
        <v>231.518863636363</v>
      </c>
      <c r="O67" s="6" t="n">
        <v>73.9907038</v>
      </c>
      <c r="P67" s="5" t="n">
        <v>0.42365768414298</v>
      </c>
      <c r="Q67" s="5" t="n">
        <v>0.974852098384366</v>
      </c>
      <c r="R67" s="7" t="n">
        <f aca="false">1-(1/F67)/(1/N67)</f>
        <v>0.00255265399641724</v>
      </c>
      <c r="S67" s="5" t="n">
        <f aca="false">O67-G67</f>
        <v>16.3646369</v>
      </c>
      <c r="T67" s="7" t="n">
        <f aca="false">1-(1/G67)/(1/O67)</f>
        <v>-0.283979764372918</v>
      </c>
      <c r="W67" s="8" t="s">
        <v>105</v>
      </c>
      <c r="X67" s="5" t="n">
        <v>231.16</v>
      </c>
      <c r="Y67" s="5" t="n">
        <v>56.623</v>
      </c>
      <c r="Z67" s="5" t="n">
        <v>232.111363636364</v>
      </c>
      <c r="AA67" s="5" t="n">
        <v>57.6260669</v>
      </c>
      <c r="AB67" s="5" t="n">
        <f aca="false">(H67/F67)*100</f>
        <v>0.260055254169093</v>
      </c>
      <c r="AC67" s="5" t="n">
        <f aca="false">(I67/G67)*100</f>
        <v>1.7399040766767</v>
      </c>
      <c r="AD67" s="5" t="n">
        <v>230.7125</v>
      </c>
      <c r="AE67" s="5" t="n">
        <v>74.106</v>
      </c>
      <c r="AF67" s="6" t="n">
        <v>231.518863636363</v>
      </c>
      <c r="AG67" s="6" t="n">
        <v>73.9907038</v>
      </c>
      <c r="AH67" s="5" t="n">
        <f aca="false">(P67/N67)*100</f>
        <v>0.182990568236548</v>
      </c>
      <c r="AI67" s="5" t="n">
        <f aca="false">(Q67/O67)*100</f>
        <v>1.31753321473929</v>
      </c>
      <c r="AJ67" s="7" t="n">
        <f aca="false">1-(1/Z67)/(1/AF67)</f>
        <v>0.00255265399641724</v>
      </c>
      <c r="AK67" s="5" t="n">
        <f aca="false">AG67-AA67</f>
        <v>16.3646369</v>
      </c>
      <c r="AL67" s="7" t="n">
        <f aca="false">1-(1/AA67)/(1/AG67)</f>
        <v>-0.283979764372918</v>
      </c>
    </row>
    <row r="68" customFormat="false" ht="13.8" hidden="false" customHeight="false" outlineLevel="0" collapsed="false">
      <c r="A68" s="8" t="s">
        <v>106</v>
      </c>
      <c r="B68" s="5" t="n">
        <v>230.5925</v>
      </c>
      <c r="C68" s="5" t="n">
        <v>63.623</v>
      </c>
      <c r="D68" s="5" t="n">
        <v>233.125</v>
      </c>
      <c r="E68" s="5" t="n">
        <v>61.433</v>
      </c>
      <c r="F68" s="5" t="n">
        <v>231.764772727273</v>
      </c>
      <c r="G68" s="5" t="n">
        <v>62.3804033</v>
      </c>
      <c r="H68" s="5" t="n">
        <v>0.808704210450359</v>
      </c>
      <c r="I68" s="5" t="n">
        <v>1.16895041602828</v>
      </c>
      <c r="J68" s="5" t="n">
        <v>230.6825</v>
      </c>
      <c r="K68" s="5" t="n">
        <v>80.322</v>
      </c>
      <c r="L68" s="5" t="n">
        <v>232.155</v>
      </c>
      <c r="M68" s="5" t="n">
        <v>79.214</v>
      </c>
      <c r="N68" s="6" t="n">
        <v>231.462272727273</v>
      </c>
      <c r="O68" s="6" t="n">
        <v>79.7709775</v>
      </c>
      <c r="P68" s="5" t="n">
        <v>0.556728352370698</v>
      </c>
      <c r="Q68" s="5" t="n">
        <v>0.572920455375637</v>
      </c>
      <c r="R68" s="7" t="n">
        <f aca="false">1-(1/F68)/(1/N68)</f>
        <v>0.00130520266924239</v>
      </c>
      <c r="S68" s="5" t="n">
        <f aca="false">O68-G68</f>
        <v>17.3905742</v>
      </c>
      <c r="T68" s="7" t="n">
        <f aca="false">1-(1/G68)/(1/O68)</f>
        <v>-0.278782650961155</v>
      </c>
      <c r="W68" s="8" t="s">
        <v>106</v>
      </c>
      <c r="X68" s="5" t="n">
        <v>230.5925</v>
      </c>
      <c r="Y68" s="5" t="n">
        <v>63.623</v>
      </c>
      <c r="Z68" s="5" t="n">
        <v>231.764772727273</v>
      </c>
      <c r="AA68" s="5" t="n">
        <v>62.3804033</v>
      </c>
      <c r="AB68" s="5" t="n">
        <f aca="false">(H68/F68)*100</f>
        <v>0.348933188134676</v>
      </c>
      <c r="AC68" s="5" t="n">
        <f aca="false">(I68/G68)*100</f>
        <v>1.87390647413188</v>
      </c>
      <c r="AD68" s="5" t="n">
        <v>230.6825</v>
      </c>
      <c r="AE68" s="5" t="n">
        <v>80.322</v>
      </c>
      <c r="AF68" s="6" t="n">
        <v>231.462272727273</v>
      </c>
      <c r="AG68" s="6" t="n">
        <v>79.7709775</v>
      </c>
      <c r="AH68" s="5" t="n">
        <f aca="false">(P68/N68)*100</f>
        <v>0.240526607559358</v>
      </c>
      <c r="AI68" s="5" t="n">
        <f aca="false">(Q68/O68)*100</f>
        <v>0.718206637715624</v>
      </c>
      <c r="AJ68" s="7" t="n">
        <f aca="false">1-(1/Z68)/(1/AF68)</f>
        <v>0.00130520266924239</v>
      </c>
      <c r="AK68" s="5" t="n">
        <f aca="false">AG68-AA68</f>
        <v>17.3905742</v>
      </c>
      <c r="AL68" s="7" t="n">
        <f aca="false">1-(1/AA68)/(1/AG68)</f>
        <v>-0.278782650961155</v>
      </c>
    </row>
    <row r="69" customFormat="false" ht="13.8" hidden="false" customHeight="false" outlineLevel="0" collapsed="false">
      <c r="A69" s="8" t="s">
        <v>107</v>
      </c>
      <c r="B69" s="5" t="n">
        <v>230.925</v>
      </c>
      <c r="C69" s="5" t="n">
        <v>63.931</v>
      </c>
      <c r="D69" s="5" t="n">
        <v>233.0775</v>
      </c>
      <c r="E69" s="5" t="n">
        <v>64.302</v>
      </c>
      <c r="F69" s="5" t="n">
        <v>231.899318181818</v>
      </c>
      <c r="G69" s="5" t="n">
        <v>64.4808829</v>
      </c>
      <c r="H69" s="5" t="n">
        <v>0.721195044122207</v>
      </c>
      <c r="I69" s="5" t="n">
        <v>1.1412217807779</v>
      </c>
      <c r="J69" s="5" t="n">
        <v>230.1325</v>
      </c>
      <c r="K69" s="5" t="n">
        <v>83.554</v>
      </c>
      <c r="L69" s="5" t="n">
        <v>232.8125</v>
      </c>
      <c r="M69" s="5" t="n">
        <v>82.089</v>
      </c>
      <c r="N69" s="6" t="n">
        <v>231.441363636363</v>
      </c>
      <c r="O69" s="6" t="n">
        <v>83.0598837</v>
      </c>
      <c r="P69" s="5" t="n">
        <v>0.891166097811605</v>
      </c>
      <c r="Q69" s="5" t="n">
        <v>1.37917133284175</v>
      </c>
      <c r="R69" s="7" t="n">
        <f aca="false">1-(1/F69)/(1/N69)</f>
        <v>0.00197479901642272</v>
      </c>
      <c r="S69" s="5" t="n">
        <f aca="false">O69-G69</f>
        <v>18.5790008</v>
      </c>
      <c r="T69" s="7" t="n">
        <f aca="false">1-(1/G69)/(1/O69)</f>
        <v>-0.288131923206033</v>
      </c>
      <c r="W69" s="8" t="s">
        <v>107</v>
      </c>
      <c r="X69" s="5" t="n">
        <v>230.925</v>
      </c>
      <c r="Y69" s="5" t="n">
        <v>63.931</v>
      </c>
      <c r="Z69" s="5" t="n">
        <v>231.899318181818</v>
      </c>
      <c r="AA69" s="5" t="n">
        <v>64.4808829</v>
      </c>
      <c r="AB69" s="5" t="n">
        <f aca="false">(H69/F69)*100</f>
        <v>0.310994896309597</v>
      </c>
      <c r="AC69" s="5" t="n">
        <f aca="false">(I69/G69)*100</f>
        <v>1.76986066172164</v>
      </c>
      <c r="AD69" s="5" t="n">
        <v>230.1325</v>
      </c>
      <c r="AE69" s="5" t="n">
        <v>83.554</v>
      </c>
      <c r="AF69" s="6" t="n">
        <v>231.441363636363</v>
      </c>
      <c r="AG69" s="6" t="n">
        <v>83.0598837</v>
      </c>
      <c r="AH69" s="5" t="n">
        <f aca="false">(P69/N69)*100</f>
        <v>0.385050487004471</v>
      </c>
      <c r="AI69" s="5" t="n">
        <f aca="false">(Q69/O69)*100</f>
        <v>1.66045420653743</v>
      </c>
      <c r="AJ69" s="7" t="n">
        <f aca="false">1-(1/Z69)/(1/AF69)</f>
        <v>0.00197479901642272</v>
      </c>
      <c r="AK69" s="5" t="n">
        <f aca="false">AG69-AA69</f>
        <v>18.5790008</v>
      </c>
      <c r="AL69" s="7" t="n">
        <f aca="false">1-(1/AA69)/(1/AG69)</f>
        <v>-0.288131923206033</v>
      </c>
    </row>
    <row r="70" customFormat="false" ht="13.8" hidden="false" customHeight="false" outlineLevel="0" collapsed="false">
      <c r="A70" s="8" t="s">
        <v>108</v>
      </c>
      <c r="B70" s="5" t="n">
        <v>454.797499999999</v>
      </c>
      <c r="C70" s="5" t="n">
        <v>464.499</v>
      </c>
      <c r="D70" s="5" t="n">
        <v>458.5425</v>
      </c>
      <c r="E70" s="5" t="n">
        <v>484.056</v>
      </c>
      <c r="F70" s="5" t="n">
        <v>456.436818181818</v>
      </c>
      <c r="G70" s="5" t="n">
        <v>465.4056485</v>
      </c>
      <c r="H70" s="5" t="n">
        <v>1.13131195349108</v>
      </c>
      <c r="I70" s="5" t="n">
        <v>11.1767032648308</v>
      </c>
      <c r="J70" s="5" t="n">
        <v>451.615</v>
      </c>
      <c r="K70" s="5" t="n">
        <v>749.864</v>
      </c>
      <c r="L70" s="5" t="n">
        <v>454.562499999999</v>
      </c>
      <c r="M70" s="5" t="n">
        <v>757.364</v>
      </c>
      <c r="N70" s="6" t="n">
        <v>452.856136363636</v>
      </c>
      <c r="O70" s="6" t="n">
        <v>764.3311724</v>
      </c>
      <c r="P70" s="5" t="n">
        <v>0.864186716257172</v>
      </c>
      <c r="Q70" s="5" t="n">
        <v>11.2117866521782</v>
      </c>
      <c r="R70" s="7" t="n">
        <f aca="false">1-(1/F70)/(1/N70)</f>
        <v>0.00784485754774389</v>
      </c>
      <c r="S70" s="5" t="n">
        <f aca="false">O70-G70</f>
        <v>298.9255239</v>
      </c>
      <c r="T70" s="7" t="n">
        <f aca="false">1-(1/G70)/(1/O70)</f>
        <v>-0.64229027916493</v>
      </c>
      <c r="W70" s="8" t="s">
        <v>108</v>
      </c>
      <c r="X70" s="5" t="n">
        <v>454.797499999999</v>
      </c>
      <c r="Y70" s="5" t="n">
        <v>464.499</v>
      </c>
      <c r="Z70" s="5" t="n">
        <v>456.436818181818</v>
      </c>
      <c r="AA70" s="5" t="n">
        <v>465.4056485</v>
      </c>
      <c r="AB70" s="5" t="n">
        <f aca="false">(H70/F70)*100</f>
        <v>0.247857295561207</v>
      </c>
      <c r="AC70" s="5" t="n">
        <f aca="false">(I70/G70)*100</f>
        <v>2.40149712425135</v>
      </c>
      <c r="AD70" s="5" t="n">
        <v>451.615</v>
      </c>
      <c r="AE70" s="5" t="n">
        <v>749.864</v>
      </c>
      <c r="AF70" s="6" t="n">
        <v>452.856136363636</v>
      </c>
      <c r="AG70" s="6" t="n">
        <v>764.3311724</v>
      </c>
      <c r="AH70" s="5" t="n">
        <f aca="false">(P70/N70)*100</f>
        <v>0.190830298380509</v>
      </c>
      <c r="AI70" s="5" t="n">
        <f aca="false">(Q70/O70)*100</f>
        <v>1.46687549285386</v>
      </c>
      <c r="AJ70" s="7" t="n">
        <f aca="false">1-(1/Z70)/(1/AF70)</f>
        <v>0.00784485754774389</v>
      </c>
      <c r="AK70" s="5" t="n">
        <f aca="false">AG70-AA70</f>
        <v>298.9255239</v>
      </c>
      <c r="AL70" s="7" t="n">
        <f aca="false">1-(1/AA70)/(1/AG70)</f>
        <v>-0.64229027916493</v>
      </c>
    </row>
    <row r="71" customFormat="false" ht="13.8" hidden="false" customHeight="false" outlineLevel="0" collapsed="false">
      <c r="A71" s="8" t="s">
        <v>109</v>
      </c>
      <c r="B71" s="5" t="n">
        <v>454.912499999999</v>
      </c>
      <c r="C71" s="5" t="n">
        <v>291.621</v>
      </c>
      <c r="D71" s="5" t="n">
        <v>458.949999999999</v>
      </c>
      <c r="E71" s="5" t="n">
        <v>287.356</v>
      </c>
      <c r="F71" s="5" t="n">
        <v>456.819545454545</v>
      </c>
      <c r="G71" s="5" t="n">
        <v>289.3400675</v>
      </c>
      <c r="H71" s="5" t="n">
        <v>1.29223828749452</v>
      </c>
      <c r="I71" s="5" t="n">
        <v>4.15202509537774</v>
      </c>
      <c r="J71" s="5" t="n">
        <v>454.212499999999</v>
      </c>
      <c r="K71" s="5" t="n">
        <v>473.159</v>
      </c>
      <c r="L71" s="5" t="n">
        <v>457.005</v>
      </c>
      <c r="M71" s="5" t="n">
        <v>480.691</v>
      </c>
      <c r="N71" s="6" t="n">
        <v>455.420909090909</v>
      </c>
      <c r="O71" s="6" t="n">
        <v>479.8237259</v>
      </c>
      <c r="P71" s="5" t="n">
        <v>1.13369972631412</v>
      </c>
      <c r="Q71" s="5" t="n">
        <v>3.56343562568752</v>
      </c>
      <c r="R71" s="7" t="n">
        <f aca="false">1-(1/F71)/(1/N71)</f>
        <v>0.00306168240293747</v>
      </c>
      <c r="S71" s="5" t="n">
        <f aca="false">O71-G71</f>
        <v>190.4836584</v>
      </c>
      <c r="T71" s="7" t="n">
        <f aca="false">1-(1/G71)/(1/O71)</f>
        <v>-0.658338335391451</v>
      </c>
      <c r="W71" s="8" t="s">
        <v>109</v>
      </c>
      <c r="X71" s="5" t="n">
        <v>454.912499999999</v>
      </c>
      <c r="Y71" s="5" t="n">
        <v>291.621</v>
      </c>
      <c r="Z71" s="5" t="n">
        <v>456.819545454545</v>
      </c>
      <c r="AA71" s="5" t="n">
        <v>289.3400675</v>
      </c>
      <c r="AB71" s="5" t="n">
        <f aca="false">(H71/F71)*100</f>
        <v>0.28287718867386</v>
      </c>
      <c r="AC71" s="5" t="n">
        <f aca="false">(I71/G71)*100</f>
        <v>1.43499831573715</v>
      </c>
      <c r="AD71" s="5" t="n">
        <v>454.212499999999</v>
      </c>
      <c r="AE71" s="5" t="n">
        <v>473.159</v>
      </c>
      <c r="AF71" s="6" t="n">
        <v>455.420909090909</v>
      </c>
      <c r="AG71" s="6" t="n">
        <v>479.8237259</v>
      </c>
      <c r="AH71" s="5" t="n">
        <f aca="false">(P71/N71)*100</f>
        <v>0.248934491957597</v>
      </c>
      <c r="AI71" s="5" t="n">
        <f aca="false">(Q71/O71)*100</f>
        <v>0.7426551529947</v>
      </c>
      <c r="AJ71" s="7" t="n">
        <f aca="false">1-(1/Z71)/(1/AF71)</f>
        <v>0.00306168240293747</v>
      </c>
      <c r="AK71" s="5" t="n">
        <f aca="false">AG71-AA71</f>
        <v>190.4836584</v>
      </c>
      <c r="AL71" s="7" t="n">
        <f aca="false">1-(1/AA71)/(1/AG71)</f>
        <v>-0.658338335391451</v>
      </c>
    </row>
    <row r="72" customFormat="false" ht="13.8" hidden="false" customHeight="false" outlineLevel="0" collapsed="false">
      <c r="A72" s="8" t="s">
        <v>110</v>
      </c>
      <c r="B72" s="5" t="n">
        <v>456.35</v>
      </c>
      <c r="C72" s="5" t="n">
        <v>235.714</v>
      </c>
      <c r="D72" s="5" t="n">
        <v>461.069999999999</v>
      </c>
      <c r="E72" s="5" t="n">
        <v>237.197</v>
      </c>
      <c r="F72" s="5" t="n">
        <v>458.011818181818</v>
      </c>
      <c r="G72" s="5" t="n">
        <v>236.4387863</v>
      </c>
      <c r="H72" s="5" t="n">
        <v>1.51819693862273</v>
      </c>
      <c r="I72" s="5" t="n">
        <v>4.79382805087006</v>
      </c>
      <c r="J72" s="5" t="n">
        <v>455.102499999999</v>
      </c>
      <c r="K72" s="5" t="n">
        <v>367.459</v>
      </c>
      <c r="L72" s="5" t="n">
        <v>457.534999999999</v>
      </c>
      <c r="M72" s="5" t="n">
        <v>369.407</v>
      </c>
      <c r="N72" s="6" t="n">
        <v>456.357045454545</v>
      </c>
      <c r="O72" s="6" t="n">
        <v>370.8081482</v>
      </c>
      <c r="P72" s="5" t="n">
        <v>0.840075228112821</v>
      </c>
      <c r="Q72" s="5" t="n">
        <v>3.40653816449981</v>
      </c>
      <c r="R72" s="7" t="n">
        <f aca="false">1-(1/F72)/(1/N72)</f>
        <v>0.0036129476611364</v>
      </c>
      <c r="S72" s="5" t="n">
        <f aca="false">O72-G72</f>
        <v>134.3693619</v>
      </c>
      <c r="T72" s="7" t="n">
        <f aca="false">1-(1/G72)/(1/O72)</f>
        <v>-0.56830507381098</v>
      </c>
      <c r="W72" s="8" t="s">
        <v>110</v>
      </c>
      <c r="X72" s="5" t="n">
        <v>456.35</v>
      </c>
      <c r="Y72" s="5" t="n">
        <v>235.714</v>
      </c>
      <c r="Z72" s="5" t="n">
        <v>458.011818181818</v>
      </c>
      <c r="AA72" s="5" t="n">
        <v>236.4387863</v>
      </c>
      <c r="AB72" s="5" t="n">
        <f aca="false">(H72/F72)*100</f>
        <v>0.331475494376884</v>
      </c>
      <c r="AC72" s="5" t="n">
        <f aca="false">(I72/G72)*100</f>
        <v>2.02751338978179</v>
      </c>
      <c r="AD72" s="5" t="n">
        <v>455.102499999999</v>
      </c>
      <c r="AE72" s="5" t="n">
        <v>367.459</v>
      </c>
      <c r="AF72" s="6" t="n">
        <v>456.357045454545</v>
      </c>
      <c r="AG72" s="6" t="n">
        <v>370.8081482</v>
      </c>
      <c r="AH72" s="5" t="n">
        <f aca="false">(P72/N72)*100</f>
        <v>0.184082887835353</v>
      </c>
      <c r="AI72" s="5" t="n">
        <f aca="false">(Q72/O72)*100</f>
        <v>0.918679425205741</v>
      </c>
      <c r="AJ72" s="7" t="n">
        <f aca="false">1-(1/Z72)/(1/AF72)</f>
        <v>0.0036129476611364</v>
      </c>
      <c r="AK72" s="5" t="n">
        <f aca="false">AG72-AA72</f>
        <v>134.3693619</v>
      </c>
      <c r="AL72" s="7" t="n">
        <f aca="false">1-(1/AA72)/(1/AG72)</f>
        <v>-0.56830507381098</v>
      </c>
    </row>
    <row r="73" customFormat="false" ht="13.8" hidden="false" customHeight="false" outlineLevel="0" collapsed="false">
      <c r="A73" s="8" t="s">
        <v>111</v>
      </c>
      <c r="B73" s="5" t="n">
        <v>149.9825</v>
      </c>
      <c r="C73" s="5" t="n">
        <v>28.083</v>
      </c>
      <c r="D73" s="5" t="n">
        <v>151.45</v>
      </c>
      <c r="E73" s="5" t="n">
        <v>28.401</v>
      </c>
      <c r="F73" s="5" t="n">
        <v>150.701136363636</v>
      </c>
      <c r="G73" s="5" t="n">
        <v>28.5461318</v>
      </c>
      <c r="H73" s="5" t="n">
        <v>0.457172469279146</v>
      </c>
      <c r="I73" s="5" t="n">
        <v>0.464308620958039</v>
      </c>
      <c r="J73" s="5" t="n">
        <v>149.48</v>
      </c>
      <c r="K73" s="5" t="n">
        <v>50.397</v>
      </c>
      <c r="L73" s="5" t="n">
        <v>150.524999999999</v>
      </c>
      <c r="M73" s="5" t="n">
        <v>57.76</v>
      </c>
      <c r="N73" s="6" t="n">
        <v>150.098409090908</v>
      </c>
      <c r="O73" s="6" t="n">
        <v>54.4469853</v>
      </c>
      <c r="P73" s="5" t="n">
        <v>0.336481900619097</v>
      </c>
      <c r="Q73" s="5" t="n">
        <v>3.22132167142377</v>
      </c>
      <c r="R73" s="7" t="n">
        <f aca="false">1-(1/F73)/(1/N73)</f>
        <v>0.00399948724522758</v>
      </c>
      <c r="S73" s="5" t="n">
        <f aca="false">O73-G73</f>
        <v>25.9008535</v>
      </c>
      <c r="T73" s="7" t="n">
        <f aca="false">1-(1/G73)/(1/O73)</f>
        <v>-0.90733321353193</v>
      </c>
      <c r="W73" s="8" t="s">
        <v>111</v>
      </c>
      <c r="X73" s="5" t="n">
        <v>149.9825</v>
      </c>
      <c r="Y73" s="5" t="n">
        <v>28.083</v>
      </c>
      <c r="Z73" s="5" t="n">
        <v>150.701136363636</v>
      </c>
      <c r="AA73" s="5" t="n">
        <v>28.5461318</v>
      </c>
      <c r="AB73" s="5" t="n">
        <f aca="false">(H73/F73)*100</f>
        <v>0.303363650938906</v>
      </c>
      <c r="AC73" s="5" t="n">
        <f aca="false">(I73/G73)*100</f>
        <v>1.62652027325831</v>
      </c>
      <c r="AD73" s="5" t="n">
        <v>149.48</v>
      </c>
      <c r="AE73" s="5" t="n">
        <v>50.397</v>
      </c>
      <c r="AF73" s="6" t="n">
        <v>150.098409090908</v>
      </c>
      <c r="AG73" s="6" t="n">
        <v>54.4469853</v>
      </c>
      <c r="AH73" s="5" t="n">
        <f aca="false">(P73/N73)*100</f>
        <v>0.224174195221019</v>
      </c>
      <c r="AI73" s="5" t="n">
        <f aca="false">(Q73/O73)*100</f>
        <v>5.91643716116597</v>
      </c>
      <c r="AJ73" s="7" t="n">
        <f aca="false">1-(1/Z73)/(1/AF73)</f>
        <v>0.00399948724522758</v>
      </c>
      <c r="AK73" s="5" t="n">
        <f aca="false">AG73-AA73</f>
        <v>25.9008535</v>
      </c>
      <c r="AL73" s="7" t="n">
        <f aca="false">1-(1/AA73)/(1/AG73)</f>
        <v>-0.90733321353193</v>
      </c>
    </row>
    <row r="74" customFormat="false" ht="13.8" hidden="false" customHeight="false" outlineLevel="0" collapsed="false">
      <c r="A74" s="8" t="s">
        <v>112</v>
      </c>
      <c r="B74" s="5" t="n">
        <v>150.149999999999</v>
      </c>
      <c r="C74" s="5" t="n">
        <v>28.531</v>
      </c>
      <c r="D74" s="5" t="n">
        <v>151.5425</v>
      </c>
      <c r="E74" s="5" t="n">
        <v>28.577</v>
      </c>
      <c r="F74" s="5" t="n">
        <v>150.696363636363</v>
      </c>
      <c r="G74" s="5" t="n">
        <v>28.5595108</v>
      </c>
      <c r="H74" s="5" t="n">
        <v>0.378986587273792</v>
      </c>
      <c r="I74" s="5" t="n">
        <v>0.227243550514421</v>
      </c>
      <c r="J74" s="5" t="n">
        <v>149.14</v>
      </c>
      <c r="K74" s="5" t="n">
        <v>50.571</v>
      </c>
      <c r="L74" s="5" t="n">
        <v>150.844999999999</v>
      </c>
      <c r="M74" s="5" t="n">
        <v>50.245</v>
      </c>
      <c r="N74" s="6" t="n">
        <v>149.945</v>
      </c>
      <c r="O74" s="6" t="n">
        <v>50.7355191</v>
      </c>
      <c r="P74" s="5" t="n">
        <v>0.451936881040083</v>
      </c>
      <c r="Q74" s="5" t="n">
        <v>0.902963201773342</v>
      </c>
      <c r="R74" s="7" t="n">
        <f aca="false">1-(1/F74)/(1/N74)</f>
        <v>0.0049859440415988</v>
      </c>
      <c r="S74" s="5" t="n">
        <f aca="false">O74-G74</f>
        <v>22.1760083</v>
      </c>
      <c r="T74" s="7" t="n">
        <f aca="false">1-(1/G74)/(1/O74)</f>
        <v>-0.776484179133768</v>
      </c>
      <c r="W74" s="8" t="s">
        <v>112</v>
      </c>
      <c r="X74" s="5" t="n">
        <v>150.149999999999</v>
      </c>
      <c r="Y74" s="5" t="n">
        <v>28.531</v>
      </c>
      <c r="Z74" s="5" t="n">
        <v>150.696363636363</v>
      </c>
      <c r="AA74" s="5" t="n">
        <v>28.5595108</v>
      </c>
      <c r="AB74" s="5" t="n">
        <f aca="false">(H74/F74)*100</f>
        <v>0.251490200644989</v>
      </c>
      <c r="AC74" s="5" t="n">
        <f aca="false">(I74/G74)*100</f>
        <v>0.795684324237167</v>
      </c>
      <c r="AD74" s="5" t="n">
        <v>149.14</v>
      </c>
      <c r="AE74" s="5" t="n">
        <v>50.571</v>
      </c>
      <c r="AF74" s="6" t="n">
        <v>149.945</v>
      </c>
      <c r="AG74" s="6" t="n">
        <v>50.7355191</v>
      </c>
      <c r="AH74" s="5" t="n">
        <f aca="false">(P74/N74)*100</f>
        <v>0.301401768008326</v>
      </c>
      <c r="AI74" s="5" t="n">
        <f aca="false">(Q74/O74)*100</f>
        <v>1.77974566495239</v>
      </c>
      <c r="AJ74" s="7" t="n">
        <f aca="false">1-(1/Z74)/(1/AF74)</f>
        <v>0.0049859440415988</v>
      </c>
      <c r="AK74" s="5" t="n">
        <f aca="false">AG74-AA74</f>
        <v>22.1760083</v>
      </c>
      <c r="AL74" s="7" t="n">
        <f aca="false">1-(1/AA74)/(1/AG74)</f>
        <v>-0.776484179133768</v>
      </c>
    </row>
    <row r="75" customFormat="false" ht="13.8" hidden="false" customHeight="false" outlineLevel="0" collapsed="false">
      <c r="A75" s="8" t="s">
        <v>113</v>
      </c>
      <c r="B75" s="5" t="n">
        <v>149.942499999999</v>
      </c>
      <c r="C75" s="5" t="n">
        <v>28.078</v>
      </c>
      <c r="D75" s="5" t="n">
        <v>152.207499999999</v>
      </c>
      <c r="E75" s="5" t="n">
        <v>28.038</v>
      </c>
      <c r="F75" s="5" t="n">
        <v>150.605681818181</v>
      </c>
      <c r="G75" s="5" t="n">
        <v>28.0802953</v>
      </c>
      <c r="H75" s="5" t="n">
        <v>0.677046075897829</v>
      </c>
      <c r="I75" s="5" t="n">
        <v>0.496644979861884</v>
      </c>
      <c r="J75" s="5" t="n">
        <v>149.357499999999</v>
      </c>
      <c r="K75" s="5" t="n">
        <v>48.717</v>
      </c>
      <c r="L75" s="5" t="n">
        <v>150.795</v>
      </c>
      <c r="M75" s="5" t="n">
        <v>48.829</v>
      </c>
      <c r="N75" s="6" t="n">
        <v>149.995681818181</v>
      </c>
      <c r="O75" s="6" t="n">
        <v>48.8012218</v>
      </c>
      <c r="P75" s="5" t="n">
        <v>0.435527776891953</v>
      </c>
      <c r="Q75" s="5" t="n">
        <v>0.302152013889551</v>
      </c>
      <c r="R75" s="7" t="n">
        <f aca="false">1-(1/F75)/(1/N75)</f>
        <v>0.0040503119977664</v>
      </c>
      <c r="S75" s="5" t="n">
        <f aca="false">O75-G75</f>
        <v>20.7209265</v>
      </c>
      <c r="T75" s="7" t="n">
        <f aca="false">1-(1/G75)/(1/O75)</f>
        <v>-0.737916972689386</v>
      </c>
      <c r="W75" s="8" t="s">
        <v>113</v>
      </c>
      <c r="X75" s="5" t="n">
        <v>149.942499999999</v>
      </c>
      <c r="Y75" s="5" t="n">
        <v>28.078</v>
      </c>
      <c r="Z75" s="5" t="n">
        <v>150.605681818181</v>
      </c>
      <c r="AA75" s="5" t="n">
        <v>28.0802953</v>
      </c>
      <c r="AB75" s="5" t="n">
        <f aca="false">(H75/F75)*100</f>
        <v>0.449548826926193</v>
      </c>
      <c r="AC75" s="5" t="n">
        <f aca="false">(I75/G75)*100</f>
        <v>1.76866010330698</v>
      </c>
      <c r="AD75" s="5" t="n">
        <v>149.357499999999</v>
      </c>
      <c r="AE75" s="5" t="n">
        <v>48.717</v>
      </c>
      <c r="AF75" s="6" t="n">
        <v>149.995681818181</v>
      </c>
      <c r="AG75" s="6" t="n">
        <v>48.8012218</v>
      </c>
      <c r="AH75" s="5" t="n">
        <f aca="false">(P75/N75)*100</f>
        <v>0.290360210115836</v>
      </c>
      <c r="AI75" s="5" t="n">
        <f aca="false">(Q75/O75)*100</f>
        <v>0.619148461339448</v>
      </c>
      <c r="AJ75" s="7" t="n">
        <f aca="false">1-(1/Z75)/(1/AF75)</f>
        <v>0.0040503119977664</v>
      </c>
      <c r="AK75" s="5" t="n">
        <f aca="false">AG75-AA75</f>
        <v>20.7209265</v>
      </c>
      <c r="AL75" s="7" t="n">
        <f aca="false">1-(1/AA75)/(1/AG75)</f>
        <v>-0.737916972689386</v>
      </c>
    </row>
    <row r="76" customFormat="false" ht="13.8" hidden="false" customHeight="false" outlineLevel="0" collapsed="false">
      <c r="A76" s="8" t="s">
        <v>114</v>
      </c>
      <c r="B76" s="5" t="n">
        <v>298.749999999999</v>
      </c>
      <c r="C76" s="5" t="n">
        <v>718.466</v>
      </c>
      <c r="D76" s="5" t="n">
        <v>302.7025</v>
      </c>
      <c r="E76" s="5" t="n">
        <v>745.627</v>
      </c>
      <c r="F76" s="5" t="n">
        <v>300.843863636363</v>
      </c>
      <c r="G76" s="5" t="n">
        <v>734.4550558</v>
      </c>
      <c r="H76" s="5" t="n">
        <v>1.5719344284106</v>
      </c>
      <c r="I76" s="5" t="n">
        <v>21.9243314584517</v>
      </c>
      <c r="J76" s="5" t="n">
        <v>298.677499999999</v>
      </c>
      <c r="K76" s="5" t="n">
        <v>1873.569</v>
      </c>
      <c r="L76" s="5" t="n">
        <v>302.21</v>
      </c>
      <c r="M76" s="5" t="n">
        <v>1961.913</v>
      </c>
      <c r="N76" s="6" t="n">
        <v>299.975681818181</v>
      </c>
      <c r="O76" s="6" t="n">
        <v>1876.2315339</v>
      </c>
      <c r="P76" s="5" t="n">
        <v>1.0394214469814</v>
      </c>
      <c r="Q76" s="5" t="n">
        <v>134.286550658675</v>
      </c>
      <c r="R76" s="7" t="n">
        <f aca="false">1-(1/F76)/(1/N76)</f>
        <v>0.00288582192665654</v>
      </c>
      <c r="S76" s="5" t="n">
        <f aca="false">O76-G76</f>
        <v>1141.7764781</v>
      </c>
      <c r="T76" s="7" t="n">
        <f aca="false">1-(1/G76)/(1/O76)</f>
        <v>-1.55458999033825</v>
      </c>
      <c r="W76" s="8" t="s">
        <v>114</v>
      </c>
      <c r="X76" s="5" t="n">
        <v>298.749999999999</v>
      </c>
      <c r="Y76" s="5" t="n">
        <v>718.466</v>
      </c>
      <c r="Z76" s="5" t="n">
        <v>300.843863636363</v>
      </c>
      <c r="AA76" s="5" t="n">
        <v>734.4550558</v>
      </c>
      <c r="AB76" s="5" t="n">
        <f aca="false">(H76/F76)*100</f>
        <v>0.522508390036713</v>
      </c>
      <c r="AC76" s="5" t="n">
        <f aca="false">(I76/G76)*100</f>
        <v>2.98511546558431</v>
      </c>
      <c r="AD76" s="5" t="n">
        <v>298.677499999999</v>
      </c>
      <c r="AE76" s="5" t="n">
        <v>1873.569</v>
      </c>
      <c r="AF76" s="6" t="n">
        <v>299.975681818181</v>
      </c>
      <c r="AG76" s="6" t="n">
        <v>1876.2315339</v>
      </c>
      <c r="AH76" s="5" t="n">
        <f aca="false">(P76/N76)*100</f>
        <v>0.346501903314752</v>
      </c>
      <c r="AI76" s="5" t="n">
        <f aca="false">(Q76/O76)*100</f>
        <v>7.15724835833786</v>
      </c>
      <c r="AJ76" s="7" t="n">
        <f aca="false">1-(1/Z76)/(1/AF76)</f>
        <v>0.00288582192665654</v>
      </c>
      <c r="AK76" s="5" t="n">
        <f aca="false">AG76-AA76</f>
        <v>1141.7764781</v>
      </c>
      <c r="AL76" s="7" t="n">
        <f aca="false">1-(1/AA76)/(1/AG76)</f>
        <v>-1.55458999033825</v>
      </c>
    </row>
    <row r="77" customFormat="false" ht="13.8" hidden="false" customHeight="false" outlineLevel="0" collapsed="false">
      <c r="A77" s="8" t="s">
        <v>115</v>
      </c>
      <c r="B77" s="5" t="n">
        <v>302.522499999999</v>
      </c>
      <c r="C77" s="5" t="n">
        <v>511.293</v>
      </c>
      <c r="D77" s="5" t="n">
        <v>305.814999999999</v>
      </c>
      <c r="E77" s="5" t="n">
        <v>526.192</v>
      </c>
      <c r="F77" s="5" t="n">
        <v>303.918636363636</v>
      </c>
      <c r="G77" s="5" t="n">
        <v>520.2630028</v>
      </c>
      <c r="H77" s="5" t="n">
        <v>1.08700279182898</v>
      </c>
      <c r="I77" s="5" t="n">
        <v>11.5237581877974</v>
      </c>
      <c r="J77" s="5" t="n">
        <v>302.0175</v>
      </c>
      <c r="K77" s="5" t="n">
        <v>1189.897</v>
      </c>
      <c r="L77" s="5" t="n">
        <v>304.415</v>
      </c>
      <c r="M77" s="5" t="n">
        <v>1121.543</v>
      </c>
      <c r="N77" s="6" t="n">
        <v>303.434090909091</v>
      </c>
      <c r="O77" s="6" t="n">
        <v>1188.9211565</v>
      </c>
      <c r="P77" s="5" t="n">
        <v>0.859884561050806</v>
      </c>
      <c r="Q77" s="5" t="n">
        <v>59.5126173634991</v>
      </c>
      <c r="R77" s="7" t="n">
        <f aca="false">1-(1/F77)/(1/N77)</f>
        <v>0.00159432623264799</v>
      </c>
      <c r="S77" s="5" t="n">
        <f aca="false">O77-G77</f>
        <v>668.6581537</v>
      </c>
      <c r="T77" s="7" t="n">
        <f aca="false">1-(1/G77)/(1/O77)</f>
        <v>-1.28523102757904</v>
      </c>
      <c r="W77" s="8" t="s">
        <v>115</v>
      </c>
      <c r="X77" s="5" t="n">
        <v>302.522499999999</v>
      </c>
      <c r="Y77" s="5" t="n">
        <v>511.293</v>
      </c>
      <c r="Z77" s="5" t="n">
        <v>303.918636363636</v>
      </c>
      <c r="AA77" s="5" t="n">
        <v>520.2630028</v>
      </c>
      <c r="AB77" s="5" t="n">
        <f aca="false">(H77/F77)*100</f>
        <v>0.357662433878649</v>
      </c>
      <c r="AC77" s="5" t="n">
        <f aca="false">(I77/G77)*100</f>
        <v>2.21498705957906</v>
      </c>
      <c r="AD77" s="5" t="n">
        <v>302.0175</v>
      </c>
      <c r="AE77" s="5" t="n">
        <v>1189.897</v>
      </c>
      <c r="AF77" s="6" t="n">
        <v>303.434090909091</v>
      </c>
      <c r="AG77" s="6" t="n">
        <v>1188.9211565</v>
      </c>
      <c r="AH77" s="5" t="n">
        <f aca="false">(P77/N77)*100</f>
        <v>0.283384295572915</v>
      </c>
      <c r="AI77" s="5" t="n">
        <f aca="false">(Q77/O77)*100</f>
        <v>5.00559831391133</v>
      </c>
      <c r="AJ77" s="7" t="n">
        <f aca="false">1-(1/Z77)/(1/AF77)</f>
        <v>0.00159432623264799</v>
      </c>
      <c r="AK77" s="5" t="n">
        <f aca="false">AG77-AA77</f>
        <v>668.6581537</v>
      </c>
      <c r="AL77" s="7" t="n">
        <f aca="false">1-(1/AA77)/(1/AG77)</f>
        <v>-1.28523102757904</v>
      </c>
    </row>
    <row r="78" customFormat="false" ht="13.8" hidden="false" customHeight="false" outlineLevel="0" collapsed="false">
      <c r="A78" s="8" t="s">
        <v>116</v>
      </c>
      <c r="B78" s="5" t="n">
        <v>301.9</v>
      </c>
      <c r="C78" s="5" t="n">
        <v>543.223</v>
      </c>
      <c r="D78" s="5" t="n">
        <v>305.162499999999</v>
      </c>
      <c r="E78" s="5" t="n">
        <v>511.103</v>
      </c>
      <c r="F78" s="6" t="n">
        <v>303.364545454545</v>
      </c>
      <c r="G78" s="6" t="n">
        <v>528.659611</v>
      </c>
      <c r="H78" s="5" t="n">
        <v>1.02969601771012</v>
      </c>
      <c r="I78" s="5" t="n">
        <v>22.3382899112594</v>
      </c>
      <c r="J78" s="5" t="n">
        <v>301.399999999999</v>
      </c>
      <c r="K78" s="5" t="n">
        <v>1326.5</v>
      </c>
      <c r="L78" s="5" t="n">
        <v>306.6075</v>
      </c>
      <c r="M78" s="5" t="n">
        <v>1262.616</v>
      </c>
      <c r="N78" s="5" t="n">
        <v>303.447045454545</v>
      </c>
      <c r="O78" s="5" t="n">
        <v>1363.364022</v>
      </c>
      <c r="P78" s="5" t="n">
        <v>1.37015411237835</v>
      </c>
      <c r="Q78" s="5" t="n">
        <v>95.926384145829</v>
      </c>
      <c r="R78" s="7" t="n">
        <f aca="false">1-(1/F78)/(1/N78)</f>
        <v>-0.000271950039106406</v>
      </c>
      <c r="S78" s="5" t="n">
        <f aca="false">O78-G78</f>
        <v>834.704411</v>
      </c>
      <c r="T78" s="7" t="n">
        <f aca="false">1-(1/G78)/(1/O78)</f>
        <v>-1.57890709566614</v>
      </c>
      <c r="W78" s="8" t="s">
        <v>116</v>
      </c>
      <c r="X78" s="5" t="n">
        <v>301.9</v>
      </c>
      <c r="Y78" s="5" t="n">
        <v>543.223</v>
      </c>
      <c r="Z78" s="6" t="n">
        <v>303.364545454545</v>
      </c>
      <c r="AA78" s="6" t="n">
        <v>528.659611</v>
      </c>
      <c r="AB78" s="5" t="n">
        <f aca="false">(H78/F78)*100</f>
        <v>0.339425299738727</v>
      </c>
      <c r="AC78" s="5" t="n">
        <f aca="false">(I78/G78)*100</f>
        <v>4.22545801617128</v>
      </c>
      <c r="AD78" s="5" t="n">
        <v>301.399999999999</v>
      </c>
      <c r="AE78" s="5" t="n">
        <v>1326.5</v>
      </c>
      <c r="AF78" s="5" t="n">
        <v>303.447045454545</v>
      </c>
      <c r="AG78" s="5" t="n">
        <v>1363.364022</v>
      </c>
      <c r="AH78" s="5" t="n">
        <f aca="false">(P78/N78)*100</f>
        <v>0.451529890602806</v>
      </c>
      <c r="AI78" s="5" t="n">
        <f aca="false">(Q78/O78)*100</f>
        <v>7.03600671558787</v>
      </c>
      <c r="AJ78" s="7" t="n">
        <f aca="false">1-(1/Z78)/(1/AF78)</f>
        <v>-0.000271950039106406</v>
      </c>
      <c r="AK78" s="5" t="n">
        <f aca="false">AG78-AA78</f>
        <v>834.704411</v>
      </c>
      <c r="AL78" s="7" t="n">
        <f aca="false">1-(1/AA78)/(1/AG78)</f>
        <v>-1.57890709566614</v>
      </c>
    </row>
    <row r="79" customFormat="false" ht="13.8" hidden="false" customHeight="false" outlineLevel="0" collapsed="false">
      <c r="C79" s="9" t="n">
        <f aca="false">AVERAGE(C4:C78)</f>
        <v>100.466146666667</v>
      </c>
      <c r="E79" s="9" t="n">
        <f aca="false">AVERAGE(E4:E78)</f>
        <v>101.468133333333</v>
      </c>
      <c r="G79" s="9" t="n">
        <f aca="false">AVERAGE(G4:G78)</f>
        <v>101.043871041333</v>
      </c>
      <c r="K79" s="9" t="n">
        <f aca="false">AVERAGE(K4:K78)</f>
        <v>176.834546666667</v>
      </c>
      <c r="M79" s="9" t="n">
        <f aca="false">AVERAGE(M4:M78)</f>
        <v>178.578866666667</v>
      </c>
      <c r="O79" s="9" t="n">
        <f aca="false">AVERAGE(O4:O78)</f>
        <v>179.036980528</v>
      </c>
      <c r="Q79" s="9" t="n">
        <f aca="false">AVERAGE(Q4:Q78)</f>
        <v>6.47639743840446</v>
      </c>
      <c r="T79" s="7" t="n">
        <f aca="false">1-(1/G79)/(1/O79)</f>
        <v>-0.77187372853879</v>
      </c>
      <c r="AB79" s="9" t="n">
        <f aca="false">AVERAGE(AB4:AB78)</f>
        <v>0.304905036847749</v>
      </c>
      <c r="AC79" s="9" t="n">
        <f aca="false">AVERAGE(AC4:AC78)</f>
        <v>3.26160303112038</v>
      </c>
      <c r="AH79" s="9" t="n">
        <f aca="false">AVERAGE(AH4:AH78)</f>
        <v>0.25012800698813</v>
      </c>
      <c r="AI79" s="9" t="n">
        <f aca="false">AVERAGE(AI4:AI78)</f>
        <v>2.26564419251916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7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4" activeCellId="0" sqref="A3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7.87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0" min="10" style="1" width="7.74"/>
    <col collapsed="false" customWidth="true" hidden="false" outlineLevel="0" max="11" min="11" style="1" width="8.89"/>
    <col collapsed="false" customWidth="true" hidden="false" outlineLevel="0" max="12" min="12" style="1" width="7.74"/>
    <col collapsed="false" customWidth="true" hidden="false" outlineLevel="0" max="13" min="13" style="1" width="8.89"/>
    <col collapsed="false" customWidth="true" hidden="false" outlineLevel="0" max="14" min="14" style="1" width="7.74"/>
    <col collapsed="false" customWidth="true" hidden="false" outlineLevel="0" max="15" min="15" style="1" width="8.89"/>
    <col collapsed="false" customWidth="true" hidden="false" outlineLevel="0" max="16" min="16" style="1" width="5.41"/>
    <col collapsed="false" customWidth="true" hidden="false" outlineLevel="0" max="17" min="17" style="1" width="7.74"/>
    <col collapsed="false" customWidth="true" hidden="false" outlineLevel="0" max="18" min="18" style="1" width="7.5"/>
    <col collapsed="false" customWidth="true" hidden="false" outlineLevel="0" max="19" min="19" style="1" width="8.89"/>
    <col collapsed="false" customWidth="true" hidden="false" outlineLevel="0" max="20" min="20" style="1" width="10.98"/>
    <col collapsed="false" customWidth="true" hidden="false" outlineLevel="0" max="22" min="21" style="1" width="11.53"/>
    <col collapsed="false" customWidth="true" hidden="false" outlineLevel="0" max="23" min="23" style="1" width="37.87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6.58"/>
    <col collapsed="false" customWidth="true" hidden="false" outlineLevel="0" max="30" min="30" style="1" width="7.74"/>
    <col collapsed="false" customWidth="true" hidden="false" outlineLevel="0" max="31" min="31" style="1" width="8.89"/>
    <col collapsed="false" customWidth="true" hidden="false" outlineLevel="0" max="32" min="32" style="1" width="7.74"/>
    <col collapsed="false" customWidth="true" hidden="false" outlineLevel="0" max="33" min="33" style="1" width="8.89"/>
    <col collapsed="false" customWidth="true" hidden="false" outlineLevel="0" max="34" min="34" style="1" width="5.41"/>
    <col collapsed="false" customWidth="true" hidden="false" outlineLevel="0" max="35" min="35" style="1" width="5.65"/>
    <col collapsed="false" customWidth="true" hidden="false" outlineLevel="0" max="36" min="36" style="1" width="7.5"/>
    <col collapsed="false" customWidth="true" hidden="false" outlineLevel="0" max="37" min="37" style="1" width="8.89"/>
    <col collapsed="false" customWidth="true" hidden="false" outlineLevel="0" max="38" min="38" style="1" width="10.98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 t="s">
        <v>40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W1" s="2" t="s">
        <v>0</v>
      </c>
      <c r="X1" s="3" t="s">
        <v>117</v>
      </c>
      <c r="Y1" s="3"/>
      <c r="Z1" s="3"/>
      <c r="AA1" s="3"/>
      <c r="AB1" s="3"/>
      <c r="AC1" s="3"/>
      <c r="AD1" s="3" t="s">
        <v>41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3.8" hidden="false" customHeight="false" outlineLevel="0" collapsed="false">
      <c r="A2" s="2"/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2" t="s">
        <v>6</v>
      </c>
      <c r="S2" s="2" t="s">
        <v>8</v>
      </c>
      <c r="T2" s="2" t="s">
        <v>9</v>
      </c>
      <c r="W2" s="2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3.8" hidden="false" customHeight="false" outlineLevel="0" collapsed="false">
      <c r="A3" s="2"/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  <c r="T3" s="2"/>
      <c r="W3" s="2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3.8" hidden="false" customHeight="false" outlineLevel="0" collapsed="false">
      <c r="A4" s="12" t="s">
        <v>42</v>
      </c>
      <c r="B4" s="13" t="n">
        <v>101.377499999999</v>
      </c>
      <c r="C4" s="11" t="n">
        <v>309.538</v>
      </c>
      <c r="D4" s="11" t="n">
        <v>106.479999999999</v>
      </c>
      <c r="E4" s="11" t="n">
        <v>310.744</v>
      </c>
      <c r="F4" s="11" t="n">
        <v>102.454999999999</v>
      </c>
      <c r="G4" s="11" t="n">
        <v>309.2065856</v>
      </c>
      <c r="H4" s="11" t="n">
        <v>1.98914290936797</v>
      </c>
      <c r="I4" s="11" t="n">
        <v>0.948614229878069</v>
      </c>
      <c r="J4" s="13" t="n">
        <v>102.034999999999</v>
      </c>
      <c r="K4" s="11" t="n">
        <v>207.581</v>
      </c>
      <c r="L4" s="11" t="n">
        <v>102.942499999999</v>
      </c>
      <c r="M4" s="11" t="n">
        <v>207.053</v>
      </c>
      <c r="N4" s="6" t="n">
        <v>102.415454545454</v>
      </c>
      <c r="O4" s="6" t="n">
        <v>207.2571268</v>
      </c>
      <c r="P4" s="11" t="n">
        <v>0.300342859634341</v>
      </c>
      <c r="Q4" s="11" t="n">
        <v>1.23726782966177</v>
      </c>
      <c r="R4" s="14" t="n">
        <f aca="false">1-(1/F4)/(1/N4)</f>
        <v>0.000385978766731299</v>
      </c>
      <c r="S4" s="11" t="n">
        <f aca="false">O4-G4</f>
        <v>-101.9494588</v>
      </c>
      <c r="T4" s="14" t="n">
        <f aca="false">1-(1/G4)/(1/O4)</f>
        <v>0.329713090043578</v>
      </c>
      <c r="W4" s="12" t="s">
        <v>42</v>
      </c>
      <c r="X4" s="13" t="n">
        <v>101.377499999999</v>
      </c>
      <c r="Y4" s="11" t="n">
        <v>309.538</v>
      </c>
      <c r="Z4" s="11" t="n">
        <v>102.454999999999</v>
      </c>
      <c r="AA4" s="11" t="n">
        <v>309.2065856</v>
      </c>
      <c r="AB4" s="5" t="n">
        <f aca="false">(H4/F4)*100</f>
        <v>1.94147958554292</v>
      </c>
      <c r="AC4" s="5" t="n">
        <f aca="false">(I4/G4)*100</f>
        <v>0.3067897884637</v>
      </c>
      <c r="AD4" s="13" t="n">
        <v>102.034999999999</v>
      </c>
      <c r="AE4" s="11" t="n">
        <v>207.581</v>
      </c>
      <c r="AF4" s="6" t="n">
        <v>102.415454545454</v>
      </c>
      <c r="AG4" s="6" t="n">
        <v>207.2571268</v>
      </c>
      <c r="AH4" s="5" t="n">
        <f aca="false">(P4/N4)*100</f>
        <v>0.293259314199543</v>
      </c>
      <c r="AI4" s="5" t="n">
        <f aca="false">(Q4/O4)*100</f>
        <v>0.596972393067917</v>
      </c>
      <c r="AJ4" s="7" t="n">
        <f aca="false">1-(1/Z4)/(1/AF4)</f>
        <v>0.000385978766731299</v>
      </c>
      <c r="AK4" s="5" t="n">
        <f aca="false">AG4-AA4</f>
        <v>-101.9494588</v>
      </c>
      <c r="AL4" s="7" t="n">
        <f aca="false">1-(1/AA4)/(1/AG4)</f>
        <v>0.329713090043578</v>
      </c>
    </row>
    <row r="5" customFormat="false" ht="13.8" hidden="false" customHeight="false" outlineLevel="0" collapsed="false">
      <c r="A5" s="15" t="s">
        <v>43</v>
      </c>
      <c r="B5" s="13" t="n">
        <v>101.377499999999</v>
      </c>
      <c r="C5" s="11" t="n">
        <v>309.538</v>
      </c>
      <c r="D5" s="11" t="n">
        <v>106.479999999999</v>
      </c>
      <c r="E5" s="11" t="n">
        <v>310.744</v>
      </c>
      <c r="F5" s="6" t="n">
        <v>102.454999999999</v>
      </c>
      <c r="G5" s="6" t="n">
        <v>309.2065856</v>
      </c>
      <c r="H5" s="11" t="n">
        <v>1.98914290936797</v>
      </c>
      <c r="I5" s="11" t="n">
        <v>0.948614229878069</v>
      </c>
      <c r="J5" s="11" t="n">
        <v>102.115</v>
      </c>
      <c r="K5" s="11" t="n">
        <v>200.522</v>
      </c>
      <c r="L5" s="11" t="n">
        <v>103.597499999999</v>
      </c>
      <c r="M5" s="11" t="n">
        <v>203.928</v>
      </c>
      <c r="N5" s="11" t="n">
        <v>102.633409090909</v>
      </c>
      <c r="O5" s="11" t="n">
        <v>202.769303</v>
      </c>
      <c r="P5" s="11" t="n">
        <v>0.435696202135612</v>
      </c>
      <c r="Q5" s="11" t="n">
        <v>1.79687090453667</v>
      </c>
      <c r="R5" s="14" t="n">
        <f aca="false">1-(1/F5)/(1/N5)</f>
        <v>-0.00174134098784418</v>
      </c>
      <c r="S5" s="11" t="n">
        <f aca="false">O5-G5</f>
        <v>-106.4372826</v>
      </c>
      <c r="T5" s="14" t="n">
        <f aca="false">1-(1/G5)/(1/O5)</f>
        <v>0.344227088156818</v>
      </c>
      <c r="W5" s="15" t="s">
        <v>43</v>
      </c>
      <c r="X5" s="13" t="n">
        <v>101.377499999999</v>
      </c>
      <c r="Y5" s="11" t="n">
        <v>309.538</v>
      </c>
      <c r="Z5" s="6" t="n">
        <v>102.454999999999</v>
      </c>
      <c r="AA5" s="6" t="n">
        <v>309.2065856</v>
      </c>
      <c r="AB5" s="5" t="n">
        <f aca="false">(H5/F5)*100</f>
        <v>1.94147958554292</v>
      </c>
      <c r="AC5" s="5" t="n">
        <f aca="false">(I5/G5)*100</f>
        <v>0.3067897884637</v>
      </c>
      <c r="AD5" s="11" t="n">
        <v>102.115</v>
      </c>
      <c r="AE5" s="11" t="n">
        <v>200.522</v>
      </c>
      <c r="AF5" s="11" t="n">
        <v>102.633409090909</v>
      </c>
      <c r="AG5" s="11" t="n">
        <v>202.769303</v>
      </c>
      <c r="AH5" s="5" t="n">
        <f aca="false">(P5/N5)*100</f>
        <v>0.424516934587732</v>
      </c>
      <c r="AI5" s="5" t="n">
        <f aca="false">(Q5/O5)*100</f>
        <v>0.88616515318232</v>
      </c>
      <c r="AJ5" s="7" t="n">
        <f aca="false">1-(1/Z5)/(1/AF5)</f>
        <v>-0.00174134098784418</v>
      </c>
      <c r="AK5" s="5" t="n">
        <f aca="false">AG5-AA5</f>
        <v>-106.4372826</v>
      </c>
      <c r="AL5" s="7" t="n">
        <f aca="false">1-(1/AA5)/(1/AG5)</f>
        <v>0.344227088156818</v>
      </c>
    </row>
    <row r="6" customFormat="false" ht="13.8" hidden="false" customHeight="false" outlineLevel="0" collapsed="false">
      <c r="A6" s="15" t="s">
        <v>44</v>
      </c>
      <c r="B6" s="13" t="n">
        <v>101.377499999999</v>
      </c>
      <c r="C6" s="11" t="n">
        <v>309.538</v>
      </c>
      <c r="D6" s="11" t="n">
        <v>106.479999999999</v>
      </c>
      <c r="E6" s="11" t="n">
        <v>310.744</v>
      </c>
      <c r="F6" s="6" t="n">
        <v>102.454999999999</v>
      </c>
      <c r="G6" s="6" t="n">
        <v>309.2065856</v>
      </c>
      <c r="H6" s="11" t="n">
        <v>1.98914290936797</v>
      </c>
      <c r="I6" s="11" t="n">
        <v>0.948614229878069</v>
      </c>
      <c r="J6" s="11" t="n">
        <v>102.269999999999</v>
      </c>
      <c r="K6" s="11" t="n">
        <v>191.718</v>
      </c>
      <c r="L6" s="11" t="n">
        <v>103.342499999999</v>
      </c>
      <c r="M6" s="11" t="n">
        <v>195.22</v>
      </c>
      <c r="N6" s="11" t="n">
        <v>102.682499999999</v>
      </c>
      <c r="O6" s="11" t="n">
        <v>196.5243979</v>
      </c>
      <c r="P6" s="11" t="n">
        <v>0.32084145011373</v>
      </c>
      <c r="Q6" s="11" t="n">
        <v>2.17078221127175</v>
      </c>
      <c r="R6" s="14" t="n">
        <f aca="false">1-(1/F6)/(1/N6)</f>
        <v>-0.00222048704309308</v>
      </c>
      <c r="S6" s="11" t="n">
        <f aca="false">O6-G6</f>
        <v>-112.6821877</v>
      </c>
      <c r="T6" s="14" t="n">
        <f aca="false">1-(1/G6)/(1/O6)</f>
        <v>0.364423634384584</v>
      </c>
      <c r="W6" s="15" t="s">
        <v>44</v>
      </c>
      <c r="X6" s="13" t="n">
        <v>101.377499999999</v>
      </c>
      <c r="Y6" s="11" t="n">
        <v>309.538</v>
      </c>
      <c r="Z6" s="6" t="n">
        <v>102.454999999999</v>
      </c>
      <c r="AA6" s="6" t="n">
        <v>309.2065856</v>
      </c>
      <c r="AB6" s="5" t="n">
        <f aca="false">(H6/F6)*100</f>
        <v>1.94147958554292</v>
      </c>
      <c r="AC6" s="5" t="n">
        <f aca="false">(I6/G6)*100</f>
        <v>0.3067897884637</v>
      </c>
      <c r="AD6" s="11" t="n">
        <v>102.269999999999</v>
      </c>
      <c r="AE6" s="11" t="n">
        <v>191.718</v>
      </c>
      <c r="AF6" s="11" t="n">
        <v>102.682499999999</v>
      </c>
      <c r="AG6" s="11" t="n">
        <v>196.5243979</v>
      </c>
      <c r="AH6" s="5" t="n">
        <f aca="false">(P6/N6)*100</f>
        <v>0.312459718173723</v>
      </c>
      <c r="AI6" s="5" t="n">
        <f aca="false">(Q6/O6)*100</f>
        <v>1.10458662357858</v>
      </c>
      <c r="AJ6" s="7" t="n">
        <f aca="false">1-(1/Z6)/(1/AF6)</f>
        <v>-0.00222048704309308</v>
      </c>
      <c r="AK6" s="5" t="n">
        <f aca="false">AG6-AA6</f>
        <v>-112.6821877</v>
      </c>
      <c r="AL6" s="7" t="n">
        <f aca="false">1-(1/AA6)/(1/AG6)</f>
        <v>0.364423634384584</v>
      </c>
    </row>
    <row r="7" customFormat="false" ht="13.8" hidden="false" customHeight="false" outlineLevel="0" collapsed="false">
      <c r="A7" s="12" t="s">
        <v>45</v>
      </c>
      <c r="B7" s="11" t="n">
        <v>156.25</v>
      </c>
      <c r="C7" s="11" t="n">
        <v>44.968</v>
      </c>
      <c r="D7" s="11" t="n">
        <v>157.86</v>
      </c>
      <c r="E7" s="11" t="n">
        <v>38.89</v>
      </c>
      <c r="F7" s="11" t="n">
        <v>156.705</v>
      </c>
      <c r="G7" s="11" t="n">
        <v>43.0225396</v>
      </c>
      <c r="H7" s="11" t="n">
        <v>0.506405908777053</v>
      </c>
      <c r="I7" s="11" t="n">
        <v>2.3099717631877</v>
      </c>
      <c r="J7" s="13" t="n">
        <v>154.64</v>
      </c>
      <c r="K7" s="11" t="n">
        <v>50.012</v>
      </c>
      <c r="L7" s="11" t="n">
        <v>155.2</v>
      </c>
      <c r="M7" s="11" t="n">
        <v>51.366</v>
      </c>
      <c r="N7" s="6" t="n">
        <v>155.098181818182</v>
      </c>
      <c r="O7" s="6" t="n">
        <v>50.3808957</v>
      </c>
      <c r="P7" s="11" t="n">
        <v>0.17708754896943</v>
      </c>
      <c r="Q7" s="11" t="n">
        <v>0.553989614640734</v>
      </c>
      <c r="R7" s="14" t="n">
        <f aca="false">1-(1/F7)/(1/N7)</f>
        <v>0.0102537773639517</v>
      </c>
      <c r="S7" s="11" t="n">
        <f aca="false">O7-G7</f>
        <v>7.35835610000001</v>
      </c>
      <c r="T7" s="14" t="n">
        <f aca="false">1-(1/G7)/(1/O7)</f>
        <v>-0.171034907943928</v>
      </c>
      <c r="W7" s="12" t="s">
        <v>45</v>
      </c>
      <c r="X7" s="11" t="n">
        <v>156.25</v>
      </c>
      <c r="Y7" s="11" t="n">
        <v>44.968</v>
      </c>
      <c r="Z7" s="11" t="n">
        <v>156.705</v>
      </c>
      <c r="AA7" s="11" t="n">
        <v>43.0225396</v>
      </c>
      <c r="AB7" s="5" t="n">
        <f aca="false">(H7/F7)*100</f>
        <v>0.32315874335666</v>
      </c>
      <c r="AC7" s="5" t="n">
        <f aca="false">(I7/G7)*100</f>
        <v>5.36921293969289</v>
      </c>
      <c r="AD7" s="13" t="n">
        <v>154.64</v>
      </c>
      <c r="AE7" s="11" t="n">
        <v>50.012</v>
      </c>
      <c r="AF7" s="6" t="n">
        <v>155.098181818182</v>
      </c>
      <c r="AG7" s="6" t="n">
        <v>50.3808957</v>
      </c>
      <c r="AH7" s="5" t="n">
        <f aca="false">(P7/N7)*100</f>
        <v>0.114177707883788</v>
      </c>
      <c r="AI7" s="5" t="n">
        <f aca="false">(Q7/O7)*100</f>
        <v>1.09960255160913</v>
      </c>
      <c r="AJ7" s="7" t="n">
        <f aca="false">1-(1/Z7)/(1/AF7)</f>
        <v>0.0102537773639517</v>
      </c>
      <c r="AK7" s="5" t="n">
        <f aca="false">AG7-AA7</f>
        <v>7.35835610000001</v>
      </c>
      <c r="AL7" s="7" t="n">
        <f aca="false">1-(1/AA7)/(1/AG7)</f>
        <v>-0.171034907943928</v>
      </c>
    </row>
    <row r="8" customFormat="false" ht="13.8" hidden="false" customHeight="false" outlineLevel="0" collapsed="false">
      <c r="A8" s="12" t="s">
        <v>46</v>
      </c>
      <c r="B8" s="11" t="n">
        <v>156.25</v>
      </c>
      <c r="C8" s="11" t="n">
        <v>44.968</v>
      </c>
      <c r="D8" s="11" t="n">
        <v>157.86</v>
      </c>
      <c r="E8" s="11" t="n">
        <v>38.89</v>
      </c>
      <c r="F8" s="11" t="n">
        <v>156.705</v>
      </c>
      <c r="G8" s="11" t="n">
        <v>43.0225396</v>
      </c>
      <c r="H8" s="11" t="n">
        <v>0.506405908777053</v>
      </c>
      <c r="I8" s="11" t="n">
        <v>2.3099717631877</v>
      </c>
      <c r="J8" s="13" t="n">
        <v>154.64</v>
      </c>
      <c r="K8" s="11" t="n">
        <v>49.65</v>
      </c>
      <c r="L8" s="11" t="n">
        <v>155.2</v>
      </c>
      <c r="M8" s="11" t="n">
        <v>50.652</v>
      </c>
      <c r="N8" s="6" t="n">
        <v>155.098181818182</v>
      </c>
      <c r="O8" s="6" t="n">
        <v>50.0983284</v>
      </c>
      <c r="P8" s="11" t="n">
        <v>0.17708754896943</v>
      </c>
      <c r="Q8" s="11" t="n">
        <v>0.522018725263376</v>
      </c>
      <c r="R8" s="14" t="n">
        <f aca="false">1-(1/F8)/(1/N8)</f>
        <v>0.0102537773639517</v>
      </c>
      <c r="S8" s="11" t="n">
        <f aca="false">O8-G8</f>
        <v>7.0757888</v>
      </c>
      <c r="T8" s="14" t="n">
        <f aca="false">1-(1/G8)/(1/O8)</f>
        <v>-0.164467018120892</v>
      </c>
      <c r="W8" s="12" t="s">
        <v>46</v>
      </c>
      <c r="X8" s="11" t="n">
        <v>156.25</v>
      </c>
      <c r="Y8" s="11" t="n">
        <v>44.968</v>
      </c>
      <c r="Z8" s="11" t="n">
        <v>156.705</v>
      </c>
      <c r="AA8" s="11" t="n">
        <v>43.0225396</v>
      </c>
      <c r="AB8" s="5" t="n">
        <f aca="false">(H8/F8)*100</f>
        <v>0.32315874335666</v>
      </c>
      <c r="AC8" s="5" t="n">
        <f aca="false">(I8/G8)*100</f>
        <v>5.36921293969289</v>
      </c>
      <c r="AD8" s="13" t="n">
        <v>154.64</v>
      </c>
      <c r="AE8" s="11" t="n">
        <v>49.65</v>
      </c>
      <c r="AF8" s="6" t="n">
        <v>155.098181818182</v>
      </c>
      <c r="AG8" s="6" t="n">
        <v>50.0983284</v>
      </c>
      <c r="AH8" s="5" t="n">
        <f aca="false">(P8/N8)*100</f>
        <v>0.114177707883788</v>
      </c>
      <c r="AI8" s="5" t="n">
        <f aca="false">(Q8/O8)*100</f>
        <v>1.0419883096606</v>
      </c>
      <c r="AJ8" s="7" t="n">
        <f aca="false">1-(1/Z8)/(1/AF8)</f>
        <v>0.0102537773639517</v>
      </c>
      <c r="AK8" s="5" t="n">
        <f aca="false">AG8-AA8</f>
        <v>7.0757888</v>
      </c>
      <c r="AL8" s="7" t="n">
        <f aca="false">1-(1/AA8)/(1/AG8)</f>
        <v>-0.164467018120892</v>
      </c>
    </row>
    <row r="9" customFormat="false" ht="13.8" hidden="false" customHeight="false" outlineLevel="0" collapsed="false">
      <c r="A9" s="12" t="s">
        <v>47</v>
      </c>
      <c r="B9" s="11" t="n">
        <v>156.25</v>
      </c>
      <c r="C9" s="11" t="n">
        <v>44.968</v>
      </c>
      <c r="D9" s="11" t="n">
        <v>157.86</v>
      </c>
      <c r="E9" s="11" t="n">
        <v>38.89</v>
      </c>
      <c r="F9" s="11" t="n">
        <v>156.705</v>
      </c>
      <c r="G9" s="11" t="n">
        <v>43.0225396</v>
      </c>
      <c r="H9" s="11" t="n">
        <v>0.506405908777053</v>
      </c>
      <c r="I9" s="11" t="n">
        <v>2.3099717631877</v>
      </c>
      <c r="J9" s="13" t="n">
        <v>154.64</v>
      </c>
      <c r="K9" s="11" t="n">
        <v>48.14</v>
      </c>
      <c r="L9" s="11" t="n">
        <v>155.2</v>
      </c>
      <c r="M9" s="11" t="n">
        <v>48.173</v>
      </c>
      <c r="N9" s="6" t="n">
        <v>155.098181818182</v>
      </c>
      <c r="O9" s="6" t="n">
        <v>48.0198888</v>
      </c>
      <c r="P9" s="11" t="n">
        <v>0.17708754896943</v>
      </c>
      <c r="Q9" s="11" t="n">
        <v>0.325145646791576</v>
      </c>
      <c r="R9" s="14" t="n">
        <f aca="false">1-(1/F9)/(1/N9)</f>
        <v>0.0102537773639517</v>
      </c>
      <c r="S9" s="11" t="n">
        <f aca="false">O9-G9</f>
        <v>4.9973492</v>
      </c>
      <c r="T9" s="14" t="n">
        <f aca="false">1-(1/G9)/(1/O9)</f>
        <v>-0.116156536700591</v>
      </c>
      <c r="W9" s="12" t="s">
        <v>47</v>
      </c>
      <c r="X9" s="11" t="n">
        <v>156.25</v>
      </c>
      <c r="Y9" s="11" t="n">
        <v>44.968</v>
      </c>
      <c r="Z9" s="11" t="n">
        <v>156.705</v>
      </c>
      <c r="AA9" s="11" t="n">
        <v>43.0225396</v>
      </c>
      <c r="AB9" s="5" t="n">
        <f aca="false">(H9/F9)*100</f>
        <v>0.32315874335666</v>
      </c>
      <c r="AC9" s="5" t="n">
        <f aca="false">(I9/G9)*100</f>
        <v>5.36921293969289</v>
      </c>
      <c r="AD9" s="13" t="n">
        <v>154.64</v>
      </c>
      <c r="AE9" s="11" t="n">
        <v>48.14</v>
      </c>
      <c r="AF9" s="6" t="n">
        <v>155.098181818182</v>
      </c>
      <c r="AG9" s="6" t="n">
        <v>48.0198888</v>
      </c>
      <c r="AH9" s="5" t="n">
        <f aca="false">(P9/N9)*100</f>
        <v>0.114177707883788</v>
      </c>
      <c r="AI9" s="5" t="n">
        <f aca="false">(Q9/O9)*100</f>
        <v>0.677106205192994</v>
      </c>
      <c r="AJ9" s="7" t="n">
        <f aca="false">1-(1/Z9)/(1/AF9)</f>
        <v>0.0102537773639517</v>
      </c>
      <c r="AK9" s="5" t="n">
        <f aca="false">AG9-AA9</f>
        <v>4.9973492</v>
      </c>
      <c r="AL9" s="7" t="n">
        <f aca="false">1-(1/AA9)/(1/AG9)</f>
        <v>-0.116156536700591</v>
      </c>
    </row>
    <row r="10" customFormat="false" ht="13.8" hidden="false" customHeight="false" outlineLevel="0" collapsed="false">
      <c r="A10" s="15" t="s">
        <v>48</v>
      </c>
      <c r="B10" s="11" t="n">
        <v>271.965</v>
      </c>
      <c r="C10" s="11" t="n">
        <v>169.482</v>
      </c>
      <c r="D10" s="11" t="n">
        <v>278.18</v>
      </c>
      <c r="E10" s="11" t="n">
        <v>181.476</v>
      </c>
      <c r="F10" s="11" t="n">
        <v>275.21</v>
      </c>
      <c r="G10" s="11" t="n">
        <v>174.4353458</v>
      </c>
      <c r="H10" s="11" t="n">
        <v>2.23690100610446</v>
      </c>
      <c r="I10" s="11" t="n">
        <v>9.96775807045817</v>
      </c>
      <c r="J10" s="11" t="n">
        <v>271.755</v>
      </c>
      <c r="K10" s="11" t="n">
        <v>295.147</v>
      </c>
      <c r="L10" s="11" t="n">
        <v>276.3675</v>
      </c>
      <c r="M10" s="11" t="n">
        <v>298.514</v>
      </c>
      <c r="N10" s="6" t="n">
        <v>272.811590909091</v>
      </c>
      <c r="O10" s="6" t="n">
        <v>296.5086562</v>
      </c>
      <c r="P10" s="11" t="n">
        <v>1.32032690080904</v>
      </c>
      <c r="Q10" s="11" t="n">
        <v>2.20606262356221</v>
      </c>
      <c r="R10" s="14" t="n">
        <f aca="false">1-(1/F10)/(1/N10)</f>
        <v>0.00871483264019868</v>
      </c>
      <c r="S10" s="11" t="n">
        <f aca="false">O10-G10</f>
        <v>122.0733104</v>
      </c>
      <c r="T10" s="14" t="n">
        <f aca="false">1-(1/G10)/(1/O10)</f>
        <v>-0.699819809111188</v>
      </c>
      <c r="W10" s="15" t="s">
        <v>48</v>
      </c>
      <c r="X10" s="11" t="n">
        <v>271.965</v>
      </c>
      <c r="Y10" s="11" t="n">
        <v>169.482</v>
      </c>
      <c r="Z10" s="11" t="n">
        <v>275.21</v>
      </c>
      <c r="AA10" s="11" t="n">
        <v>174.4353458</v>
      </c>
      <c r="AB10" s="5" t="n">
        <f aca="false">(H10/F10)*100</f>
        <v>0.812797865667838</v>
      </c>
      <c r="AC10" s="5" t="n">
        <f aca="false">(I10/G10)*100</f>
        <v>5.71429948715026</v>
      </c>
      <c r="AD10" s="11" t="n">
        <v>271.755</v>
      </c>
      <c r="AE10" s="11" t="n">
        <v>295.147</v>
      </c>
      <c r="AF10" s="6" t="n">
        <v>272.811590909091</v>
      </c>
      <c r="AG10" s="6" t="n">
        <v>296.5086562</v>
      </c>
      <c r="AH10" s="5" t="n">
        <f aca="false">(P10/N10)*100</f>
        <v>0.483970236165299</v>
      </c>
      <c r="AI10" s="5" t="n">
        <f aca="false">(Q10/O10)*100</f>
        <v>0.744012890495239</v>
      </c>
      <c r="AJ10" s="7" t="n">
        <f aca="false">1-(1/Z10)/(1/AF10)</f>
        <v>0.00871483264019868</v>
      </c>
      <c r="AK10" s="5" t="n">
        <f aca="false">AG10-AA10</f>
        <v>122.0733104</v>
      </c>
      <c r="AL10" s="7" t="n">
        <f aca="false">1-(1/AA10)/(1/AG10)</f>
        <v>-0.699819809111188</v>
      </c>
    </row>
    <row r="11" customFormat="false" ht="13.8" hidden="false" customHeight="false" outlineLevel="0" collapsed="false">
      <c r="A11" s="12" t="s">
        <v>49</v>
      </c>
      <c r="B11" s="11" t="n">
        <v>271.965</v>
      </c>
      <c r="C11" s="11" t="n">
        <v>169.482</v>
      </c>
      <c r="D11" s="11" t="n">
        <v>278.18</v>
      </c>
      <c r="E11" s="11" t="n">
        <v>181.476</v>
      </c>
      <c r="F11" s="11" t="n">
        <v>275.21</v>
      </c>
      <c r="G11" s="11" t="n">
        <v>174.4353458</v>
      </c>
      <c r="H11" s="11" t="n">
        <v>2.23690100610446</v>
      </c>
      <c r="I11" s="11" t="n">
        <v>9.96775807045817</v>
      </c>
      <c r="J11" s="13" t="n">
        <v>270.8375</v>
      </c>
      <c r="K11" s="11" t="n">
        <v>221.09</v>
      </c>
      <c r="L11" s="11" t="n">
        <v>274.6175</v>
      </c>
      <c r="M11" s="11" t="n">
        <v>225.429</v>
      </c>
      <c r="N11" s="6" t="n">
        <v>272.682954545455</v>
      </c>
      <c r="O11" s="6" t="n">
        <v>223.1230243</v>
      </c>
      <c r="P11" s="11" t="n">
        <v>1.24835614131368</v>
      </c>
      <c r="Q11" s="11" t="n">
        <v>1.46040594310981</v>
      </c>
      <c r="R11" s="14" t="n">
        <f aca="false">1-(1/F11)/(1/N11)</f>
        <v>0.00918224430269765</v>
      </c>
      <c r="S11" s="11" t="n">
        <f aca="false">O11-G11</f>
        <v>48.6876785</v>
      </c>
      <c r="T11" s="14" t="n">
        <f aca="false">1-(1/G11)/(1/O11)</f>
        <v>-0.279115899800624</v>
      </c>
      <c r="W11" s="12" t="s">
        <v>49</v>
      </c>
      <c r="X11" s="11" t="n">
        <v>271.965</v>
      </c>
      <c r="Y11" s="11" t="n">
        <v>169.482</v>
      </c>
      <c r="Z11" s="11" t="n">
        <v>275.21</v>
      </c>
      <c r="AA11" s="11" t="n">
        <v>174.4353458</v>
      </c>
      <c r="AB11" s="5" t="n">
        <f aca="false">(H11/F11)*100</f>
        <v>0.812797865667838</v>
      </c>
      <c r="AC11" s="5" t="n">
        <f aca="false">(I11/G11)*100</f>
        <v>5.71429948715026</v>
      </c>
      <c r="AD11" s="13" t="n">
        <v>270.8375</v>
      </c>
      <c r="AE11" s="11" t="n">
        <v>221.09</v>
      </c>
      <c r="AF11" s="6" t="n">
        <v>272.682954545455</v>
      </c>
      <c r="AG11" s="6" t="n">
        <v>223.1230243</v>
      </c>
      <c r="AH11" s="5" t="n">
        <f aca="false">(P11/N11)*100</f>
        <v>0.457804978457348</v>
      </c>
      <c r="AI11" s="5" t="n">
        <f aca="false">(Q11/O11)*100</f>
        <v>0.654529467629579</v>
      </c>
      <c r="AJ11" s="7" t="n">
        <f aca="false">1-(1/Z11)/(1/AF11)</f>
        <v>0.00918224430269765</v>
      </c>
      <c r="AK11" s="5" t="n">
        <f aca="false">AG11-AA11</f>
        <v>48.6876785</v>
      </c>
      <c r="AL11" s="7" t="n">
        <f aca="false">1-(1/AA11)/(1/AG11)</f>
        <v>-0.279115899800624</v>
      </c>
    </row>
    <row r="12" customFormat="false" ht="13.8" hidden="false" customHeight="false" outlineLevel="0" collapsed="false">
      <c r="A12" s="15" t="s">
        <v>50</v>
      </c>
      <c r="B12" s="11" t="n">
        <v>271.965</v>
      </c>
      <c r="C12" s="11" t="n">
        <v>169.482</v>
      </c>
      <c r="D12" s="11" t="n">
        <v>278.18</v>
      </c>
      <c r="E12" s="11" t="n">
        <v>181.476</v>
      </c>
      <c r="F12" s="11" t="n">
        <v>275.21</v>
      </c>
      <c r="G12" s="11" t="n">
        <v>174.4353458</v>
      </c>
      <c r="H12" s="11" t="n">
        <v>2.23690100610446</v>
      </c>
      <c r="I12" s="11" t="n">
        <v>9.96775807045817</v>
      </c>
      <c r="J12" s="11" t="n">
        <v>271.46</v>
      </c>
      <c r="K12" s="11" t="n">
        <v>230.73</v>
      </c>
      <c r="L12" s="11" t="n">
        <v>275.3175</v>
      </c>
      <c r="M12" s="11" t="n">
        <v>233.015</v>
      </c>
      <c r="N12" s="6" t="n">
        <v>272.586136363636</v>
      </c>
      <c r="O12" s="6" t="n">
        <v>230.2236052</v>
      </c>
      <c r="P12" s="11" t="n">
        <v>1.16766400822801</v>
      </c>
      <c r="Q12" s="11" t="n">
        <v>1.87928437118033</v>
      </c>
      <c r="R12" s="14" t="n">
        <f aca="false">1-(1/F12)/(1/N12)</f>
        <v>0.00953404177305905</v>
      </c>
      <c r="S12" s="11" t="n">
        <f aca="false">O12-G12</f>
        <v>55.7882594</v>
      </c>
      <c r="T12" s="14" t="n">
        <f aca="false">1-(1/G12)/(1/O12)</f>
        <v>-0.319821989884805</v>
      </c>
      <c r="W12" s="15" t="s">
        <v>50</v>
      </c>
      <c r="X12" s="11" t="n">
        <v>271.965</v>
      </c>
      <c r="Y12" s="11" t="n">
        <v>169.482</v>
      </c>
      <c r="Z12" s="11" t="n">
        <v>275.21</v>
      </c>
      <c r="AA12" s="11" t="n">
        <v>174.4353458</v>
      </c>
      <c r="AB12" s="5" t="n">
        <f aca="false">(H12/F12)*100</f>
        <v>0.812797865667838</v>
      </c>
      <c r="AC12" s="5" t="n">
        <f aca="false">(I12/G12)*100</f>
        <v>5.71429948715026</v>
      </c>
      <c r="AD12" s="11" t="n">
        <v>271.46</v>
      </c>
      <c r="AE12" s="11" t="n">
        <v>230.73</v>
      </c>
      <c r="AF12" s="6" t="n">
        <v>272.586136363636</v>
      </c>
      <c r="AG12" s="6" t="n">
        <v>230.2236052</v>
      </c>
      <c r="AH12" s="5" t="n">
        <f aca="false">(P12/N12)*100</f>
        <v>0.42836514864803</v>
      </c>
      <c r="AI12" s="5" t="n">
        <f aca="false">(Q12/O12)*100</f>
        <v>0.816286570418252</v>
      </c>
      <c r="AJ12" s="7" t="n">
        <f aca="false">1-(1/Z12)/(1/AF12)</f>
        <v>0.00953404177305905</v>
      </c>
      <c r="AK12" s="5" t="n">
        <f aca="false">AG12-AA12</f>
        <v>55.7882594</v>
      </c>
      <c r="AL12" s="7" t="n">
        <f aca="false">1-(1/AA12)/(1/AG12)</f>
        <v>-0.319821989884805</v>
      </c>
    </row>
    <row r="13" customFormat="false" ht="13.8" hidden="false" customHeight="false" outlineLevel="0" collapsed="false">
      <c r="A13" s="12" t="s">
        <v>51</v>
      </c>
      <c r="B13" s="11" t="n">
        <v>423.044999999999</v>
      </c>
      <c r="C13" s="11" t="n">
        <v>192.775</v>
      </c>
      <c r="D13" s="11" t="n">
        <v>426.93</v>
      </c>
      <c r="E13" s="11" t="n">
        <v>190.564</v>
      </c>
      <c r="F13" s="11" t="n">
        <v>424.83</v>
      </c>
      <c r="G13" s="11" t="n">
        <v>197.2448712</v>
      </c>
      <c r="H13" s="11" t="n">
        <v>1.24559903036425</v>
      </c>
      <c r="I13" s="11" t="n">
        <v>13.4729383541169</v>
      </c>
      <c r="J13" s="13" t="n">
        <v>421.225</v>
      </c>
      <c r="K13" s="11" t="n">
        <v>601.049</v>
      </c>
      <c r="L13" s="11" t="n">
        <v>426.37</v>
      </c>
      <c r="M13" s="11" t="n">
        <v>604.82</v>
      </c>
      <c r="N13" s="6" t="n">
        <v>423.977272727272</v>
      </c>
      <c r="O13" s="6" t="n">
        <v>605.536258</v>
      </c>
      <c r="P13" s="11" t="n">
        <v>1.54381786850336</v>
      </c>
      <c r="Q13" s="11" t="n">
        <v>3.43863587982424</v>
      </c>
      <c r="R13" s="14" t="n">
        <f aca="false">1-(1/F13)/(1/N13)</f>
        <v>0.00200722000029951</v>
      </c>
      <c r="S13" s="11" t="n">
        <f aca="false">O13-G13</f>
        <v>408.2913868</v>
      </c>
      <c r="T13" s="14" t="n">
        <f aca="false">1-(1/G13)/(1/O13)</f>
        <v>-2.06997213319684</v>
      </c>
      <c r="W13" s="12" t="s">
        <v>51</v>
      </c>
      <c r="X13" s="11" t="n">
        <v>423.044999999999</v>
      </c>
      <c r="Y13" s="11" t="n">
        <v>192.775</v>
      </c>
      <c r="Z13" s="11" t="n">
        <v>424.83</v>
      </c>
      <c r="AA13" s="11" t="n">
        <v>197.2448712</v>
      </c>
      <c r="AB13" s="5" t="n">
        <f aca="false">(H13/F13)*100</f>
        <v>0.293199404553411</v>
      </c>
      <c r="AC13" s="5" t="n">
        <f aca="false">(I13/G13)*100</f>
        <v>6.83056460335325</v>
      </c>
      <c r="AD13" s="13" t="n">
        <v>421.225</v>
      </c>
      <c r="AE13" s="11" t="n">
        <v>601.049</v>
      </c>
      <c r="AF13" s="6" t="n">
        <v>423.977272727272</v>
      </c>
      <c r="AG13" s="6" t="n">
        <v>605.536258</v>
      </c>
      <c r="AH13" s="5" t="n">
        <f aca="false">(P13/N13)*100</f>
        <v>0.36412750583837</v>
      </c>
      <c r="AI13" s="5" t="n">
        <f aca="false">(Q13/O13)*100</f>
        <v>0.567866223433353</v>
      </c>
      <c r="AJ13" s="7" t="n">
        <f aca="false">1-(1/Z13)/(1/AF13)</f>
        <v>0.00200722000029951</v>
      </c>
      <c r="AK13" s="5" t="n">
        <f aca="false">AG13-AA13</f>
        <v>408.2913868</v>
      </c>
      <c r="AL13" s="7" t="n">
        <f aca="false">1-(1/AA13)/(1/AG13)</f>
        <v>-2.06997213319684</v>
      </c>
    </row>
    <row r="14" customFormat="false" ht="13.8" hidden="false" customHeight="false" outlineLevel="0" collapsed="false">
      <c r="A14" s="15" t="s">
        <v>52</v>
      </c>
      <c r="B14" s="11" t="n">
        <v>423.044999999999</v>
      </c>
      <c r="C14" s="11" t="n">
        <v>192.775</v>
      </c>
      <c r="D14" s="11" t="n">
        <v>426.93</v>
      </c>
      <c r="E14" s="11" t="n">
        <v>190.564</v>
      </c>
      <c r="F14" s="6" t="n">
        <v>424.83</v>
      </c>
      <c r="G14" s="6" t="n">
        <v>197.2448712</v>
      </c>
      <c r="H14" s="11" t="n">
        <v>1.24559903036425</v>
      </c>
      <c r="I14" s="11" t="n">
        <v>13.4729383541169</v>
      </c>
      <c r="J14" s="11" t="n">
        <v>423.29</v>
      </c>
      <c r="K14" s="11" t="n">
        <v>413.595</v>
      </c>
      <c r="L14" s="11" t="n">
        <v>427.559999999999</v>
      </c>
      <c r="M14" s="11" t="n">
        <v>409.674</v>
      </c>
      <c r="N14" s="11" t="n">
        <v>425.736818181818</v>
      </c>
      <c r="O14" s="11" t="n">
        <v>410.3174597</v>
      </c>
      <c r="P14" s="11" t="n">
        <v>1.50146419278711</v>
      </c>
      <c r="Q14" s="11" t="n">
        <v>1.70042432450558</v>
      </c>
      <c r="R14" s="14" t="n">
        <f aca="false">1-(1/F14)/(1/N14)</f>
        <v>-0.00213454365703525</v>
      </c>
      <c r="S14" s="11" t="n">
        <f aca="false">O14-G14</f>
        <v>213.0725885</v>
      </c>
      <c r="T14" s="14" t="n">
        <f aca="false">1-(1/G14)/(1/O14)</f>
        <v>-1.08024399926704</v>
      </c>
      <c r="W14" s="15" t="s">
        <v>52</v>
      </c>
      <c r="X14" s="11" t="n">
        <v>423.044999999999</v>
      </c>
      <c r="Y14" s="11" t="n">
        <v>192.775</v>
      </c>
      <c r="Z14" s="6" t="n">
        <v>424.83</v>
      </c>
      <c r="AA14" s="6" t="n">
        <v>197.2448712</v>
      </c>
      <c r="AB14" s="5" t="n">
        <f aca="false">(H14/F14)*100</f>
        <v>0.293199404553411</v>
      </c>
      <c r="AC14" s="5" t="n">
        <f aca="false">(I14/G14)*100</f>
        <v>6.83056460335325</v>
      </c>
      <c r="AD14" s="11" t="n">
        <v>423.29</v>
      </c>
      <c r="AE14" s="11" t="n">
        <v>413.595</v>
      </c>
      <c r="AF14" s="11" t="n">
        <v>425.736818181818</v>
      </c>
      <c r="AG14" s="11" t="n">
        <v>410.3174597</v>
      </c>
      <c r="AH14" s="5" t="n">
        <f aca="false">(P14/N14)*100</f>
        <v>0.352674264631227</v>
      </c>
      <c r="AI14" s="5" t="n">
        <f aca="false">(Q14/O14)*100</f>
        <v>0.414416760561159</v>
      </c>
      <c r="AJ14" s="7" t="n">
        <f aca="false">1-(1/Z14)/(1/AF14)</f>
        <v>-0.00213454365703525</v>
      </c>
      <c r="AK14" s="5" t="n">
        <f aca="false">AG14-AA14</f>
        <v>213.0725885</v>
      </c>
      <c r="AL14" s="7" t="n">
        <f aca="false">1-(1/AA14)/(1/AG14)</f>
        <v>-1.08024399926704</v>
      </c>
    </row>
    <row r="15" customFormat="false" ht="13.8" hidden="false" customHeight="false" outlineLevel="0" collapsed="false">
      <c r="A15" s="15" t="s">
        <v>53</v>
      </c>
      <c r="B15" s="11" t="n">
        <v>423.044999999999</v>
      </c>
      <c r="C15" s="11" t="n">
        <v>192.775</v>
      </c>
      <c r="D15" s="11" t="n">
        <v>426.93</v>
      </c>
      <c r="E15" s="11" t="n">
        <v>190.564</v>
      </c>
      <c r="F15" s="6" t="n">
        <v>424.83</v>
      </c>
      <c r="G15" s="6" t="n">
        <v>197.2448712</v>
      </c>
      <c r="H15" s="11" t="n">
        <v>1.24559903036425</v>
      </c>
      <c r="I15" s="11" t="n">
        <v>13.4729383541169</v>
      </c>
      <c r="J15" s="11" t="n">
        <v>424.69</v>
      </c>
      <c r="K15" s="11" t="n">
        <v>322.686</v>
      </c>
      <c r="L15" s="11" t="n">
        <v>428.819999999999</v>
      </c>
      <c r="M15" s="11" t="n">
        <v>321.572</v>
      </c>
      <c r="N15" s="11" t="n">
        <v>426.923636363636</v>
      </c>
      <c r="O15" s="11" t="n">
        <v>322.7484644</v>
      </c>
      <c r="P15" s="11" t="n">
        <v>1.46590169444521</v>
      </c>
      <c r="Q15" s="11" t="n">
        <v>2.89110863247019</v>
      </c>
      <c r="R15" s="14" t="n">
        <f aca="false">1-(1/F15)/(1/N15)</f>
        <v>-0.00492817447834737</v>
      </c>
      <c r="S15" s="11" t="n">
        <f aca="false">O15-G15</f>
        <v>125.5035932</v>
      </c>
      <c r="T15" s="14" t="n">
        <f aca="false">1-(1/G15)/(1/O15)</f>
        <v>-0.636283176522969</v>
      </c>
      <c r="W15" s="15" t="s">
        <v>53</v>
      </c>
      <c r="X15" s="11" t="n">
        <v>423.044999999999</v>
      </c>
      <c r="Y15" s="11" t="n">
        <v>192.775</v>
      </c>
      <c r="Z15" s="6" t="n">
        <v>424.83</v>
      </c>
      <c r="AA15" s="6" t="n">
        <v>197.2448712</v>
      </c>
      <c r="AB15" s="5" t="n">
        <f aca="false">(H15/F15)*100</f>
        <v>0.293199404553411</v>
      </c>
      <c r="AC15" s="5" t="n">
        <f aca="false">(I15/G15)*100</f>
        <v>6.83056460335325</v>
      </c>
      <c r="AD15" s="11" t="n">
        <v>424.69</v>
      </c>
      <c r="AE15" s="11" t="n">
        <v>322.686</v>
      </c>
      <c r="AF15" s="11" t="n">
        <v>426.923636363636</v>
      </c>
      <c r="AG15" s="11" t="n">
        <v>322.7484644</v>
      </c>
      <c r="AH15" s="5" t="n">
        <f aca="false">(P15/N15)*100</f>
        <v>0.343363910916522</v>
      </c>
      <c r="AI15" s="5" t="n">
        <f aca="false">(Q15/O15)*100</f>
        <v>0.895777657019952</v>
      </c>
      <c r="AJ15" s="7" t="n">
        <f aca="false">1-(1/Z15)/(1/AF15)</f>
        <v>-0.00492817447834737</v>
      </c>
      <c r="AK15" s="5" t="n">
        <f aca="false">AG15-AA15</f>
        <v>125.5035932</v>
      </c>
      <c r="AL15" s="7" t="n">
        <f aca="false">1-(1/AA15)/(1/AG15)</f>
        <v>-0.636283176522969</v>
      </c>
    </row>
    <row r="16" customFormat="false" ht="13.8" hidden="false" customHeight="false" outlineLevel="0" collapsed="false">
      <c r="A16" s="12" t="s">
        <v>54</v>
      </c>
      <c r="B16" s="11" t="n">
        <v>71.0499999999999</v>
      </c>
      <c r="C16" s="11" t="n">
        <v>40.65</v>
      </c>
      <c r="D16" s="11" t="n">
        <v>71.5325</v>
      </c>
      <c r="E16" s="11" t="n">
        <v>55.546</v>
      </c>
      <c r="F16" s="11" t="n">
        <v>71.218409090909</v>
      </c>
      <c r="G16" s="11" t="n">
        <v>47.2063412</v>
      </c>
      <c r="H16" s="11" t="n">
        <v>0.182301833049868</v>
      </c>
      <c r="I16" s="11" t="n">
        <v>5.41912601687549</v>
      </c>
      <c r="J16" s="13" t="n">
        <v>70.77</v>
      </c>
      <c r="K16" s="11" t="n">
        <v>13.247</v>
      </c>
      <c r="L16" s="11" t="n">
        <v>71.4949999999999</v>
      </c>
      <c r="M16" s="11" t="n">
        <v>13.611</v>
      </c>
      <c r="N16" s="6" t="n">
        <v>71.0547727272727</v>
      </c>
      <c r="O16" s="6" t="n">
        <v>13.3469901</v>
      </c>
      <c r="P16" s="11" t="n">
        <v>0.19527775802116</v>
      </c>
      <c r="Q16" s="11" t="n">
        <v>0.155209056951119</v>
      </c>
      <c r="R16" s="14" t="n">
        <f aca="false">1-(1/F16)/(1/N16)</f>
        <v>0.00229766946110066</v>
      </c>
      <c r="S16" s="11" t="n">
        <f aca="false">O16-G16</f>
        <v>-33.8593511</v>
      </c>
      <c r="T16" s="14" t="n">
        <f aca="false">1-(1/G16)/(1/O16)</f>
        <v>0.717262771044836</v>
      </c>
      <c r="W16" s="12" t="s">
        <v>54</v>
      </c>
      <c r="X16" s="11" t="n">
        <v>71.0499999999999</v>
      </c>
      <c r="Y16" s="11" t="n">
        <v>40.65</v>
      </c>
      <c r="Z16" s="11" t="n">
        <v>71.218409090909</v>
      </c>
      <c r="AA16" s="11" t="n">
        <v>47.2063412</v>
      </c>
      <c r="AB16" s="5" t="n">
        <f aca="false">(H16/F16)*100</f>
        <v>0.255975716639729</v>
      </c>
      <c r="AC16" s="5" t="n">
        <f aca="false">(I16/G16)*100</f>
        <v>11.4796569255731</v>
      </c>
      <c r="AD16" s="13" t="n">
        <v>70.77</v>
      </c>
      <c r="AE16" s="11" t="n">
        <v>13.247</v>
      </c>
      <c r="AF16" s="6" t="n">
        <v>71.0547727272727</v>
      </c>
      <c r="AG16" s="6" t="n">
        <v>13.3469901</v>
      </c>
      <c r="AH16" s="5" t="n">
        <f aca="false">(P16/N16)*100</f>
        <v>0.274827081314704</v>
      </c>
      <c r="AI16" s="5" t="n">
        <f aca="false">(Q16/O16)*100</f>
        <v>1.16287684180659</v>
      </c>
      <c r="AJ16" s="7" t="n">
        <f aca="false">1-(1/Z16)/(1/AF16)</f>
        <v>0.00229766946110066</v>
      </c>
      <c r="AK16" s="5" t="n">
        <f aca="false">AG16-AA16</f>
        <v>-33.8593511</v>
      </c>
      <c r="AL16" s="7" t="n">
        <f aca="false">1-(1/AA16)/(1/AG16)</f>
        <v>0.717262771044836</v>
      </c>
    </row>
    <row r="17" customFormat="false" ht="13.8" hidden="false" customHeight="false" outlineLevel="0" collapsed="false">
      <c r="A17" s="15" t="s">
        <v>55</v>
      </c>
      <c r="B17" s="11" t="n">
        <v>71.0499999999999</v>
      </c>
      <c r="C17" s="11" t="n">
        <v>40.65</v>
      </c>
      <c r="D17" s="11" t="n">
        <v>71.5325</v>
      </c>
      <c r="E17" s="11" t="n">
        <v>55.546</v>
      </c>
      <c r="F17" s="11" t="n">
        <v>71.218409090909</v>
      </c>
      <c r="G17" s="11" t="n">
        <v>47.2063412</v>
      </c>
      <c r="H17" s="11" t="n">
        <v>0.182301833049868</v>
      </c>
      <c r="I17" s="11" t="n">
        <v>5.41912601687549</v>
      </c>
      <c r="J17" s="11" t="n">
        <v>70.8775</v>
      </c>
      <c r="K17" s="11" t="n">
        <v>13.118</v>
      </c>
      <c r="L17" s="11" t="n">
        <v>71.3849999999999</v>
      </c>
      <c r="M17" s="11" t="n">
        <v>13.265</v>
      </c>
      <c r="N17" s="6" t="n">
        <v>71.0865909090909</v>
      </c>
      <c r="O17" s="6" t="n">
        <v>13.0430915</v>
      </c>
      <c r="P17" s="11" t="n">
        <v>0.146581414616938</v>
      </c>
      <c r="Q17" s="11" t="n">
        <v>0.116935740832543</v>
      </c>
      <c r="R17" s="14" t="n">
        <f aca="false">1-(1/F17)/(1/N17)</f>
        <v>0.00185090039921987</v>
      </c>
      <c r="S17" s="11" t="n">
        <f aca="false">O17-G17</f>
        <v>-34.1632497</v>
      </c>
      <c r="T17" s="14" t="n">
        <f aca="false">1-(1/G17)/(1/O17)</f>
        <v>0.723700435821957</v>
      </c>
      <c r="W17" s="15" t="s">
        <v>55</v>
      </c>
      <c r="X17" s="11" t="n">
        <v>71.0499999999999</v>
      </c>
      <c r="Y17" s="11" t="n">
        <v>40.65</v>
      </c>
      <c r="Z17" s="11" t="n">
        <v>71.218409090909</v>
      </c>
      <c r="AA17" s="11" t="n">
        <v>47.2063412</v>
      </c>
      <c r="AB17" s="5" t="n">
        <f aca="false">(H17/F17)*100</f>
        <v>0.255975716639729</v>
      </c>
      <c r="AC17" s="5" t="n">
        <f aca="false">(I17/G17)*100</f>
        <v>11.4796569255731</v>
      </c>
      <c r="AD17" s="11" t="n">
        <v>70.8775</v>
      </c>
      <c r="AE17" s="11" t="n">
        <v>13.118</v>
      </c>
      <c r="AF17" s="6" t="n">
        <v>71.0865909090909</v>
      </c>
      <c r="AG17" s="6" t="n">
        <v>13.0430915</v>
      </c>
      <c r="AH17" s="5" t="n">
        <f aca="false">(P17/N17)*100</f>
        <v>0.206201215647539</v>
      </c>
      <c r="AI17" s="5" t="n">
        <f aca="false">(Q17/O17)*100</f>
        <v>0.896533930108077</v>
      </c>
      <c r="AJ17" s="7" t="n">
        <f aca="false">1-(1/Z17)/(1/AF17)</f>
        <v>0.00185090039921987</v>
      </c>
      <c r="AK17" s="5" t="n">
        <f aca="false">AG17-AA17</f>
        <v>-34.1632497</v>
      </c>
      <c r="AL17" s="7" t="n">
        <f aca="false">1-(1/AA17)/(1/AG17)</f>
        <v>0.723700435821957</v>
      </c>
    </row>
    <row r="18" customFormat="false" ht="13.8" hidden="false" customHeight="false" outlineLevel="0" collapsed="false">
      <c r="A18" s="15" t="s">
        <v>56</v>
      </c>
      <c r="B18" s="11" t="n">
        <v>71.0499999999999</v>
      </c>
      <c r="C18" s="11" t="n">
        <v>40.65</v>
      </c>
      <c r="D18" s="11" t="n">
        <v>71.5325</v>
      </c>
      <c r="E18" s="11" t="n">
        <v>55.546</v>
      </c>
      <c r="F18" s="11" t="n">
        <v>71.218409090909</v>
      </c>
      <c r="G18" s="11" t="n">
        <v>47.2063412</v>
      </c>
      <c r="H18" s="11" t="n">
        <v>0.182301833049868</v>
      </c>
      <c r="I18" s="11" t="n">
        <v>5.41912601687549</v>
      </c>
      <c r="J18" s="11" t="n">
        <v>71.0374999999999</v>
      </c>
      <c r="K18" s="11" t="n">
        <v>12.724</v>
      </c>
      <c r="L18" s="11" t="n">
        <v>71.5074999999999</v>
      </c>
      <c r="M18" s="11" t="n">
        <v>12.479</v>
      </c>
      <c r="N18" s="6" t="n">
        <v>71.1968181818181</v>
      </c>
      <c r="O18" s="6" t="n">
        <v>12.5758669</v>
      </c>
      <c r="P18" s="11" t="n">
        <v>0.154004193665857</v>
      </c>
      <c r="Q18" s="11" t="n">
        <v>0.123674048305706</v>
      </c>
      <c r="R18" s="14" t="n">
        <f aca="false">1-(1/F18)/(1/N18)</f>
        <v>0.000303164720562021</v>
      </c>
      <c r="S18" s="11" t="n">
        <f aca="false">O18-G18</f>
        <v>-34.6304743</v>
      </c>
      <c r="T18" s="14" t="n">
        <f aca="false">1-(1/G18)/(1/O18)</f>
        <v>0.733597932389643</v>
      </c>
      <c r="W18" s="15" t="s">
        <v>56</v>
      </c>
      <c r="X18" s="11" t="n">
        <v>71.0499999999999</v>
      </c>
      <c r="Y18" s="11" t="n">
        <v>40.65</v>
      </c>
      <c r="Z18" s="11" t="n">
        <v>71.218409090909</v>
      </c>
      <c r="AA18" s="11" t="n">
        <v>47.2063412</v>
      </c>
      <c r="AB18" s="5" t="n">
        <f aca="false">(H18/F18)*100</f>
        <v>0.255975716639729</v>
      </c>
      <c r="AC18" s="5" t="n">
        <f aca="false">(I18/G18)*100</f>
        <v>11.4796569255731</v>
      </c>
      <c r="AD18" s="11" t="n">
        <v>71.0374999999999</v>
      </c>
      <c r="AE18" s="11" t="n">
        <v>12.724</v>
      </c>
      <c r="AF18" s="6" t="n">
        <v>71.1968181818181</v>
      </c>
      <c r="AG18" s="6" t="n">
        <v>12.5758669</v>
      </c>
      <c r="AH18" s="5" t="n">
        <f aca="false">(P18/N18)*100</f>
        <v>0.216307691268689</v>
      </c>
      <c r="AI18" s="5" t="n">
        <f aca="false">(Q18/O18)*100</f>
        <v>0.983423642196041</v>
      </c>
      <c r="AJ18" s="7" t="n">
        <f aca="false">1-(1/Z18)/(1/AF18)</f>
        <v>0.000303164720562021</v>
      </c>
      <c r="AK18" s="5" t="n">
        <f aca="false">AG18-AA18</f>
        <v>-34.6304743</v>
      </c>
      <c r="AL18" s="7" t="n">
        <f aca="false">1-(1/AA18)/(1/AG18)</f>
        <v>0.733597932389643</v>
      </c>
    </row>
    <row r="19" customFormat="false" ht="13.8" hidden="false" customHeight="false" outlineLevel="0" collapsed="false">
      <c r="A19" s="12" t="s">
        <v>57</v>
      </c>
      <c r="B19" s="13" t="n">
        <v>53.94</v>
      </c>
      <c r="C19" s="11" t="n">
        <v>23.29</v>
      </c>
      <c r="D19" s="11" t="n">
        <v>54.26</v>
      </c>
      <c r="E19" s="11" t="n">
        <v>22.963</v>
      </c>
      <c r="F19" s="6" t="n">
        <v>54.0622727272727</v>
      </c>
      <c r="G19" s="6" t="n">
        <v>23.6492285</v>
      </c>
      <c r="H19" s="11" t="n">
        <v>0.0830478443094343</v>
      </c>
      <c r="I19" s="11" t="n">
        <v>1.51574842127623</v>
      </c>
      <c r="J19" s="13" t="n">
        <v>54.4099999999999</v>
      </c>
      <c r="K19" s="11" t="n">
        <v>13.207</v>
      </c>
      <c r="L19" s="11" t="n">
        <v>54.7474999999999</v>
      </c>
      <c r="M19" s="11" t="n">
        <v>12.638</v>
      </c>
      <c r="N19" s="11" t="n">
        <v>54.5531818181817</v>
      </c>
      <c r="O19" s="11" t="n">
        <v>12.8837972</v>
      </c>
      <c r="P19" s="11" t="n">
        <v>0.109955799200306</v>
      </c>
      <c r="Q19" s="11" t="n">
        <v>0.217151378588404</v>
      </c>
      <c r="R19" s="14" t="n">
        <f aca="false">1-(1/F19)/(1/N19)</f>
        <v>-0.00908043754256349</v>
      </c>
      <c r="S19" s="11" t="n">
        <f aca="false">O19-G19</f>
        <v>-10.7654313</v>
      </c>
      <c r="T19" s="14" t="n">
        <f aca="false">1-(1/G19)/(1/O19)</f>
        <v>0.455212790556783</v>
      </c>
      <c r="W19" s="12" t="s">
        <v>57</v>
      </c>
      <c r="X19" s="13" t="n">
        <v>53.94</v>
      </c>
      <c r="Y19" s="11" t="n">
        <v>23.29</v>
      </c>
      <c r="Z19" s="6" t="n">
        <v>54.0622727272727</v>
      </c>
      <c r="AA19" s="6" t="n">
        <v>23.6492285</v>
      </c>
      <c r="AB19" s="5" t="n">
        <f aca="false">(H19/F19)*100</f>
        <v>0.153615155486313</v>
      </c>
      <c r="AC19" s="5" t="n">
        <f aca="false">(I19/G19)*100</f>
        <v>6.4092933149013</v>
      </c>
      <c r="AD19" s="13" t="n">
        <v>54.4099999999999</v>
      </c>
      <c r="AE19" s="11" t="n">
        <v>13.207</v>
      </c>
      <c r="AF19" s="11" t="n">
        <v>54.5531818181817</v>
      </c>
      <c r="AG19" s="11" t="n">
        <v>12.8837972</v>
      </c>
      <c r="AH19" s="5" t="n">
        <f aca="false">(P19/N19)*100</f>
        <v>0.201557077947853</v>
      </c>
      <c r="AI19" s="5" t="n">
        <f aca="false">(Q19/O19)*100</f>
        <v>1.68546101135777</v>
      </c>
      <c r="AJ19" s="7" t="n">
        <f aca="false">1-(1/Z19)/(1/AF19)</f>
        <v>-0.00908043754256349</v>
      </c>
      <c r="AK19" s="5" t="n">
        <f aca="false">AG19-AA19</f>
        <v>-10.7654313</v>
      </c>
      <c r="AL19" s="7" t="n">
        <f aca="false">1-(1/AA19)/(1/AG19)</f>
        <v>0.455212790556783</v>
      </c>
    </row>
    <row r="20" customFormat="false" ht="13.8" hidden="false" customHeight="false" outlineLevel="0" collapsed="false">
      <c r="A20" s="15" t="s">
        <v>58</v>
      </c>
      <c r="B20" s="13" t="n">
        <v>53.94</v>
      </c>
      <c r="C20" s="11" t="n">
        <v>23.29</v>
      </c>
      <c r="D20" s="11" t="n">
        <v>54.26</v>
      </c>
      <c r="E20" s="11" t="n">
        <v>22.963</v>
      </c>
      <c r="F20" s="6" t="n">
        <v>54.0622727272727</v>
      </c>
      <c r="G20" s="6" t="n">
        <v>23.6492285</v>
      </c>
      <c r="H20" s="11" t="n">
        <v>0.0830478443094343</v>
      </c>
      <c r="I20" s="11" t="n">
        <v>1.51574842127623</v>
      </c>
      <c r="J20" s="11" t="n">
        <v>54.4799999999999</v>
      </c>
      <c r="K20" s="11" t="n">
        <v>12.386</v>
      </c>
      <c r="L20" s="11" t="n">
        <v>54.6849999999999</v>
      </c>
      <c r="M20" s="11" t="n">
        <v>12.681</v>
      </c>
      <c r="N20" s="11" t="n">
        <v>54.5574999999999</v>
      </c>
      <c r="O20" s="11" t="n">
        <v>12.5658953</v>
      </c>
      <c r="P20" s="11" t="n">
        <v>0.0647907958140712</v>
      </c>
      <c r="Q20" s="11" t="n">
        <v>0.138347940445699</v>
      </c>
      <c r="R20" s="14" t="n">
        <f aca="false">1-(1/F20)/(1/N20)</f>
        <v>-0.00916031176168919</v>
      </c>
      <c r="S20" s="11" t="n">
        <f aca="false">O20-G20</f>
        <v>-11.0833332</v>
      </c>
      <c r="T20" s="14" t="n">
        <f aca="false">1-(1/G20)/(1/O20)</f>
        <v>0.468655169871609</v>
      </c>
      <c r="W20" s="15" t="s">
        <v>58</v>
      </c>
      <c r="X20" s="13" t="n">
        <v>53.94</v>
      </c>
      <c r="Y20" s="11" t="n">
        <v>23.29</v>
      </c>
      <c r="Z20" s="6" t="n">
        <v>54.0622727272727</v>
      </c>
      <c r="AA20" s="6" t="n">
        <v>23.6492285</v>
      </c>
      <c r="AB20" s="5" t="n">
        <f aca="false">(H20/F20)*100</f>
        <v>0.153615155486313</v>
      </c>
      <c r="AC20" s="5" t="n">
        <f aca="false">(I20/G20)*100</f>
        <v>6.4092933149013</v>
      </c>
      <c r="AD20" s="11" t="n">
        <v>54.4799999999999</v>
      </c>
      <c r="AE20" s="11" t="n">
        <v>12.386</v>
      </c>
      <c r="AF20" s="11" t="n">
        <v>54.5574999999999</v>
      </c>
      <c r="AG20" s="11" t="n">
        <v>12.5658953</v>
      </c>
      <c r="AH20" s="5" t="n">
        <f aca="false">(P20/N20)*100</f>
        <v>0.118756900177008</v>
      </c>
      <c r="AI20" s="5" t="n">
        <f aca="false">(Q20/O20)*100</f>
        <v>1.10097957322388</v>
      </c>
      <c r="AJ20" s="7" t="n">
        <f aca="false">1-(1/Z20)/(1/AF20)</f>
        <v>-0.00916031176168919</v>
      </c>
      <c r="AK20" s="5" t="n">
        <f aca="false">AG20-AA20</f>
        <v>-11.0833332</v>
      </c>
      <c r="AL20" s="7" t="n">
        <f aca="false">1-(1/AA20)/(1/AG20)</f>
        <v>0.468655169871609</v>
      </c>
    </row>
    <row r="21" customFormat="false" ht="13.8" hidden="false" customHeight="false" outlineLevel="0" collapsed="false">
      <c r="A21" s="15" t="s">
        <v>59</v>
      </c>
      <c r="B21" s="13" t="n">
        <v>53.94</v>
      </c>
      <c r="C21" s="11" t="n">
        <v>23.29</v>
      </c>
      <c r="D21" s="11" t="n">
        <v>54.26</v>
      </c>
      <c r="E21" s="11" t="n">
        <v>22.963</v>
      </c>
      <c r="F21" s="6" t="n">
        <v>54.0622727272727</v>
      </c>
      <c r="G21" s="6" t="n">
        <v>23.6492285</v>
      </c>
      <c r="H21" s="11" t="n">
        <v>0.0830478443094343</v>
      </c>
      <c r="I21" s="11" t="n">
        <v>1.51574842127623</v>
      </c>
      <c r="J21" s="11" t="n">
        <v>54.4624999999999</v>
      </c>
      <c r="K21" s="11" t="n">
        <v>11.893</v>
      </c>
      <c r="L21" s="11" t="n">
        <v>55.0274999999999</v>
      </c>
      <c r="M21" s="11" t="n">
        <v>12.399</v>
      </c>
      <c r="N21" s="11" t="n">
        <v>54.6656818181817</v>
      </c>
      <c r="O21" s="11" t="n">
        <v>12.0926094</v>
      </c>
      <c r="P21" s="11" t="n">
        <v>0.202622390996983</v>
      </c>
      <c r="Q21" s="11" t="n">
        <v>0.152783811193173</v>
      </c>
      <c r="R21" s="14" t="n">
        <f aca="false">1-(1/F21)/(1/N21)</f>
        <v>-0.0111613711460687</v>
      </c>
      <c r="S21" s="11" t="n">
        <f aca="false">O21-G21</f>
        <v>-11.5566191</v>
      </c>
      <c r="T21" s="14" t="n">
        <f aca="false">1-(1/G21)/(1/O21)</f>
        <v>0.488667911513477</v>
      </c>
      <c r="W21" s="15" t="s">
        <v>59</v>
      </c>
      <c r="X21" s="13" t="n">
        <v>53.94</v>
      </c>
      <c r="Y21" s="11" t="n">
        <v>23.29</v>
      </c>
      <c r="Z21" s="6" t="n">
        <v>54.0622727272727</v>
      </c>
      <c r="AA21" s="6" t="n">
        <v>23.6492285</v>
      </c>
      <c r="AB21" s="5" t="n">
        <f aca="false">(H21/F21)*100</f>
        <v>0.153615155486313</v>
      </c>
      <c r="AC21" s="5" t="n">
        <f aca="false">(I21/G21)*100</f>
        <v>6.4092933149013</v>
      </c>
      <c r="AD21" s="11" t="n">
        <v>54.4624999999999</v>
      </c>
      <c r="AE21" s="11" t="n">
        <v>11.893</v>
      </c>
      <c r="AF21" s="11" t="n">
        <v>54.6656818181817</v>
      </c>
      <c r="AG21" s="11" t="n">
        <v>12.0926094</v>
      </c>
      <c r="AH21" s="5" t="n">
        <f aca="false">(P21/N21)*100</f>
        <v>0.370657392824451</v>
      </c>
      <c r="AI21" s="5" t="n">
        <f aca="false">(Q21/O21)*100</f>
        <v>1.2634478311453</v>
      </c>
      <c r="AJ21" s="7" t="n">
        <f aca="false">1-(1/Z21)/(1/AF21)</f>
        <v>-0.0111613711460687</v>
      </c>
      <c r="AK21" s="5" t="n">
        <f aca="false">AG21-AA21</f>
        <v>-11.5566191</v>
      </c>
      <c r="AL21" s="7" t="n">
        <f aca="false">1-(1/AA21)/(1/AG21)</f>
        <v>0.488667911513477</v>
      </c>
    </row>
    <row r="22" customFormat="false" ht="13.8" hidden="false" customHeight="false" outlineLevel="0" collapsed="false">
      <c r="A22" s="15" t="s">
        <v>60</v>
      </c>
      <c r="B22" s="13" t="n">
        <v>23.8899999999999</v>
      </c>
      <c r="C22" s="11" t="n">
        <v>56.281</v>
      </c>
      <c r="D22" s="11" t="n">
        <v>24.125</v>
      </c>
      <c r="E22" s="11" t="n">
        <v>47.343</v>
      </c>
      <c r="F22" s="6" t="n">
        <v>24.0022727272727</v>
      </c>
      <c r="G22" s="6" t="n">
        <v>53.2098419</v>
      </c>
      <c r="H22" s="11" t="n">
        <v>0.0583952052826453</v>
      </c>
      <c r="I22" s="11" t="n">
        <v>2.69558966743302</v>
      </c>
      <c r="J22" s="11" t="n">
        <v>24.4049999999999</v>
      </c>
      <c r="K22" s="11" t="n">
        <v>12.948</v>
      </c>
      <c r="L22" s="11" t="n">
        <v>24.9374999999999</v>
      </c>
      <c r="M22" s="11" t="n">
        <v>13.344</v>
      </c>
      <c r="N22" s="11" t="n">
        <v>24.6729545454545</v>
      </c>
      <c r="O22" s="11" t="n">
        <v>13.5132714</v>
      </c>
      <c r="P22" s="11" t="n">
        <v>0.160617082597804</v>
      </c>
      <c r="Q22" s="11" t="n">
        <v>0.345004334245303</v>
      </c>
      <c r="R22" s="14" t="n">
        <f aca="false">1-(1/F22)/(1/N22)</f>
        <v>-0.0279424296941573</v>
      </c>
      <c r="S22" s="11" t="n">
        <f aca="false">O22-G22</f>
        <v>-39.6965705</v>
      </c>
      <c r="T22" s="14" t="n">
        <f aca="false">1-(1/G22)/(1/O22)</f>
        <v>0.746038121567882</v>
      </c>
      <c r="W22" s="15" t="s">
        <v>60</v>
      </c>
      <c r="X22" s="13" t="n">
        <v>23.8899999999999</v>
      </c>
      <c r="Y22" s="11" t="n">
        <v>56.281</v>
      </c>
      <c r="Z22" s="6" t="n">
        <v>24.0022727272727</v>
      </c>
      <c r="AA22" s="6" t="n">
        <v>53.2098419</v>
      </c>
      <c r="AB22" s="5" t="n">
        <f aca="false">(H22/F22)*100</f>
        <v>0.243290316488628</v>
      </c>
      <c r="AC22" s="5" t="n">
        <f aca="false">(I22/G22)*100</f>
        <v>5.06596067791177</v>
      </c>
      <c r="AD22" s="11" t="n">
        <v>24.4049999999999</v>
      </c>
      <c r="AE22" s="11" t="n">
        <v>12.948</v>
      </c>
      <c r="AF22" s="11" t="n">
        <v>24.6729545454545</v>
      </c>
      <c r="AG22" s="11" t="n">
        <v>13.5132714</v>
      </c>
      <c r="AH22" s="5" t="n">
        <f aca="false">(P22/N22)*100</f>
        <v>0.650984389818019</v>
      </c>
      <c r="AI22" s="5" t="n">
        <f aca="false">(Q22/O22)*100</f>
        <v>2.55307781537861</v>
      </c>
      <c r="AJ22" s="7" t="n">
        <f aca="false">1-(1/Z22)/(1/AF22)</f>
        <v>-0.0279424296941573</v>
      </c>
      <c r="AK22" s="5" t="n">
        <f aca="false">AG22-AA22</f>
        <v>-39.6965705</v>
      </c>
      <c r="AL22" s="7" t="n">
        <f aca="false">1-(1/AA22)/(1/AG22)</f>
        <v>0.746038121567882</v>
      </c>
    </row>
    <row r="23" customFormat="false" ht="13.8" hidden="false" customHeight="false" outlineLevel="0" collapsed="false">
      <c r="A23" s="15" t="s">
        <v>61</v>
      </c>
      <c r="B23" s="13" t="n">
        <v>23.8899999999999</v>
      </c>
      <c r="C23" s="11" t="n">
        <v>56.281</v>
      </c>
      <c r="D23" s="11" t="n">
        <v>24.125</v>
      </c>
      <c r="E23" s="11" t="n">
        <v>47.343</v>
      </c>
      <c r="F23" s="6" t="n">
        <v>24.0022727272727</v>
      </c>
      <c r="G23" s="6" t="n">
        <v>53.2098419</v>
      </c>
      <c r="H23" s="11" t="n">
        <v>0.0583952052826453</v>
      </c>
      <c r="I23" s="11" t="n">
        <v>2.69558966743302</v>
      </c>
      <c r="J23" s="11" t="n">
        <v>24.3824999999999</v>
      </c>
      <c r="K23" s="11" t="n">
        <v>13.668</v>
      </c>
      <c r="L23" s="11" t="n">
        <v>24.875</v>
      </c>
      <c r="M23" s="11" t="n">
        <v>13.395</v>
      </c>
      <c r="N23" s="11" t="n">
        <v>24.6727272727272</v>
      </c>
      <c r="O23" s="11" t="n">
        <v>13.6539384</v>
      </c>
      <c r="P23" s="11" t="n">
        <v>0.154556039818733</v>
      </c>
      <c r="Q23" s="11" t="n">
        <v>0.315646142852756</v>
      </c>
      <c r="R23" s="14" t="n">
        <f aca="false">1-(1/F23)/(1/N23)</f>
        <v>-0.0279329608938548</v>
      </c>
      <c r="S23" s="11" t="n">
        <f aca="false">O23-G23</f>
        <v>-39.5559035</v>
      </c>
      <c r="T23" s="14" t="n">
        <f aca="false">1-(1/G23)/(1/O23)</f>
        <v>0.743394494092643</v>
      </c>
      <c r="W23" s="15" t="s">
        <v>61</v>
      </c>
      <c r="X23" s="13" t="n">
        <v>23.8899999999999</v>
      </c>
      <c r="Y23" s="11" t="n">
        <v>56.281</v>
      </c>
      <c r="Z23" s="6" t="n">
        <v>24.0022727272727</v>
      </c>
      <c r="AA23" s="6" t="n">
        <v>53.2098419</v>
      </c>
      <c r="AB23" s="5" t="n">
        <f aca="false">(H23/F23)*100</f>
        <v>0.243290316488628</v>
      </c>
      <c r="AC23" s="5" t="n">
        <f aca="false">(I23/G23)*100</f>
        <v>5.06596067791177</v>
      </c>
      <c r="AD23" s="11" t="n">
        <v>24.3824999999999</v>
      </c>
      <c r="AE23" s="11" t="n">
        <v>13.668</v>
      </c>
      <c r="AF23" s="11" t="n">
        <v>24.6727272727272</v>
      </c>
      <c r="AG23" s="11" t="n">
        <v>13.6539384</v>
      </c>
      <c r="AH23" s="5" t="n">
        <f aca="false">(P23/N23)*100</f>
        <v>0.62642462712088</v>
      </c>
      <c r="AI23" s="5" t="n">
        <f aca="false">(Q23/O23)*100</f>
        <v>2.3117589489986</v>
      </c>
      <c r="AJ23" s="7" t="n">
        <f aca="false">1-(1/Z23)/(1/AF23)</f>
        <v>-0.0279329608938548</v>
      </c>
      <c r="AK23" s="5" t="n">
        <f aca="false">AG23-AA23</f>
        <v>-39.5559035</v>
      </c>
      <c r="AL23" s="7" t="n">
        <f aca="false">1-(1/AA23)/(1/AG23)</f>
        <v>0.743394494092643</v>
      </c>
    </row>
    <row r="24" customFormat="false" ht="13.8" hidden="false" customHeight="false" outlineLevel="0" collapsed="false">
      <c r="A24" s="12" t="s">
        <v>62</v>
      </c>
      <c r="B24" s="13" t="n">
        <v>23.8899999999999</v>
      </c>
      <c r="C24" s="11" t="n">
        <v>56.281</v>
      </c>
      <c r="D24" s="11" t="n">
        <v>24.125</v>
      </c>
      <c r="E24" s="11" t="n">
        <v>47.343</v>
      </c>
      <c r="F24" s="6" t="n">
        <v>24.0022727272727</v>
      </c>
      <c r="G24" s="6" t="n">
        <v>53.2098419</v>
      </c>
      <c r="H24" s="11" t="n">
        <v>0.0583952052826453</v>
      </c>
      <c r="I24" s="11" t="n">
        <v>2.69558966743302</v>
      </c>
      <c r="J24" s="13" t="n">
        <v>24.2725</v>
      </c>
      <c r="K24" s="11" t="n">
        <v>12.937</v>
      </c>
      <c r="L24" s="11" t="n">
        <v>24.905</v>
      </c>
      <c r="M24" s="11" t="n">
        <v>13.601</v>
      </c>
      <c r="N24" s="11" t="n">
        <v>24.6652272727272</v>
      </c>
      <c r="O24" s="11" t="n">
        <v>13.5434778</v>
      </c>
      <c r="P24" s="11" t="n">
        <v>0.189009846892233</v>
      </c>
      <c r="Q24" s="11" t="n">
        <v>0.385005262835544</v>
      </c>
      <c r="R24" s="14" t="n">
        <f aca="false">1-(1/F24)/(1/N24)</f>
        <v>-0.027620490483856</v>
      </c>
      <c r="S24" s="11" t="n">
        <f aca="false">O24-G24</f>
        <v>-39.6663641</v>
      </c>
      <c r="T24" s="14" t="n">
        <f aca="false">1-(1/G24)/(1/O24)</f>
        <v>0.745470437114755</v>
      </c>
      <c r="W24" s="12" t="s">
        <v>62</v>
      </c>
      <c r="X24" s="13" t="n">
        <v>23.8899999999999</v>
      </c>
      <c r="Y24" s="11" t="n">
        <v>56.281</v>
      </c>
      <c r="Z24" s="6" t="n">
        <v>24.0022727272727</v>
      </c>
      <c r="AA24" s="6" t="n">
        <v>53.2098419</v>
      </c>
      <c r="AB24" s="5" t="n">
        <f aca="false">(H24/F24)*100</f>
        <v>0.243290316488628</v>
      </c>
      <c r="AC24" s="5" t="n">
        <f aca="false">(I24/G24)*100</f>
        <v>5.06596067791177</v>
      </c>
      <c r="AD24" s="13" t="n">
        <v>24.2725</v>
      </c>
      <c r="AE24" s="11" t="n">
        <v>12.937</v>
      </c>
      <c r="AF24" s="11" t="n">
        <v>24.6652272727272</v>
      </c>
      <c r="AG24" s="11" t="n">
        <v>13.5434778</v>
      </c>
      <c r="AH24" s="5" t="n">
        <f aca="false">(P24/N24)*100</f>
        <v>0.76630085262269</v>
      </c>
      <c r="AI24" s="5" t="n">
        <f aca="false">(Q24/O24)*100</f>
        <v>2.84273558476645</v>
      </c>
      <c r="AJ24" s="7" t="n">
        <f aca="false">1-(1/Z24)/(1/AF24)</f>
        <v>-0.027620490483856</v>
      </c>
      <c r="AK24" s="5" t="n">
        <f aca="false">AG24-AA24</f>
        <v>-39.6663641</v>
      </c>
      <c r="AL24" s="7" t="n">
        <f aca="false">1-(1/AA24)/(1/AG24)</f>
        <v>0.745470437114755</v>
      </c>
    </row>
    <row r="25" customFormat="false" ht="13.8" hidden="false" customHeight="false" outlineLevel="0" collapsed="false">
      <c r="A25" s="12" t="s">
        <v>63</v>
      </c>
      <c r="B25" s="11" t="n">
        <v>128.6875</v>
      </c>
      <c r="C25" s="11" t="n">
        <v>40.988</v>
      </c>
      <c r="D25" s="11" t="n">
        <v>129.5</v>
      </c>
      <c r="E25" s="11" t="n">
        <v>41.32</v>
      </c>
      <c r="F25" s="11" t="n">
        <v>129.011363636364</v>
      </c>
      <c r="G25" s="11" t="n">
        <v>42.0209015</v>
      </c>
      <c r="H25" s="11" t="n">
        <v>0.230205976609354</v>
      </c>
      <c r="I25" s="11" t="n">
        <v>3.33499644272222</v>
      </c>
      <c r="J25" s="13" t="n">
        <v>127</v>
      </c>
      <c r="K25" s="11" t="n">
        <v>19.133</v>
      </c>
      <c r="L25" s="11" t="n">
        <v>127.875</v>
      </c>
      <c r="M25" s="11" t="n">
        <v>18.833</v>
      </c>
      <c r="N25" s="6" t="n">
        <v>127.386363636364</v>
      </c>
      <c r="O25" s="6" t="n">
        <v>19.0375892</v>
      </c>
      <c r="P25" s="11" t="n">
        <v>0.235333687440716</v>
      </c>
      <c r="Q25" s="11" t="n">
        <v>0.250024955697893</v>
      </c>
      <c r="R25" s="14" t="n">
        <f aca="false">1-(1/F25)/(1/N25)</f>
        <v>0.0125957896591209</v>
      </c>
      <c r="S25" s="11" t="n">
        <f aca="false">O25-G25</f>
        <v>-22.9833123</v>
      </c>
      <c r="T25" s="14" t="n">
        <f aca="false">1-(1/G25)/(1/O25)</f>
        <v>0.546949529390749</v>
      </c>
      <c r="W25" s="12" t="s">
        <v>63</v>
      </c>
      <c r="X25" s="11" t="n">
        <v>128.6875</v>
      </c>
      <c r="Y25" s="11" t="n">
        <v>40.988</v>
      </c>
      <c r="Z25" s="11" t="n">
        <v>129.011363636364</v>
      </c>
      <c r="AA25" s="11" t="n">
        <v>42.0209015</v>
      </c>
      <c r="AB25" s="5" t="n">
        <f aca="false">(H25/F25)*100</f>
        <v>0.17843852674732</v>
      </c>
      <c r="AC25" s="5" t="n">
        <f aca="false">(I25/G25)*100</f>
        <v>7.93651807475434</v>
      </c>
      <c r="AD25" s="13" t="n">
        <v>127</v>
      </c>
      <c r="AE25" s="11" t="n">
        <v>19.133</v>
      </c>
      <c r="AF25" s="6" t="n">
        <v>127.386363636364</v>
      </c>
      <c r="AG25" s="6" t="n">
        <v>19.0375892</v>
      </c>
      <c r="AH25" s="5" t="n">
        <f aca="false">(P25/N25)*100</f>
        <v>0.18474009361983</v>
      </c>
      <c r="AI25" s="5" t="n">
        <f aca="false">(Q25/O25)*100</f>
        <v>1.31332256973952</v>
      </c>
      <c r="AJ25" s="7" t="n">
        <f aca="false">1-(1/Z25)/(1/AF25)</f>
        <v>0.0125957896591209</v>
      </c>
      <c r="AK25" s="5" t="n">
        <f aca="false">AG25-AA25</f>
        <v>-22.9833123</v>
      </c>
      <c r="AL25" s="7" t="n">
        <f aca="false">1-(1/AA25)/(1/AG25)</f>
        <v>0.546949529390749</v>
      </c>
    </row>
    <row r="26" customFormat="false" ht="13.8" hidden="false" customHeight="false" outlineLevel="0" collapsed="false">
      <c r="A26" s="12" t="s">
        <v>64</v>
      </c>
      <c r="B26" s="11" t="n">
        <v>128.6875</v>
      </c>
      <c r="C26" s="11" t="n">
        <v>40.988</v>
      </c>
      <c r="D26" s="11" t="n">
        <v>129.5</v>
      </c>
      <c r="E26" s="11" t="n">
        <v>41.32</v>
      </c>
      <c r="F26" s="11" t="n">
        <v>129.011363636364</v>
      </c>
      <c r="G26" s="11" t="n">
        <v>42.0209015</v>
      </c>
      <c r="H26" s="11" t="n">
        <v>0.230205976609354</v>
      </c>
      <c r="I26" s="11" t="n">
        <v>3.33499644272222</v>
      </c>
      <c r="J26" s="13" t="n">
        <v>127</v>
      </c>
      <c r="K26" s="11" t="n">
        <v>18.797</v>
      </c>
      <c r="L26" s="11" t="n">
        <v>127.8125</v>
      </c>
      <c r="M26" s="11" t="n">
        <v>18.841</v>
      </c>
      <c r="N26" s="6" t="n">
        <v>127.357954545455</v>
      </c>
      <c r="O26" s="6" t="n">
        <v>19.0121551</v>
      </c>
      <c r="P26" s="11" t="n">
        <v>0.20209407187963</v>
      </c>
      <c r="Q26" s="11" t="n">
        <v>0.26859779828106</v>
      </c>
      <c r="R26" s="14" t="n">
        <f aca="false">1-(1/F26)/(1/N26)</f>
        <v>0.0128159957720424</v>
      </c>
      <c r="S26" s="11" t="n">
        <f aca="false">O26-G26</f>
        <v>-23.0087464</v>
      </c>
      <c r="T26" s="14" t="n">
        <f aca="false">1-(1/G26)/(1/O26)</f>
        <v>0.547554801983484</v>
      </c>
      <c r="W26" s="12" t="s">
        <v>64</v>
      </c>
      <c r="X26" s="11" t="n">
        <v>128.6875</v>
      </c>
      <c r="Y26" s="11" t="n">
        <v>40.988</v>
      </c>
      <c r="Z26" s="11" t="n">
        <v>129.011363636364</v>
      </c>
      <c r="AA26" s="11" t="n">
        <v>42.0209015</v>
      </c>
      <c r="AB26" s="5" t="n">
        <f aca="false">(H26/F26)*100</f>
        <v>0.17843852674732</v>
      </c>
      <c r="AC26" s="5" t="n">
        <f aca="false">(I26/G26)*100</f>
        <v>7.93651807475434</v>
      </c>
      <c r="AD26" s="13" t="n">
        <v>127</v>
      </c>
      <c r="AE26" s="11" t="n">
        <v>18.797</v>
      </c>
      <c r="AF26" s="6" t="n">
        <v>127.357954545455</v>
      </c>
      <c r="AG26" s="6" t="n">
        <v>19.0121551</v>
      </c>
      <c r="AH26" s="5" t="n">
        <f aca="false">(P26/N26)*100</f>
        <v>0.158681939106914</v>
      </c>
      <c r="AI26" s="5" t="n">
        <f aca="false">(Q26/O26)*100</f>
        <v>1.41276881483604</v>
      </c>
      <c r="AJ26" s="7" t="n">
        <f aca="false">1-(1/Z26)/(1/AF26)</f>
        <v>0.0128159957720424</v>
      </c>
      <c r="AK26" s="5" t="n">
        <f aca="false">AG26-AA26</f>
        <v>-23.0087464</v>
      </c>
      <c r="AL26" s="7" t="n">
        <f aca="false">1-(1/AA26)/(1/AG26)</f>
        <v>0.547554801983484</v>
      </c>
    </row>
    <row r="27" customFormat="false" ht="13.8" hidden="false" customHeight="false" outlineLevel="0" collapsed="false">
      <c r="A27" s="12" t="s">
        <v>65</v>
      </c>
      <c r="B27" s="11" t="n">
        <v>128.6875</v>
      </c>
      <c r="C27" s="11" t="n">
        <v>40.988</v>
      </c>
      <c r="D27" s="11" t="n">
        <v>129.5</v>
      </c>
      <c r="E27" s="11" t="n">
        <v>41.32</v>
      </c>
      <c r="F27" s="11" t="n">
        <v>129.011363636364</v>
      </c>
      <c r="G27" s="11" t="n">
        <v>42.0209015</v>
      </c>
      <c r="H27" s="11" t="n">
        <v>0.230205976609354</v>
      </c>
      <c r="I27" s="11" t="n">
        <v>3.33499644272222</v>
      </c>
      <c r="J27" s="13" t="n">
        <v>127</v>
      </c>
      <c r="K27" s="11" t="n">
        <v>18.17</v>
      </c>
      <c r="L27" s="11" t="n">
        <v>127.625</v>
      </c>
      <c r="M27" s="11" t="n">
        <v>18.085</v>
      </c>
      <c r="N27" s="6" t="n">
        <v>127.335227272727</v>
      </c>
      <c r="O27" s="6" t="n">
        <v>18.1888539</v>
      </c>
      <c r="P27" s="11" t="n">
        <v>0.198628107275884</v>
      </c>
      <c r="Q27" s="11" t="n">
        <v>0.225845703890683</v>
      </c>
      <c r="R27" s="14" t="n">
        <f aca="false">1-(1/F27)/(1/N27)</f>
        <v>0.0129921606623798</v>
      </c>
      <c r="S27" s="11" t="n">
        <f aca="false">O27-G27</f>
        <v>-23.8320476</v>
      </c>
      <c r="T27" s="14" t="n">
        <f aca="false">1-(1/G27)/(1/O27)</f>
        <v>0.567147461127173</v>
      </c>
      <c r="W27" s="12" t="s">
        <v>65</v>
      </c>
      <c r="X27" s="11" t="n">
        <v>128.6875</v>
      </c>
      <c r="Y27" s="11" t="n">
        <v>40.988</v>
      </c>
      <c r="Z27" s="11" t="n">
        <v>129.011363636364</v>
      </c>
      <c r="AA27" s="11" t="n">
        <v>42.0209015</v>
      </c>
      <c r="AB27" s="5" t="n">
        <f aca="false">(H27/F27)*100</f>
        <v>0.17843852674732</v>
      </c>
      <c r="AC27" s="5" t="n">
        <f aca="false">(I27/G27)*100</f>
        <v>7.93651807475434</v>
      </c>
      <c r="AD27" s="13" t="n">
        <v>127</v>
      </c>
      <c r="AE27" s="11" t="n">
        <v>18.17</v>
      </c>
      <c r="AF27" s="6" t="n">
        <v>127.335227272727</v>
      </c>
      <c r="AG27" s="6" t="n">
        <v>18.1888539</v>
      </c>
      <c r="AH27" s="5" t="n">
        <f aca="false">(P27/N27)*100</f>
        <v>0.15598834001408</v>
      </c>
      <c r="AI27" s="5" t="n">
        <f aca="false">(Q27/O27)*100</f>
        <v>1.24167088884409</v>
      </c>
      <c r="AJ27" s="7" t="n">
        <f aca="false">1-(1/Z27)/(1/AF27)</f>
        <v>0.0129921606623798</v>
      </c>
      <c r="AK27" s="5" t="n">
        <f aca="false">AG27-AA27</f>
        <v>-23.8320476</v>
      </c>
      <c r="AL27" s="7" t="n">
        <f aca="false">1-(1/AA27)/(1/AG27)</f>
        <v>0.567147461127173</v>
      </c>
    </row>
    <row r="28" customFormat="false" ht="13.8" hidden="false" customHeight="false" outlineLevel="0" collapsed="false">
      <c r="A28" s="12" t="s">
        <v>66</v>
      </c>
      <c r="B28" s="11" t="n">
        <v>77.7299999999999</v>
      </c>
      <c r="C28" s="11" t="n">
        <v>58.661</v>
      </c>
      <c r="D28" s="11" t="n">
        <v>78.2549999999999</v>
      </c>
      <c r="E28" s="11" t="n">
        <v>62.168</v>
      </c>
      <c r="F28" s="11" t="n">
        <v>77.9549999999999</v>
      </c>
      <c r="G28" s="11" t="n">
        <v>60.5893345</v>
      </c>
      <c r="H28" s="11" t="n">
        <v>0.183881755484334</v>
      </c>
      <c r="I28" s="11" t="n">
        <v>3.84417774519266</v>
      </c>
      <c r="J28" s="13" t="n">
        <v>77.2799999999999</v>
      </c>
      <c r="K28" s="11" t="n">
        <v>16.671</v>
      </c>
      <c r="L28" s="11" t="n">
        <v>77.9549999999999</v>
      </c>
      <c r="M28" s="11" t="n">
        <v>16.505</v>
      </c>
      <c r="N28" s="6" t="n">
        <v>77.5477272727272</v>
      </c>
      <c r="O28" s="6" t="n">
        <v>16.7039775</v>
      </c>
      <c r="P28" s="11" t="n">
        <v>0.193673551225882</v>
      </c>
      <c r="Q28" s="11" t="n">
        <v>0.21628972232697</v>
      </c>
      <c r="R28" s="14" t="n">
        <f aca="false">1-(1/F28)/(1/N28)</f>
        <v>0.00522445933259863</v>
      </c>
      <c r="S28" s="11" t="n">
        <f aca="false">O28-G28</f>
        <v>-43.885357</v>
      </c>
      <c r="T28" s="14" t="n">
        <f aca="false">1-(1/G28)/(1/O28)</f>
        <v>0.724308285643903</v>
      </c>
      <c r="W28" s="12" t="s">
        <v>66</v>
      </c>
      <c r="X28" s="11" t="n">
        <v>77.7299999999999</v>
      </c>
      <c r="Y28" s="11" t="n">
        <v>58.661</v>
      </c>
      <c r="Z28" s="11" t="n">
        <v>77.9549999999999</v>
      </c>
      <c r="AA28" s="11" t="n">
        <v>60.5893345</v>
      </c>
      <c r="AB28" s="5" t="n">
        <f aca="false">(H28/F28)*100</f>
        <v>0.235881926091122</v>
      </c>
      <c r="AC28" s="5" t="n">
        <f aca="false">(I28/G28)*100</f>
        <v>6.34464427925456</v>
      </c>
      <c r="AD28" s="13" t="n">
        <v>77.2799999999999</v>
      </c>
      <c r="AE28" s="11" t="n">
        <v>16.671</v>
      </c>
      <c r="AF28" s="6" t="n">
        <v>77.5477272727272</v>
      </c>
      <c r="AG28" s="6" t="n">
        <v>16.7039775</v>
      </c>
      <c r="AH28" s="5" t="n">
        <f aca="false">(P28/N28)*100</f>
        <v>0.249747552942142</v>
      </c>
      <c r="AI28" s="5" t="n">
        <f aca="false">(Q28/O28)*100</f>
        <v>1.29483964119905</v>
      </c>
      <c r="AJ28" s="7" t="n">
        <f aca="false">1-(1/Z28)/(1/AF28)</f>
        <v>0.00522445933259863</v>
      </c>
      <c r="AK28" s="5" t="n">
        <f aca="false">AG28-AA28</f>
        <v>-43.885357</v>
      </c>
      <c r="AL28" s="7" t="n">
        <f aca="false">1-(1/AA28)/(1/AG28)</f>
        <v>0.724308285643903</v>
      </c>
    </row>
    <row r="29" customFormat="false" ht="13.8" hidden="false" customHeight="false" outlineLevel="0" collapsed="false">
      <c r="A29" s="15" t="s">
        <v>67</v>
      </c>
      <c r="B29" s="11" t="n">
        <v>77.7299999999999</v>
      </c>
      <c r="C29" s="11" t="n">
        <v>58.661</v>
      </c>
      <c r="D29" s="11" t="n">
        <v>78.2549999999999</v>
      </c>
      <c r="E29" s="11" t="n">
        <v>62.168</v>
      </c>
      <c r="F29" s="11" t="n">
        <v>77.9549999999999</v>
      </c>
      <c r="G29" s="11" t="n">
        <v>60.5893345</v>
      </c>
      <c r="H29" s="11" t="n">
        <v>0.183881755484334</v>
      </c>
      <c r="I29" s="11" t="n">
        <v>3.84417774519266</v>
      </c>
      <c r="J29" s="11" t="n">
        <v>77.5049999999999</v>
      </c>
      <c r="K29" s="11" t="n">
        <v>17.423</v>
      </c>
      <c r="L29" s="11" t="n">
        <v>77.9274999999999</v>
      </c>
      <c r="M29" s="11" t="n">
        <v>16.043</v>
      </c>
      <c r="N29" s="6" t="n">
        <v>77.6927272727272</v>
      </c>
      <c r="O29" s="6" t="n">
        <v>16.4531668</v>
      </c>
      <c r="P29" s="11" t="n">
        <v>0.151511825721075</v>
      </c>
      <c r="Q29" s="11" t="n">
        <v>0.397250516993664</v>
      </c>
      <c r="R29" s="14" t="n">
        <f aca="false">1-(1/F29)/(1/N29)</f>
        <v>0.00336441186931835</v>
      </c>
      <c r="S29" s="11" t="n">
        <f aca="false">O29-G29</f>
        <v>-44.1361677</v>
      </c>
      <c r="T29" s="14" t="n">
        <f aca="false">1-(1/G29)/(1/O29)</f>
        <v>0.728447804621455</v>
      </c>
      <c r="W29" s="15" t="s">
        <v>67</v>
      </c>
      <c r="X29" s="11" t="n">
        <v>77.7299999999999</v>
      </c>
      <c r="Y29" s="11" t="n">
        <v>58.661</v>
      </c>
      <c r="Z29" s="11" t="n">
        <v>77.9549999999999</v>
      </c>
      <c r="AA29" s="11" t="n">
        <v>60.5893345</v>
      </c>
      <c r="AB29" s="5" t="n">
        <f aca="false">(H29/F29)*100</f>
        <v>0.235881926091122</v>
      </c>
      <c r="AC29" s="5" t="n">
        <f aca="false">(I29/G29)*100</f>
        <v>6.34464427925456</v>
      </c>
      <c r="AD29" s="11" t="n">
        <v>77.5049999999999</v>
      </c>
      <c r="AE29" s="11" t="n">
        <v>17.423</v>
      </c>
      <c r="AF29" s="6" t="n">
        <v>77.6927272727272</v>
      </c>
      <c r="AG29" s="6" t="n">
        <v>16.4531668</v>
      </c>
      <c r="AH29" s="5" t="n">
        <f aca="false">(P29/N29)*100</f>
        <v>0.195014168043321</v>
      </c>
      <c r="AI29" s="5" t="n">
        <f aca="false">(Q29/O29)*100</f>
        <v>2.41443195600293</v>
      </c>
      <c r="AJ29" s="7" t="n">
        <f aca="false">1-(1/Z29)/(1/AF29)</f>
        <v>0.00336441186931835</v>
      </c>
      <c r="AK29" s="5" t="n">
        <f aca="false">AG29-AA29</f>
        <v>-44.1361677</v>
      </c>
      <c r="AL29" s="7" t="n">
        <f aca="false">1-(1/AA29)/(1/AG29)</f>
        <v>0.728447804621455</v>
      </c>
    </row>
    <row r="30" customFormat="false" ht="13.8" hidden="false" customHeight="false" outlineLevel="0" collapsed="false">
      <c r="A30" s="15" t="s">
        <v>68</v>
      </c>
      <c r="B30" s="11" t="n">
        <v>77.7299999999999</v>
      </c>
      <c r="C30" s="11" t="n">
        <v>58.661</v>
      </c>
      <c r="D30" s="11" t="n">
        <v>78.2549999999999</v>
      </c>
      <c r="E30" s="11" t="n">
        <v>62.168</v>
      </c>
      <c r="F30" s="11" t="n">
        <v>77.9549999999999</v>
      </c>
      <c r="G30" s="11" t="n">
        <v>60.5893345</v>
      </c>
      <c r="H30" s="11" t="n">
        <v>0.183881755484334</v>
      </c>
      <c r="I30" s="11" t="n">
        <v>3.84417774519266</v>
      </c>
      <c r="J30" s="11" t="n">
        <v>77.3549999999999</v>
      </c>
      <c r="K30" s="11" t="n">
        <v>16.039</v>
      </c>
      <c r="L30" s="11" t="n">
        <v>78.1799999999999</v>
      </c>
      <c r="M30" s="11" t="n">
        <v>15.825</v>
      </c>
      <c r="N30" s="6" t="n">
        <v>77.6313636363635</v>
      </c>
      <c r="O30" s="6" t="n">
        <v>15.8651935</v>
      </c>
      <c r="P30" s="11" t="n">
        <v>0.252622907380413</v>
      </c>
      <c r="Q30" s="11" t="n">
        <v>0.192597967496631</v>
      </c>
      <c r="R30" s="14" t="n">
        <f aca="false">1-(1/F30)/(1/N30)</f>
        <v>0.0041515792910829</v>
      </c>
      <c r="S30" s="11" t="n">
        <f aca="false">O30-G30</f>
        <v>-44.724141</v>
      </c>
      <c r="T30" s="14" t="n">
        <f aca="false">1-(1/G30)/(1/O30)</f>
        <v>0.738152042254235</v>
      </c>
      <c r="W30" s="15" t="s">
        <v>68</v>
      </c>
      <c r="X30" s="11" t="n">
        <v>77.7299999999999</v>
      </c>
      <c r="Y30" s="11" t="n">
        <v>58.661</v>
      </c>
      <c r="Z30" s="11" t="n">
        <v>77.9549999999999</v>
      </c>
      <c r="AA30" s="11" t="n">
        <v>60.5893345</v>
      </c>
      <c r="AB30" s="5" t="n">
        <f aca="false">(H30/F30)*100</f>
        <v>0.235881926091122</v>
      </c>
      <c r="AC30" s="5" t="n">
        <f aca="false">(I30/G30)*100</f>
        <v>6.34464427925456</v>
      </c>
      <c r="AD30" s="11" t="n">
        <v>77.3549999999999</v>
      </c>
      <c r="AE30" s="11" t="n">
        <v>16.039</v>
      </c>
      <c r="AF30" s="6" t="n">
        <v>77.6313636363635</v>
      </c>
      <c r="AG30" s="6" t="n">
        <v>15.8651935</v>
      </c>
      <c r="AH30" s="5" t="n">
        <f aca="false">(P30/N30)*100</f>
        <v>0.325413461192998</v>
      </c>
      <c r="AI30" s="5" t="n">
        <f aca="false">(Q30/O30)*100</f>
        <v>1.21396544893468</v>
      </c>
      <c r="AJ30" s="7" t="n">
        <f aca="false">1-(1/Z30)/(1/AF30)</f>
        <v>0.0041515792910829</v>
      </c>
      <c r="AK30" s="5" t="n">
        <f aca="false">AG30-AA30</f>
        <v>-44.724141</v>
      </c>
      <c r="AL30" s="7" t="n">
        <f aca="false">1-(1/AA30)/(1/AG30)</f>
        <v>0.738152042254235</v>
      </c>
    </row>
    <row r="31" customFormat="false" ht="13.8" hidden="false" customHeight="false" outlineLevel="0" collapsed="false">
      <c r="A31" s="12" t="s">
        <v>69</v>
      </c>
      <c r="B31" s="13" t="n">
        <v>33.125</v>
      </c>
      <c r="C31" s="11" t="n">
        <v>6.119</v>
      </c>
      <c r="D31" s="11" t="n">
        <v>33.125</v>
      </c>
      <c r="E31" s="11" t="n">
        <v>6.119</v>
      </c>
      <c r="F31" s="6" t="n">
        <v>33.125</v>
      </c>
      <c r="G31" s="6" t="n">
        <v>7.8702847</v>
      </c>
      <c r="H31" s="11" t="n">
        <v>0</v>
      </c>
      <c r="I31" s="11" t="n">
        <v>0.924102834117987</v>
      </c>
      <c r="J31" s="11" t="n">
        <v>33.5</v>
      </c>
      <c r="K31" s="11" t="n">
        <v>5.883</v>
      </c>
      <c r="L31" s="11" t="n">
        <v>33.5</v>
      </c>
      <c r="M31" s="11" t="n">
        <v>5.883</v>
      </c>
      <c r="N31" s="11" t="n">
        <v>33.5</v>
      </c>
      <c r="O31" s="11" t="n">
        <v>5.8721013</v>
      </c>
      <c r="P31" s="11" t="n">
        <v>0</v>
      </c>
      <c r="Q31" s="11" t="n">
        <v>0.203427697314495</v>
      </c>
      <c r="R31" s="14" t="n">
        <f aca="false">1-(1/F31)/(1/N31)</f>
        <v>-0.0113207547169811</v>
      </c>
      <c r="S31" s="11" t="n">
        <f aca="false">O31-G31</f>
        <v>-1.9981834</v>
      </c>
      <c r="T31" s="14" t="n">
        <f aca="false">1-(1/G31)/(1/O31)</f>
        <v>0.253889595633052</v>
      </c>
      <c r="W31" s="12" t="s">
        <v>69</v>
      </c>
      <c r="X31" s="13" t="n">
        <v>33.125</v>
      </c>
      <c r="Y31" s="11" t="n">
        <v>6.119</v>
      </c>
      <c r="Z31" s="6" t="n">
        <v>33.125</v>
      </c>
      <c r="AA31" s="6" t="n">
        <v>7.8702847</v>
      </c>
      <c r="AB31" s="5" t="n">
        <f aca="false">(H31/F31)*100</f>
        <v>0</v>
      </c>
      <c r="AC31" s="5" t="n">
        <f aca="false">(I31/G31)*100</f>
        <v>11.7416697024694</v>
      </c>
      <c r="AD31" s="11" t="n">
        <v>33.5</v>
      </c>
      <c r="AE31" s="11" t="n">
        <v>5.883</v>
      </c>
      <c r="AF31" s="11" t="n">
        <v>33.5</v>
      </c>
      <c r="AG31" s="11" t="n">
        <v>5.8721013</v>
      </c>
      <c r="AH31" s="5" t="n">
        <f aca="false">(P31/N31)*100</f>
        <v>0</v>
      </c>
      <c r="AI31" s="5" t="n">
        <f aca="false">(Q31/O31)*100</f>
        <v>3.46430837823753</v>
      </c>
      <c r="AJ31" s="7" t="n">
        <f aca="false">1-(1/Z31)/(1/AF31)</f>
        <v>-0.0113207547169811</v>
      </c>
      <c r="AK31" s="5" t="n">
        <f aca="false">AG31-AA31</f>
        <v>-1.9981834</v>
      </c>
      <c r="AL31" s="7" t="n">
        <f aca="false">1-(1/AA31)/(1/AG31)</f>
        <v>0.253889595633052</v>
      </c>
    </row>
    <row r="32" customFormat="false" ht="13.8" hidden="false" customHeight="false" outlineLevel="0" collapsed="false">
      <c r="A32" s="12" t="s">
        <v>70</v>
      </c>
      <c r="B32" s="13" t="n">
        <v>33.125</v>
      </c>
      <c r="C32" s="11" t="n">
        <v>6.119</v>
      </c>
      <c r="D32" s="11" t="n">
        <v>33.125</v>
      </c>
      <c r="E32" s="11" t="n">
        <v>6.119</v>
      </c>
      <c r="F32" s="6" t="n">
        <v>33.125</v>
      </c>
      <c r="G32" s="6" t="n">
        <v>7.8702847</v>
      </c>
      <c r="H32" s="11" t="n">
        <v>0</v>
      </c>
      <c r="I32" s="11" t="n">
        <v>0.924102834117987</v>
      </c>
      <c r="J32" s="11" t="n">
        <v>33.5</v>
      </c>
      <c r="K32" s="11" t="n">
        <v>5.384</v>
      </c>
      <c r="L32" s="11" t="n">
        <v>33.5</v>
      </c>
      <c r="M32" s="11" t="n">
        <v>5.384</v>
      </c>
      <c r="N32" s="11" t="n">
        <v>33.5</v>
      </c>
      <c r="O32" s="11" t="n">
        <v>5.5971819</v>
      </c>
      <c r="P32" s="11" t="n">
        <v>0</v>
      </c>
      <c r="Q32" s="11" t="n">
        <v>0.228104890614165</v>
      </c>
      <c r="R32" s="14" t="n">
        <f aca="false">1-(1/F32)/(1/N32)</f>
        <v>-0.0113207547169811</v>
      </c>
      <c r="S32" s="11" t="n">
        <f aca="false">O32-G32</f>
        <v>-2.2731028</v>
      </c>
      <c r="T32" s="14" t="n">
        <f aca="false">1-(1/G32)/(1/O32)</f>
        <v>0.288820911396001</v>
      </c>
      <c r="W32" s="12" t="s">
        <v>70</v>
      </c>
      <c r="X32" s="13" t="n">
        <v>33.125</v>
      </c>
      <c r="Y32" s="11" t="n">
        <v>6.119</v>
      </c>
      <c r="Z32" s="6" t="n">
        <v>33.125</v>
      </c>
      <c r="AA32" s="6" t="n">
        <v>7.8702847</v>
      </c>
      <c r="AB32" s="5" t="n">
        <f aca="false">(H32/F32)*100</f>
        <v>0</v>
      </c>
      <c r="AC32" s="5" t="n">
        <f aca="false">(I32/G32)*100</f>
        <v>11.7416697024694</v>
      </c>
      <c r="AD32" s="11" t="n">
        <v>33.5</v>
      </c>
      <c r="AE32" s="11" t="n">
        <v>5.384</v>
      </c>
      <c r="AF32" s="11" t="n">
        <v>33.5</v>
      </c>
      <c r="AG32" s="11" t="n">
        <v>5.5971819</v>
      </c>
      <c r="AH32" s="5" t="n">
        <f aca="false">(P32/N32)*100</f>
        <v>0</v>
      </c>
      <c r="AI32" s="5" t="n">
        <f aca="false">(Q32/O32)*100</f>
        <v>4.07535246646468</v>
      </c>
      <c r="AJ32" s="7" t="n">
        <f aca="false">1-(1/Z32)/(1/AF32)</f>
        <v>-0.0113207547169811</v>
      </c>
      <c r="AK32" s="5" t="n">
        <f aca="false">AG32-AA32</f>
        <v>-2.2731028</v>
      </c>
      <c r="AL32" s="7" t="n">
        <f aca="false">1-(1/AA32)/(1/AG32)</f>
        <v>0.288820911396001</v>
      </c>
    </row>
    <row r="33" customFormat="false" ht="13.8" hidden="false" customHeight="false" outlineLevel="0" collapsed="false">
      <c r="A33" s="12" t="s">
        <v>71</v>
      </c>
      <c r="B33" s="13" t="n">
        <v>33.125</v>
      </c>
      <c r="C33" s="11" t="n">
        <v>6.119</v>
      </c>
      <c r="D33" s="11" t="n">
        <v>33.125</v>
      </c>
      <c r="E33" s="11" t="n">
        <v>6.119</v>
      </c>
      <c r="F33" s="6" t="n">
        <v>33.125</v>
      </c>
      <c r="G33" s="6" t="n">
        <v>7.8702847</v>
      </c>
      <c r="H33" s="11" t="n">
        <v>0</v>
      </c>
      <c r="I33" s="11" t="n">
        <v>0.924102834117987</v>
      </c>
      <c r="J33" s="11" t="n">
        <v>33.5</v>
      </c>
      <c r="K33" s="11" t="n">
        <v>4.363</v>
      </c>
      <c r="L33" s="11" t="n">
        <v>33.5</v>
      </c>
      <c r="M33" s="11" t="n">
        <v>4.363</v>
      </c>
      <c r="N33" s="11" t="n">
        <v>33.5</v>
      </c>
      <c r="O33" s="11" t="n">
        <v>5.0148044</v>
      </c>
      <c r="P33" s="11" t="n">
        <v>0</v>
      </c>
      <c r="Q33" s="11" t="n">
        <v>0.414668109057298</v>
      </c>
      <c r="R33" s="14" t="n">
        <f aca="false">1-(1/F33)/(1/N33)</f>
        <v>-0.0113207547169811</v>
      </c>
      <c r="S33" s="11" t="n">
        <f aca="false">O33-G33</f>
        <v>-2.8554803</v>
      </c>
      <c r="T33" s="14" t="n">
        <f aca="false">1-(1/G33)/(1/O33)</f>
        <v>0.362817916866464</v>
      </c>
      <c r="W33" s="12" t="s">
        <v>71</v>
      </c>
      <c r="X33" s="13" t="n">
        <v>33.125</v>
      </c>
      <c r="Y33" s="11" t="n">
        <v>6.119</v>
      </c>
      <c r="Z33" s="6" t="n">
        <v>33.125</v>
      </c>
      <c r="AA33" s="6" t="n">
        <v>7.8702847</v>
      </c>
      <c r="AB33" s="5" t="n">
        <f aca="false">(H33/F33)*100</f>
        <v>0</v>
      </c>
      <c r="AC33" s="5" t="n">
        <f aca="false">(I33/G33)*100</f>
        <v>11.7416697024694</v>
      </c>
      <c r="AD33" s="11" t="n">
        <v>33.5</v>
      </c>
      <c r="AE33" s="11" t="n">
        <v>4.363</v>
      </c>
      <c r="AF33" s="11" t="n">
        <v>33.5</v>
      </c>
      <c r="AG33" s="11" t="n">
        <v>5.0148044</v>
      </c>
      <c r="AH33" s="5" t="n">
        <f aca="false">(P33/N33)*100</f>
        <v>0</v>
      </c>
      <c r="AI33" s="5" t="n">
        <f aca="false">(Q33/O33)*100</f>
        <v>8.26887902262545</v>
      </c>
      <c r="AJ33" s="7" t="n">
        <f aca="false">1-(1/Z33)/(1/AF33)</f>
        <v>-0.0113207547169811</v>
      </c>
      <c r="AK33" s="5" t="n">
        <f aca="false">AG33-AA33</f>
        <v>-2.8554803</v>
      </c>
      <c r="AL33" s="7" t="n">
        <f aca="false">1-(1/AA33)/(1/AG33)</f>
        <v>0.362817916866464</v>
      </c>
    </row>
    <row r="34" customFormat="false" ht="13.8" hidden="false" customHeight="false" outlineLevel="0" collapsed="false">
      <c r="A34" s="12" t="s">
        <v>72</v>
      </c>
      <c r="B34" s="13" t="n">
        <v>39.25</v>
      </c>
      <c r="C34" s="11" t="n">
        <v>8.067</v>
      </c>
      <c r="D34" s="11" t="n">
        <v>39.25</v>
      </c>
      <c r="E34" s="11" t="n">
        <v>8.067</v>
      </c>
      <c r="F34" s="6" t="n">
        <v>39.25</v>
      </c>
      <c r="G34" s="6" t="n">
        <v>8.1812992</v>
      </c>
      <c r="H34" s="11" t="n">
        <v>0</v>
      </c>
      <c r="I34" s="11" t="n">
        <v>0.165939928512834</v>
      </c>
      <c r="J34" s="13" t="n">
        <v>39.25</v>
      </c>
      <c r="K34" s="11" t="n">
        <v>4.885</v>
      </c>
      <c r="L34" s="11" t="n">
        <v>39.25</v>
      </c>
      <c r="M34" s="11" t="n">
        <v>4.885</v>
      </c>
      <c r="N34" s="6" t="n">
        <v>39.25</v>
      </c>
      <c r="O34" s="6" t="n">
        <v>4.7633548</v>
      </c>
      <c r="P34" s="11" t="n">
        <v>0</v>
      </c>
      <c r="Q34" s="11" t="n">
        <v>0.107303934803902</v>
      </c>
      <c r="R34" s="14" t="n">
        <f aca="false">1-(1/F34)/(1/N34)</f>
        <v>0</v>
      </c>
      <c r="S34" s="11" t="n">
        <f aca="false">O34-G34</f>
        <v>-3.4179444</v>
      </c>
      <c r="T34" s="14" t="n">
        <f aca="false">1-(1/G34)/(1/O34)</f>
        <v>0.417775259948933</v>
      </c>
      <c r="W34" s="12" t="s">
        <v>72</v>
      </c>
      <c r="X34" s="13" t="n">
        <v>39.25</v>
      </c>
      <c r="Y34" s="11" t="n">
        <v>8.067</v>
      </c>
      <c r="Z34" s="6" t="n">
        <v>39.25</v>
      </c>
      <c r="AA34" s="6" t="n">
        <v>8.1812992</v>
      </c>
      <c r="AB34" s="5" t="n">
        <f aca="false">(H34/F34)*100</f>
        <v>0</v>
      </c>
      <c r="AC34" s="5" t="n">
        <f aca="false">(I34/G34)*100</f>
        <v>2.02828333808931</v>
      </c>
      <c r="AD34" s="13" t="n">
        <v>39.25</v>
      </c>
      <c r="AE34" s="11" t="n">
        <v>4.885</v>
      </c>
      <c r="AF34" s="6" t="n">
        <v>39.25</v>
      </c>
      <c r="AG34" s="6" t="n">
        <v>4.7633548</v>
      </c>
      <c r="AH34" s="5" t="n">
        <f aca="false">(P34/N34)*100</f>
        <v>0</v>
      </c>
      <c r="AI34" s="5" t="n">
        <f aca="false">(Q34/O34)*100</f>
        <v>2.25269666672535</v>
      </c>
      <c r="AJ34" s="7" t="n">
        <f aca="false">1-(1/Z34)/(1/AF34)</f>
        <v>0</v>
      </c>
      <c r="AK34" s="5" t="n">
        <f aca="false">AG34-AA34</f>
        <v>-3.4179444</v>
      </c>
      <c r="AL34" s="7" t="n">
        <f aca="false">1-(1/AA34)/(1/AG34)</f>
        <v>0.417775259948933</v>
      </c>
    </row>
    <row r="35" customFormat="false" ht="13.8" hidden="false" customHeight="false" outlineLevel="0" collapsed="false">
      <c r="A35" s="12" t="s">
        <v>73</v>
      </c>
      <c r="B35" s="13" t="n">
        <v>39.25</v>
      </c>
      <c r="C35" s="11" t="n">
        <v>8.067</v>
      </c>
      <c r="D35" s="11" t="n">
        <v>39.25</v>
      </c>
      <c r="E35" s="11" t="n">
        <v>8.067</v>
      </c>
      <c r="F35" s="6" t="n">
        <v>39.25</v>
      </c>
      <c r="G35" s="6" t="n">
        <v>8.1812992</v>
      </c>
      <c r="H35" s="11" t="n">
        <v>0</v>
      </c>
      <c r="I35" s="11" t="n">
        <v>0.165939928512834</v>
      </c>
      <c r="J35" s="13" t="n">
        <v>39.25</v>
      </c>
      <c r="K35" s="11" t="n">
        <v>4.584</v>
      </c>
      <c r="L35" s="11" t="n">
        <v>39.25</v>
      </c>
      <c r="M35" s="11" t="n">
        <v>4.584</v>
      </c>
      <c r="N35" s="6" t="n">
        <v>39.25</v>
      </c>
      <c r="O35" s="6" t="n">
        <v>4.5695953</v>
      </c>
      <c r="P35" s="11" t="n">
        <v>0</v>
      </c>
      <c r="Q35" s="11" t="n">
        <v>0.178117541195601</v>
      </c>
      <c r="R35" s="14" t="n">
        <f aca="false">1-(1/F35)/(1/N35)</f>
        <v>0</v>
      </c>
      <c r="S35" s="11" t="n">
        <f aca="false">O35-G35</f>
        <v>-3.6117039</v>
      </c>
      <c r="T35" s="14" t="n">
        <f aca="false">1-(1/G35)/(1/O35)</f>
        <v>0.441458478868491</v>
      </c>
      <c r="W35" s="12" t="s">
        <v>73</v>
      </c>
      <c r="X35" s="13" t="n">
        <v>39.25</v>
      </c>
      <c r="Y35" s="11" t="n">
        <v>8.067</v>
      </c>
      <c r="Z35" s="6" t="n">
        <v>39.25</v>
      </c>
      <c r="AA35" s="6" t="n">
        <v>8.1812992</v>
      </c>
      <c r="AB35" s="5" t="n">
        <f aca="false">(H35/F35)*100</f>
        <v>0</v>
      </c>
      <c r="AC35" s="5" t="n">
        <f aca="false">(I35/G35)*100</f>
        <v>2.02828333808931</v>
      </c>
      <c r="AD35" s="13" t="n">
        <v>39.25</v>
      </c>
      <c r="AE35" s="11" t="n">
        <v>4.584</v>
      </c>
      <c r="AF35" s="6" t="n">
        <v>39.25</v>
      </c>
      <c r="AG35" s="6" t="n">
        <v>4.5695953</v>
      </c>
      <c r="AH35" s="5" t="n">
        <f aca="false">(P35/N35)*100</f>
        <v>0</v>
      </c>
      <c r="AI35" s="5" t="n">
        <f aca="false">(Q35/O35)*100</f>
        <v>3.89788437491611</v>
      </c>
      <c r="AJ35" s="7" t="n">
        <f aca="false">1-(1/Z35)/(1/AF35)</f>
        <v>0</v>
      </c>
      <c r="AK35" s="5" t="n">
        <f aca="false">AG35-AA35</f>
        <v>-3.6117039</v>
      </c>
      <c r="AL35" s="7" t="n">
        <f aca="false">1-(1/AA35)/(1/AG35)</f>
        <v>0.441458478868491</v>
      </c>
    </row>
    <row r="36" customFormat="false" ht="13.8" hidden="false" customHeight="false" outlineLevel="0" collapsed="false">
      <c r="A36" s="12" t="s">
        <v>74</v>
      </c>
      <c r="B36" s="13" t="n">
        <v>39.25</v>
      </c>
      <c r="C36" s="11" t="n">
        <v>8.067</v>
      </c>
      <c r="D36" s="11" t="n">
        <v>39.25</v>
      </c>
      <c r="E36" s="11" t="n">
        <v>8.067</v>
      </c>
      <c r="F36" s="6" t="n">
        <v>39.25</v>
      </c>
      <c r="G36" s="6" t="n">
        <v>8.1812992</v>
      </c>
      <c r="H36" s="11" t="n">
        <v>0</v>
      </c>
      <c r="I36" s="11" t="n">
        <v>0.165939928512834</v>
      </c>
      <c r="J36" s="13" t="n">
        <v>39.25</v>
      </c>
      <c r="K36" s="11" t="n">
        <v>4.916</v>
      </c>
      <c r="L36" s="11" t="n">
        <v>39.25</v>
      </c>
      <c r="M36" s="11" t="n">
        <v>4.916</v>
      </c>
      <c r="N36" s="6" t="n">
        <v>39.25</v>
      </c>
      <c r="O36" s="6" t="n">
        <v>4.5171061</v>
      </c>
      <c r="P36" s="11" t="n">
        <v>0</v>
      </c>
      <c r="Q36" s="11" t="n">
        <v>0.193631288779273</v>
      </c>
      <c r="R36" s="14" t="n">
        <f aca="false">1-(1/F36)/(1/N36)</f>
        <v>0</v>
      </c>
      <c r="S36" s="11" t="n">
        <f aca="false">O36-G36</f>
        <v>-3.6641931</v>
      </c>
      <c r="T36" s="14" t="n">
        <f aca="false">1-(1/G36)/(1/O36)</f>
        <v>0.447874232493539</v>
      </c>
      <c r="W36" s="12" t="s">
        <v>74</v>
      </c>
      <c r="X36" s="13" t="n">
        <v>39.25</v>
      </c>
      <c r="Y36" s="11" t="n">
        <v>8.067</v>
      </c>
      <c r="Z36" s="6" t="n">
        <v>39.25</v>
      </c>
      <c r="AA36" s="6" t="n">
        <v>8.1812992</v>
      </c>
      <c r="AB36" s="5" t="n">
        <f aca="false">(H36/F36)*100</f>
        <v>0</v>
      </c>
      <c r="AC36" s="5" t="n">
        <f aca="false">(I36/G36)*100</f>
        <v>2.02828333808931</v>
      </c>
      <c r="AD36" s="13" t="n">
        <v>39.25</v>
      </c>
      <c r="AE36" s="11" t="n">
        <v>4.916</v>
      </c>
      <c r="AF36" s="6" t="n">
        <v>39.25</v>
      </c>
      <c r="AG36" s="6" t="n">
        <v>4.5171061</v>
      </c>
      <c r="AH36" s="5" t="n">
        <f aca="false">(P36/N36)*100</f>
        <v>0</v>
      </c>
      <c r="AI36" s="5" t="n">
        <f aca="false">(Q36/O36)*100</f>
        <v>4.28662255197577</v>
      </c>
      <c r="AJ36" s="7" t="n">
        <f aca="false">1-(1/Z36)/(1/AF36)</f>
        <v>0</v>
      </c>
      <c r="AK36" s="5" t="n">
        <f aca="false">AG36-AA36</f>
        <v>-3.6641931</v>
      </c>
      <c r="AL36" s="7" t="n">
        <f aca="false">1-(1/AA36)/(1/AG36)</f>
        <v>0.447874232493539</v>
      </c>
    </row>
    <row r="37" customFormat="false" ht="13.8" hidden="false" customHeight="false" outlineLevel="0" collapsed="false">
      <c r="A37" s="12" t="s">
        <v>75</v>
      </c>
      <c r="B37" s="13" t="n">
        <v>57.375</v>
      </c>
      <c r="C37" s="11" t="n">
        <v>17.263</v>
      </c>
      <c r="D37" s="11" t="n">
        <v>57.875</v>
      </c>
      <c r="E37" s="11" t="n">
        <v>13.432</v>
      </c>
      <c r="F37" s="11" t="n">
        <v>57.625</v>
      </c>
      <c r="G37" s="11" t="n">
        <v>16.2491588</v>
      </c>
      <c r="H37" s="11" t="n">
        <v>0.202415963358185</v>
      </c>
      <c r="I37" s="11" t="n">
        <v>2.21660083542363</v>
      </c>
      <c r="J37" s="13" t="n">
        <v>57.375</v>
      </c>
      <c r="K37" s="11" t="n">
        <v>6.15</v>
      </c>
      <c r="L37" s="11" t="n">
        <v>57.75</v>
      </c>
      <c r="M37" s="11" t="n">
        <v>6.155</v>
      </c>
      <c r="N37" s="6" t="n">
        <v>57.4090909090909</v>
      </c>
      <c r="O37" s="6" t="n">
        <v>5.9930897</v>
      </c>
      <c r="P37" s="11" t="n">
        <v>0.118585412256314</v>
      </c>
      <c r="Q37" s="11" t="n">
        <v>0.141732435470698</v>
      </c>
      <c r="R37" s="14" t="n">
        <f aca="false">1-(1/F37)/(1/N37)</f>
        <v>0.00374679550384549</v>
      </c>
      <c r="S37" s="11" t="n">
        <f aca="false">O37-G37</f>
        <v>-10.2560691</v>
      </c>
      <c r="T37" s="14" t="n">
        <f aca="false">1-(1/G37)/(1/O37)</f>
        <v>0.63117538736836</v>
      </c>
      <c r="W37" s="12" t="s">
        <v>75</v>
      </c>
      <c r="X37" s="13" t="n">
        <v>57.375</v>
      </c>
      <c r="Y37" s="11" t="n">
        <v>17.263</v>
      </c>
      <c r="Z37" s="11" t="n">
        <v>57.625</v>
      </c>
      <c r="AA37" s="11" t="n">
        <v>16.2491588</v>
      </c>
      <c r="AB37" s="5" t="n">
        <f aca="false">(H37/F37)*100</f>
        <v>0.351264144656287</v>
      </c>
      <c r="AC37" s="5" t="n">
        <f aca="false">(I37/G37)*100</f>
        <v>13.6413266846997</v>
      </c>
      <c r="AD37" s="13" t="n">
        <v>57.375</v>
      </c>
      <c r="AE37" s="11" t="n">
        <v>6.15</v>
      </c>
      <c r="AF37" s="6" t="n">
        <v>57.4090909090909</v>
      </c>
      <c r="AG37" s="6" t="n">
        <v>5.9930897</v>
      </c>
      <c r="AH37" s="5" t="n">
        <f aca="false">(P37/N37)*100</f>
        <v>0.20656207993974</v>
      </c>
      <c r="AI37" s="5" t="n">
        <f aca="false">(Q37/O37)*100</f>
        <v>2.36493098827968</v>
      </c>
      <c r="AJ37" s="7" t="n">
        <f aca="false">1-(1/Z37)/(1/AF37)</f>
        <v>0.00374679550384549</v>
      </c>
      <c r="AK37" s="5" t="n">
        <f aca="false">AG37-AA37</f>
        <v>-10.2560691</v>
      </c>
      <c r="AL37" s="7" t="n">
        <f aca="false">1-(1/AA37)/(1/AG37)</f>
        <v>0.63117538736836</v>
      </c>
    </row>
    <row r="38" customFormat="false" ht="13.8" hidden="false" customHeight="false" outlineLevel="0" collapsed="false">
      <c r="A38" s="12" t="s">
        <v>76</v>
      </c>
      <c r="B38" s="13" t="n">
        <v>57.375</v>
      </c>
      <c r="C38" s="11" t="n">
        <v>17.263</v>
      </c>
      <c r="D38" s="11" t="n">
        <v>57.875</v>
      </c>
      <c r="E38" s="11" t="n">
        <v>13.432</v>
      </c>
      <c r="F38" s="11" t="n">
        <v>57.625</v>
      </c>
      <c r="G38" s="11" t="n">
        <v>16.2491588</v>
      </c>
      <c r="H38" s="11" t="n">
        <v>0.202415963358185</v>
      </c>
      <c r="I38" s="11" t="n">
        <v>2.21660083542363</v>
      </c>
      <c r="J38" s="13" t="n">
        <v>57.375</v>
      </c>
      <c r="K38" s="11" t="n">
        <v>5.79</v>
      </c>
      <c r="L38" s="11" t="n">
        <v>57.5</v>
      </c>
      <c r="M38" s="11" t="n">
        <v>6.058</v>
      </c>
      <c r="N38" s="6" t="n">
        <v>57.375</v>
      </c>
      <c r="O38" s="6" t="n">
        <v>5.8648868</v>
      </c>
      <c r="P38" s="11" t="n">
        <v>0.0395284707521047</v>
      </c>
      <c r="Q38" s="11" t="n">
        <v>0.160919095146046</v>
      </c>
      <c r="R38" s="14" t="n">
        <f aca="false">1-(1/F38)/(1/N38)</f>
        <v>0.00433839479392628</v>
      </c>
      <c r="S38" s="11" t="n">
        <f aca="false">O38-G38</f>
        <v>-10.384272</v>
      </c>
      <c r="T38" s="14" t="n">
        <f aca="false">1-(1/G38)/(1/O38)</f>
        <v>0.639065205024644</v>
      </c>
      <c r="W38" s="12" t="s">
        <v>76</v>
      </c>
      <c r="X38" s="13" t="n">
        <v>57.375</v>
      </c>
      <c r="Y38" s="11" t="n">
        <v>17.263</v>
      </c>
      <c r="Z38" s="11" t="n">
        <v>57.625</v>
      </c>
      <c r="AA38" s="11" t="n">
        <v>16.2491588</v>
      </c>
      <c r="AB38" s="5" t="n">
        <f aca="false">(H38/F38)*100</f>
        <v>0.351264144656287</v>
      </c>
      <c r="AC38" s="5" t="n">
        <f aca="false">(I38/G38)*100</f>
        <v>13.6413266846997</v>
      </c>
      <c r="AD38" s="13" t="n">
        <v>57.375</v>
      </c>
      <c r="AE38" s="11" t="n">
        <v>5.79</v>
      </c>
      <c r="AF38" s="6" t="n">
        <v>57.375</v>
      </c>
      <c r="AG38" s="6" t="n">
        <v>5.8648868</v>
      </c>
      <c r="AH38" s="5" t="n">
        <f aca="false">(P38/N38)*100</f>
        <v>0.0688949381300301</v>
      </c>
      <c r="AI38" s="5" t="n">
        <f aca="false">(Q38/O38)*100</f>
        <v>2.74377154467919</v>
      </c>
      <c r="AJ38" s="7" t="n">
        <f aca="false">1-(1/Z38)/(1/AF38)</f>
        <v>0.00433839479392628</v>
      </c>
      <c r="AK38" s="5" t="n">
        <f aca="false">AG38-AA38</f>
        <v>-10.384272</v>
      </c>
      <c r="AL38" s="7" t="n">
        <f aca="false">1-(1/AA38)/(1/AG38)</f>
        <v>0.639065205024644</v>
      </c>
    </row>
    <row r="39" customFormat="false" ht="13.8" hidden="false" customHeight="false" outlineLevel="0" collapsed="false">
      <c r="A39" s="12" t="s">
        <v>77</v>
      </c>
      <c r="B39" s="13" t="n">
        <v>57.375</v>
      </c>
      <c r="C39" s="11" t="n">
        <v>17.263</v>
      </c>
      <c r="D39" s="11" t="n">
        <v>57.875</v>
      </c>
      <c r="E39" s="11" t="n">
        <v>13.432</v>
      </c>
      <c r="F39" s="11" t="n">
        <v>57.625</v>
      </c>
      <c r="G39" s="11" t="n">
        <v>16.2491588</v>
      </c>
      <c r="H39" s="11" t="n">
        <v>0.202415963358185</v>
      </c>
      <c r="I39" s="11" t="n">
        <v>2.21660083542363</v>
      </c>
      <c r="J39" s="13" t="n">
        <v>57.375</v>
      </c>
      <c r="K39" s="11" t="n">
        <v>5.766</v>
      </c>
      <c r="L39" s="11" t="n">
        <v>57.375</v>
      </c>
      <c r="M39" s="11" t="n">
        <v>5.766</v>
      </c>
      <c r="N39" s="6" t="n">
        <v>57.375</v>
      </c>
      <c r="O39" s="6" t="n">
        <v>5.756981</v>
      </c>
      <c r="P39" s="11" t="n">
        <v>0</v>
      </c>
      <c r="Q39" s="11" t="n">
        <v>0.0775614299464195</v>
      </c>
      <c r="R39" s="14" t="n">
        <f aca="false">1-(1/F39)/(1/N39)</f>
        <v>0.00433839479392628</v>
      </c>
      <c r="S39" s="11" t="n">
        <f aca="false">O39-G39</f>
        <v>-10.4921778</v>
      </c>
      <c r="T39" s="14" t="n">
        <f aca="false">1-(1/G39)/(1/O39)</f>
        <v>0.645705905711254</v>
      </c>
      <c r="W39" s="12" t="s">
        <v>77</v>
      </c>
      <c r="X39" s="13" t="n">
        <v>57.375</v>
      </c>
      <c r="Y39" s="11" t="n">
        <v>17.263</v>
      </c>
      <c r="Z39" s="11" t="n">
        <v>57.625</v>
      </c>
      <c r="AA39" s="11" t="n">
        <v>16.2491588</v>
      </c>
      <c r="AB39" s="5" t="n">
        <f aca="false">(H39/F39)*100</f>
        <v>0.351264144656287</v>
      </c>
      <c r="AC39" s="5" t="n">
        <f aca="false">(I39/G39)*100</f>
        <v>13.6413266846997</v>
      </c>
      <c r="AD39" s="13" t="n">
        <v>57.375</v>
      </c>
      <c r="AE39" s="11" t="n">
        <v>5.766</v>
      </c>
      <c r="AF39" s="6" t="n">
        <v>57.375</v>
      </c>
      <c r="AG39" s="6" t="n">
        <v>5.756981</v>
      </c>
      <c r="AH39" s="5" t="n">
        <f aca="false">(P39/N39)*100</f>
        <v>0</v>
      </c>
      <c r="AI39" s="5" t="n">
        <f aca="false">(Q39/O39)*100</f>
        <v>1.34725874458192</v>
      </c>
      <c r="AJ39" s="7" t="n">
        <f aca="false">1-(1/Z39)/(1/AF39)</f>
        <v>0.00433839479392628</v>
      </c>
      <c r="AK39" s="5" t="n">
        <f aca="false">AG39-AA39</f>
        <v>-10.4921778</v>
      </c>
      <c r="AL39" s="7" t="n">
        <f aca="false">1-(1/AA39)/(1/AG39)</f>
        <v>0.645705905711254</v>
      </c>
    </row>
    <row r="40" customFormat="false" ht="13.8" hidden="false" customHeight="false" outlineLevel="0" collapsed="false">
      <c r="A40" s="12" t="s">
        <v>78</v>
      </c>
      <c r="B40" s="13" t="n">
        <v>69.625</v>
      </c>
      <c r="C40" s="5" t="n">
        <v>11.97</v>
      </c>
      <c r="D40" s="5" t="n">
        <v>69.75</v>
      </c>
      <c r="E40" s="5" t="n">
        <v>13.999</v>
      </c>
      <c r="F40" s="6" t="n">
        <v>69.6363636363636</v>
      </c>
      <c r="G40" s="6" t="n">
        <v>12.5842062</v>
      </c>
      <c r="H40" s="5" t="n">
        <v>0.0395284707521047</v>
      </c>
      <c r="I40" s="5" t="n">
        <v>0.78735263835418</v>
      </c>
      <c r="J40" s="11" t="n">
        <v>0.78735263835418</v>
      </c>
      <c r="K40" s="11" t="n">
        <v>11.955</v>
      </c>
      <c r="L40" s="13" t="n">
        <v>70.125</v>
      </c>
      <c r="M40" s="11" t="n">
        <v>11.015</v>
      </c>
      <c r="N40" s="11" t="n">
        <v>69.7386363636364</v>
      </c>
      <c r="O40" s="11" t="n">
        <v>11.2472802</v>
      </c>
      <c r="P40" s="11" t="n">
        <v>0.176776695296637</v>
      </c>
      <c r="Q40" s="11" t="n">
        <v>0.49135626850649</v>
      </c>
      <c r="R40" s="14" t="n">
        <f aca="false">1-(1/F40)/(1/N40)</f>
        <v>-0.00146866840731064</v>
      </c>
      <c r="S40" s="11" t="n">
        <f aca="false">O40-G40</f>
        <v>-1.336926</v>
      </c>
      <c r="T40" s="14" t="n">
        <f aca="false">1-(1/G40)/(1/O40)</f>
        <v>0.10623840540693</v>
      </c>
      <c r="W40" s="12" t="s">
        <v>78</v>
      </c>
      <c r="X40" s="13" t="n">
        <v>69.625</v>
      </c>
      <c r="Y40" s="5" t="n">
        <v>11.97</v>
      </c>
      <c r="Z40" s="6" t="n">
        <v>69.6363636363636</v>
      </c>
      <c r="AA40" s="6" t="n">
        <v>12.5842062</v>
      </c>
      <c r="AB40" s="5" t="n">
        <f aca="false">(H40/F40)*100</f>
        <v>0.0567641224899676</v>
      </c>
      <c r="AC40" s="5" t="n">
        <f aca="false">(I40/G40)*100</f>
        <v>6.25667305383299</v>
      </c>
      <c r="AD40" s="11" t="n">
        <v>0.78735263835418</v>
      </c>
      <c r="AE40" s="11" t="n">
        <v>11.955</v>
      </c>
      <c r="AF40" s="11" t="n">
        <v>69.7386363636364</v>
      </c>
      <c r="AG40" s="11" t="n">
        <v>11.2472802</v>
      </c>
      <c r="AH40" s="5" t="n">
        <f aca="false">(P40/N40)*100</f>
        <v>0.253484588334757</v>
      </c>
      <c r="AI40" s="5" t="n">
        <f aca="false">(Q40/O40)*100</f>
        <v>4.36866744465467</v>
      </c>
      <c r="AJ40" s="7" t="n">
        <f aca="false">1-(1/Z40)/(1/AF40)</f>
        <v>-0.00146866840731064</v>
      </c>
      <c r="AK40" s="5" t="n">
        <f aca="false">AG40-AA40</f>
        <v>-1.336926</v>
      </c>
      <c r="AL40" s="7" t="n">
        <f aca="false">1-(1/AA40)/(1/AG40)</f>
        <v>0.10623840540693</v>
      </c>
    </row>
    <row r="41" customFormat="false" ht="13.8" hidden="false" customHeight="false" outlineLevel="0" collapsed="false">
      <c r="A41" s="12" t="s">
        <v>79</v>
      </c>
      <c r="B41" s="13" t="n">
        <v>69.625</v>
      </c>
      <c r="C41" s="5" t="n">
        <v>11.97</v>
      </c>
      <c r="D41" s="5" t="n">
        <v>69.75</v>
      </c>
      <c r="E41" s="5" t="n">
        <v>13.999</v>
      </c>
      <c r="F41" s="6" t="n">
        <v>69.6363636363636</v>
      </c>
      <c r="G41" s="6" t="n">
        <v>12.5842062</v>
      </c>
      <c r="H41" s="5" t="n">
        <v>0.0395284707521047</v>
      </c>
      <c r="I41" s="5" t="n">
        <v>0.78735263835418</v>
      </c>
      <c r="J41" s="11" t="n">
        <v>0.78735263835418</v>
      </c>
      <c r="K41" s="11" t="n">
        <v>11.449</v>
      </c>
      <c r="L41" s="13" t="n">
        <v>70.125</v>
      </c>
      <c r="M41" s="11" t="n">
        <v>11.843</v>
      </c>
      <c r="N41" s="11" t="n">
        <v>69.9545454545455</v>
      </c>
      <c r="O41" s="11" t="n">
        <v>11.3463514</v>
      </c>
      <c r="P41" s="11" t="n">
        <v>0.181142209327368</v>
      </c>
      <c r="Q41" s="11" t="n">
        <v>0.266249404170935</v>
      </c>
      <c r="R41" s="14" t="n">
        <f aca="false">1-(1/F41)/(1/N41)</f>
        <v>-0.00456919060052208</v>
      </c>
      <c r="S41" s="11" t="n">
        <f aca="false">O41-G41</f>
        <v>-1.2378548</v>
      </c>
      <c r="T41" s="14" t="n">
        <f aca="false">1-(1/G41)/(1/O41)</f>
        <v>0.0983657435619578</v>
      </c>
      <c r="W41" s="12" t="s">
        <v>79</v>
      </c>
      <c r="X41" s="13" t="n">
        <v>69.625</v>
      </c>
      <c r="Y41" s="5" t="n">
        <v>11.97</v>
      </c>
      <c r="Z41" s="6" t="n">
        <v>69.6363636363636</v>
      </c>
      <c r="AA41" s="6" t="n">
        <v>12.5842062</v>
      </c>
      <c r="AB41" s="5" t="n">
        <f aca="false">(H41/F41)*100</f>
        <v>0.0567641224899676</v>
      </c>
      <c r="AC41" s="5" t="n">
        <f aca="false">(I41/G41)*100</f>
        <v>6.25667305383299</v>
      </c>
      <c r="AD41" s="11" t="n">
        <v>0.78735263835418</v>
      </c>
      <c r="AE41" s="11" t="n">
        <v>11.449</v>
      </c>
      <c r="AF41" s="11" t="n">
        <v>69.9545454545455</v>
      </c>
      <c r="AG41" s="11" t="n">
        <v>11.3463514</v>
      </c>
      <c r="AH41" s="5" t="n">
        <f aca="false">(P41/N41)*100</f>
        <v>0.258942729382852</v>
      </c>
      <c r="AI41" s="5" t="n">
        <f aca="false">(Q41/O41)*100</f>
        <v>2.34656406085691</v>
      </c>
      <c r="AJ41" s="7" t="n">
        <f aca="false">1-(1/Z41)/(1/AF41)</f>
        <v>-0.00456919060052208</v>
      </c>
      <c r="AK41" s="5" t="n">
        <f aca="false">AG41-AA41</f>
        <v>-1.2378548</v>
      </c>
      <c r="AL41" s="7" t="n">
        <f aca="false">1-(1/AA41)/(1/AG41)</f>
        <v>0.0983657435619578</v>
      </c>
    </row>
    <row r="42" customFormat="false" ht="13.8" hidden="false" customHeight="false" outlineLevel="0" collapsed="false">
      <c r="A42" s="15" t="s">
        <v>80</v>
      </c>
      <c r="B42" s="13" t="n">
        <v>69.625</v>
      </c>
      <c r="C42" s="5" t="n">
        <v>11.97</v>
      </c>
      <c r="D42" s="5" t="n">
        <v>69.75</v>
      </c>
      <c r="E42" s="5" t="n">
        <v>13.999</v>
      </c>
      <c r="F42" s="6" t="n">
        <v>69.6363636363636</v>
      </c>
      <c r="G42" s="6" t="n">
        <v>12.5842062</v>
      </c>
      <c r="H42" s="5" t="n">
        <v>0.0395284707521047</v>
      </c>
      <c r="I42" s="5" t="n">
        <v>0.78735263835418</v>
      </c>
      <c r="J42" s="11" t="n">
        <v>0.78735263835418</v>
      </c>
      <c r="K42" s="11" t="n">
        <v>11.205</v>
      </c>
      <c r="L42" s="11" t="n">
        <v>70.25</v>
      </c>
      <c r="M42" s="11" t="n">
        <v>11.354</v>
      </c>
      <c r="N42" s="11" t="n">
        <v>69.9204545454546</v>
      </c>
      <c r="O42" s="11" t="n">
        <v>11.3781601</v>
      </c>
      <c r="P42" s="11" t="n">
        <v>0.24438130497692</v>
      </c>
      <c r="Q42" s="11" t="n">
        <v>0.150841911482372</v>
      </c>
      <c r="R42" s="14" t="n">
        <f aca="false">1-(1/F42)/(1/N42)</f>
        <v>-0.00407963446475179</v>
      </c>
      <c r="S42" s="11" t="n">
        <f aca="false">O42-G42</f>
        <v>-1.2060461</v>
      </c>
      <c r="T42" s="14" t="n">
        <f aca="false">1-(1/G42)/(1/O42)</f>
        <v>0.0958380751898361</v>
      </c>
      <c r="W42" s="15" t="s">
        <v>80</v>
      </c>
      <c r="X42" s="13" t="n">
        <v>69.625</v>
      </c>
      <c r="Y42" s="5" t="n">
        <v>11.97</v>
      </c>
      <c r="Z42" s="6" t="n">
        <v>69.6363636363636</v>
      </c>
      <c r="AA42" s="6" t="n">
        <v>12.5842062</v>
      </c>
      <c r="AB42" s="5" t="n">
        <f aca="false">(H42/F42)*100</f>
        <v>0.0567641224899676</v>
      </c>
      <c r="AC42" s="5" t="n">
        <f aca="false">(I42/G42)*100</f>
        <v>6.25667305383299</v>
      </c>
      <c r="AD42" s="11" t="n">
        <v>0.78735263835418</v>
      </c>
      <c r="AE42" s="11" t="n">
        <v>11.205</v>
      </c>
      <c r="AF42" s="11" t="n">
        <v>69.9204545454546</v>
      </c>
      <c r="AG42" s="11" t="n">
        <v>11.3781601</v>
      </c>
      <c r="AH42" s="5" t="n">
        <f aca="false">(P42/N42)*100</f>
        <v>0.349513324199073</v>
      </c>
      <c r="AI42" s="5" t="n">
        <f aca="false">(Q42/O42)*100</f>
        <v>1.32571444026677</v>
      </c>
      <c r="AJ42" s="7" t="n">
        <f aca="false">1-(1/Z42)/(1/AF42)</f>
        <v>-0.00407963446475179</v>
      </c>
      <c r="AK42" s="5" t="n">
        <f aca="false">AG42-AA42</f>
        <v>-1.2060461</v>
      </c>
      <c r="AL42" s="7" t="n">
        <f aca="false">1-(1/AA42)/(1/AG42)</f>
        <v>0.0958380751898361</v>
      </c>
    </row>
    <row r="43" customFormat="false" ht="13.8" hidden="false" customHeight="false" outlineLevel="0" collapsed="false">
      <c r="A43" s="15" t="s">
        <v>81</v>
      </c>
      <c r="B43" s="11" t="n">
        <v>82</v>
      </c>
      <c r="C43" s="11" t="n">
        <v>26.118</v>
      </c>
      <c r="D43" s="11" t="n">
        <v>82.75</v>
      </c>
      <c r="E43" s="11" t="n">
        <v>23.962</v>
      </c>
      <c r="F43" s="11" t="n">
        <v>82.3181818181818</v>
      </c>
      <c r="G43" s="11" t="n">
        <v>25.2197928</v>
      </c>
      <c r="H43" s="11" t="n">
        <v>0.262202212042538</v>
      </c>
      <c r="I43" s="11" t="n">
        <v>5.49474799620474</v>
      </c>
      <c r="J43" s="11" t="n">
        <v>81.875</v>
      </c>
      <c r="K43" s="11" t="n">
        <v>13.276</v>
      </c>
      <c r="L43" s="11" t="n">
        <v>82.375</v>
      </c>
      <c r="M43" s="11" t="n">
        <v>13.231</v>
      </c>
      <c r="N43" s="6" t="n">
        <v>82.1022727272727</v>
      </c>
      <c r="O43" s="6" t="n">
        <v>13.0459018</v>
      </c>
      <c r="P43" s="11" t="n">
        <v>0.195433989992643</v>
      </c>
      <c r="Q43" s="11" t="n">
        <v>0.188486213577663</v>
      </c>
      <c r="R43" s="14" t="n">
        <f aca="false">1-(1/F43)/(1/N43)</f>
        <v>0.00262286029817749</v>
      </c>
      <c r="S43" s="11" t="n">
        <f aca="false">O43-G43</f>
        <v>-12.173891</v>
      </c>
      <c r="T43" s="14" t="n">
        <f aca="false">1-(1/G43)/(1/O43)</f>
        <v>0.482711777076931</v>
      </c>
      <c r="W43" s="15" t="s">
        <v>81</v>
      </c>
      <c r="X43" s="11" t="n">
        <v>82</v>
      </c>
      <c r="Y43" s="11" t="n">
        <v>26.118</v>
      </c>
      <c r="Z43" s="11" t="n">
        <v>82.3181818181818</v>
      </c>
      <c r="AA43" s="11" t="n">
        <v>25.2197928</v>
      </c>
      <c r="AB43" s="5" t="n">
        <f aca="false">(H43/F43)*100</f>
        <v>0.318522841796567</v>
      </c>
      <c r="AC43" s="5" t="n">
        <f aca="false">(I43/G43)*100</f>
        <v>21.7874430602171</v>
      </c>
      <c r="AD43" s="11" t="n">
        <v>81.875</v>
      </c>
      <c r="AE43" s="11" t="n">
        <v>13.276</v>
      </c>
      <c r="AF43" s="6" t="n">
        <v>82.1022727272727</v>
      </c>
      <c r="AG43" s="6" t="n">
        <v>13.0459018</v>
      </c>
      <c r="AH43" s="5" t="n">
        <f aca="false">(P43/N43)*100</f>
        <v>0.238037247326679</v>
      </c>
      <c r="AI43" s="5" t="n">
        <f aca="false">(Q43/O43)*100</f>
        <v>1.44479252156921</v>
      </c>
      <c r="AJ43" s="7" t="n">
        <f aca="false">1-(1/Z43)/(1/AF43)</f>
        <v>0.00262286029817749</v>
      </c>
      <c r="AK43" s="5" t="n">
        <f aca="false">AG43-AA43</f>
        <v>-12.173891</v>
      </c>
      <c r="AL43" s="7" t="n">
        <f aca="false">1-(1/AA43)/(1/AG43)</f>
        <v>0.482711777076931</v>
      </c>
    </row>
    <row r="44" customFormat="false" ht="13.8" hidden="false" customHeight="false" outlineLevel="0" collapsed="false">
      <c r="A44" s="12" t="s">
        <v>82</v>
      </c>
      <c r="B44" s="11" t="n">
        <v>82</v>
      </c>
      <c r="C44" s="11" t="n">
        <v>26.118</v>
      </c>
      <c r="D44" s="11" t="n">
        <v>82.75</v>
      </c>
      <c r="E44" s="11" t="n">
        <v>23.962</v>
      </c>
      <c r="F44" s="11" t="n">
        <v>82.3181818181818</v>
      </c>
      <c r="G44" s="11" t="n">
        <v>25.2197928</v>
      </c>
      <c r="H44" s="11" t="n">
        <v>0.262202212042538</v>
      </c>
      <c r="I44" s="11" t="n">
        <v>5.49474799620474</v>
      </c>
      <c r="J44" s="13" t="n">
        <v>81.75</v>
      </c>
      <c r="K44" s="11" t="n">
        <v>12.658</v>
      </c>
      <c r="L44" s="11" t="n">
        <v>82.25</v>
      </c>
      <c r="M44" s="11" t="n">
        <v>13.519</v>
      </c>
      <c r="N44" s="6" t="n">
        <v>81.9545454545455</v>
      </c>
      <c r="O44" s="6" t="n">
        <v>13.1759896</v>
      </c>
      <c r="P44" s="11" t="n">
        <v>0.141911553049387</v>
      </c>
      <c r="Q44" s="11" t="n">
        <v>0.404201946044906</v>
      </c>
      <c r="R44" s="14" t="n">
        <f aca="false">1-(1/F44)/(1/N44)</f>
        <v>0.00441744892324669</v>
      </c>
      <c r="S44" s="11" t="n">
        <f aca="false">O44-G44</f>
        <v>-12.0438032</v>
      </c>
      <c r="T44" s="14" t="n">
        <f aca="false">1-(1/G44)/(1/O44)</f>
        <v>0.477553614159748</v>
      </c>
      <c r="W44" s="12" t="s">
        <v>82</v>
      </c>
      <c r="X44" s="11" t="n">
        <v>82</v>
      </c>
      <c r="Y44" s="11" t="n">
        <v>26.118</v>
      </c>
      <c r="Z44" s="11" t="n">
        <v>82.3181818181818</v>
      </c>
      <c r="AA44" s="11" t="n">
        <v>25.2197928</v>
      </c>
      <c r="AB44" s="5" t="n">
        <f aca="false">(H44/F44)*100</f>
        <v>0.318522841796567</v>
      </c>
      <c r="AC44" s="5" t="n">
        <f aca="false">(I44/G44)*100</f>
        <v>21.7874430602171</v>
      </c>
      <c r="AD44" s="13" t="n">
        <v>81.75</v>
      </c>
      <c r="AE44" s="11" t="n">
        <v>12.658</v>
      </c>
      <c r="AF44" s="6" t="n">
        <v>81.9545454545455</v>
      </c>
      <c r="AG44" s="6" t="n">
        <v>13.1759896</v>
      </c>
      <c r="AH44" s="5" t="n">
        <f aca="false">(P44/N44)*100</f>
        <v>0.173158855634304</v>
      </c>
      <c r="AI44" s="5" t="n">
        <f aca="false">(Q44/O44)*100</f>
        <v>3.06771603739658</v>
      </c>
      <c r="AJ44" s="7" t="n">
        <f aca="false">1-(1/Z44)/(1/AF44)</f>
        <v>0.00441744892324669</v>
      </c>
      <c r="AK44" s="5" t="n">
        <f aca="false">AG44-AA44</f>
        <v>-12.0438032</v>
      </c>
      <c r="AL44" s="7" t="n">
        <f aca="false">1-(1/AA44)/(1/AG44)</f>
        <v>0.477553614159748</v>
      </c>
    </row>
    <row r="45" customFormat="false" ht="13.8" hidden="false" customHeight="false" outlineLevel="0" collapsed="false">
      <c r="A45" s="15" t="s">
        <v>83</v>
      </c>
      <c r="B45" s="11" t="n">
        <v>82</v>
      </c>
      <c r="C45" s="11" t="n">
        <v>26.118</v>
      </c>
      <c r="D45" s="11" t="n">
        <v>82.75</v>
      </c>
      <c r="E45" s="11" t="n">
        <v>23.962</v>
      </c>
      <c r="F45" s="11" t="n">
        <v>82.3181818181818</v>
      </c>
      <c r="G45" s="11" t="n">
        <v>25.2197928</v>
      </c>
      <c r="H45" s="11" t="n">
        <v>0.262202212042538</v>
      </c>
      <c r="I45" s="11" t="n">
        <v>5.49474799620474</v>
      </c>
      <c r="J45" s="11" t="n">
        <v>81.875</v>
      </c>
      <c r="K45" s="11" t="n">
        <v>12.871</v>
      </c>
      <c r="L45" s="11" t="n">
        <v>82.375</v>
      </c>
      <c r="M45" s="11" t="n">
        <v>13.158</v>
      </c>
      <c r="N45" s="6" t="n">
        <v>82.125</v>
      </c>
      <c r="O45" s="6" t="n">
        <v>12.8021492</v>
      </c>
      <c r="P45" s="11" t="n">
        <v>0.174801474695025</v>
      </c>
      <c r="Q45" s="11" t="n">
        <v>0.214150182918333</v>
      </c>
      <c r="R45" s="14" t="n">
        <f aca="false">1-(1/F45)/(1/N45)</f>
        <v>0.00234676974047465</v>
      </c>
      <c r="S45" s="11" t="n">
        <f aca="false">O45-G45</f>
        <v>-12.4176436</v>
      </c>
      <c r="T45" s="14" t="n">
        <f aca="false">1-(1/G45)/(1/O45)</f>
        <v>0.492376908029157</v>
      </c>
      <c r="W45" s="15" t="s">
        <v>83</v>
      </c>
      <c r="X45" s="11" t="n">
        <v>82</v>
      </c>
      <c r="Y45" s="11" t="n">
        <v>26.118</v>
      </c>
      <c r="Z45" s="11" t="n">
        <v>82.3181818181818</v>
      </c>
      <c r="AA45" s="11" t="n">
        <v>25.2197928</v>
      </c>
      <c r="AB45" s="5" t="n">
        <f aca="false">(H45/F45)*100</f>
        <v>0.318522841796567</v>
      </c>
      <c r="AC45" s="5" t="n">
        <f aca="false">(I45/G45)*100</f>
        <v>21.7874430602171</v>
      </c>
      <c r="AD45" s="11" t="n">
        <v>81.875</v>
      </c>
      <c r="AE45" s="11" t="n">
        <v>12.871</v>
      </c>
      <c r="AF45" s="6" t="n">
        <v>82.125</v>
      </c>
      <c r="AG45" s="6" t="n">
        <v>12.8021492</v>
      </c>
      <c r="AH45" s="5" t="n">
        <f aca="false">(P45/N45)*100</f>
        <v>0.212848066599726</v>
      </c>
      <c r="AI45" s="5" t="n">
        <f aca="false">(Q45/O45)*100</f>
        <v>1.67276743594219</v>
      </c>
      <c r="AJ45" s="7" t="n">
        <f aca="false">1-(1/Z45)/(1/AF45)</f>
        <v>0.00234676974047465</v>
      </c>
      <c r="AK45" s="5" t="n">
        <f aca="false">AG45-AA45</f>
        <v>-12.4176436</v>
      </c>
      <c r="AL45" s="7" t="n">
        <f aca="false">1-(1/AA45)/(1/AG45)</f>
        <v>0.492376908029157</v>
      </c>
    </row>
    <row r="46" customFormat="false" ht="13.8" hidden="false" customHeight="false" outlineLevel="0" collapsed="false">
      <c r="A46" s="12" t="s">
        <v>84</v>
      </c>
      <c r="B46" s="13" t="n">
        <v>96.875</v>
      </c>
      <c r="C46" s="11" t="n">
        <v>18.405</v>
      </c>
      <c r="D46" s="11" t="n">
        <v>97.125</v>
      </c>
      <c r="E46" s="11" t="n">
        <v>17.567</v>
      </c>
      <c r="F46" s="6" t="n">
        <v>96.9545454545455</v>
      </c>
      <c r="G46" s="6" t="n">
        <v>17.487069</v>
      </c>
      <c r="H46" s="11" t="n">
        <v>0.0843685697138191</v>
      </c>
      <c r="I46" s="11" t="n">
        <v>1.51610819141555</v>
      </c>
      <c r="J46" s="13" t="n">
        <v>96.875</v>
      </c>
      <c r="K46" s="11" t="n">
        <v>11.03</v>
      </c>
      <c r="L46" s="11" t="n">
        <v>97.125</v>
      </c>
      <c r="M46" s="11" t="n">
        <v>11.076</v>
      </c>
      <c r="N46" s="6" t="n">
        <v>96.9545454545455</v>
      </c>
      <c r="O46" s="6" t="n">
        <v>11.0963476</v>
      </c>
      <c r="P46" s="11" t="n">
        <v>0.102909075293571</v>
      </c>
      <c r="Q46" s="11" t="n">
        <v>0.152278734734259</v>
      </c>
      <c r="R46" s="14" t="n">
        <f aca="false">1-(1/F46)/(1/N46)</f>
        <v>0</v>
      </c>
      <c r="S46" s="11" t="n">
        <f aca="false">O46-G46</f>
        <v>-6.3907214</v>
      </c>
      <c r="T46" s="14" t="n">
        <f aca="false">1-(1/G46)/(1/O46)</f>
        <v>0.365454119269501</v>
      </c>
      <c r="W46" s="12" t="s">
        <v>84</v>
      </c>
      <c r="X46" s="13" t="n">
        <v>96.875</v>
      </c>
      <c r="Y46" s="11" t="n">
        <v>18.405</v>
      </c>
      <c r="Z46" s="6" t="n">
        <v>96.9545454545455</v>
      </c>
      <c r="AA46" s="6" t="n">
        <v>17.487069</v>
      </c>
      <c r="AB46" s="5" t="n">
        <f aca="false">(H46/F46)*100</f>
        <v>0.0870186841867801</v>
      </c>
      <c r="AC46" s="5" t="n">
        <f aca="false">(I46/G46)*100</f>
        <v>8.66988167894547</v>
      </c>
      <c r="AD46" s="13" t="n">
        <v>96.875</v>
      </c>
      <c r="AE46" s="11" t="n">
        <v>11.03</v>
      </c>
      <c r="AF46" s="6" t="n">
        <v>96.9545454545455</v>
      </c>
      <c r="AG46" s="6" t="n">
        <v>11.0963476</v>
      </c>
      <c r="AH46" s="5" t="n">
        <f aca="false">(P46/N46)*100</f>
        <v>0.106141568516575</v>
      </c>
      <c r="AI46" s="5" t="n">
        <f aca="false">(Q46/O46)*100</f>
        <v>1.37233205216335</v>
      </c>
      <c r="AJ46" s="7" t="n">
        <f aca="false">1-(1/Z46)/(1/AF46)</f>
        <v>0</v>
      </c>
      <c r="AK46" s="5" t="n">
        <f aca="false">AG46-AA46</f>
        <v>-6.3907214</v>
      </c>
      <c r="AL46" s="7" t="n">
        <f aca="false">1-(1/AA46)/(1/AG46)</f>
        <v>0.365454119269501</v>
      </c>
    </row>
    <row r="47" customFormat="false" ht="13.8" hidden="false" customHeight="false" outlineLevel="0" collapsed="false">
      <c r="A47" s="12" t="s">
        <v>85</v>
      </c>
      <c r="B47" s="13" t="n">
        <v>96.875</v>
      </c>
      <c r="C47" s="11" t="n">
        <v>18.405</v>
      </c>
      <c r="D47" s="11" t="n">
        <v>97.125</v>
      </c>
      <c r="E47" s="11" t="n">
        <v>17.567</v>
      </c>
      <c r="F47" s="6" t="n">
        <v>96.9545454545455</v>
      </c>
      <c r="G47" s="6" t="n">
        <v>17.487069</v>
      </c>
      <c r="H47" s="11" t="n">
        <v>0.0843685697138191</v>
      </c>
      <c r="I47" s="11" t="n">
        <v>1.51610819141555</v>
      </c>
      <c r="J47" s="13" t="n">
        <v>96.875</v>
      </c>
      <c r="K47" s="11" t="n">
        <v>11.087</v>
      </c>
      <c r="L47" s="11" t="n">
        <v>97</v>
      </c>
      <c r="M47" s="11" t="n">
        <v>10.971</v>
      </c>
      <c r="N47" s="6" t="n">
        <v>96.9545454545455</v>
      </c>
      <c r="O47" s="6" t="n">
        <v>11.0142492</v>
      </c>
      <c r="P47" s="11" t="n">
        <v>0.052704627669473</v>
      </c>
      <c r="Q47" s="11" t="n">
        <v>0.157040125023865</v>
      </c>
      <c r="R47" s="14" t="n">
        <f aca="false">1-(1/F47)/(1/N47)</f>
        <v>0</v>
      </c>
      <c r="S47" s="11" t="n">
        <f aca="false">O47-G47</f>
        <v>-6.4728198</v>
      </c>
      <c r="T47" s="14" t="n">
        <f aca="false">1-(1/G47)/(1/O47)</f>
        <v>0.37014892547173</v>
      </c>
      <c r="W47" s="12" t="s">
        <v>85</v>
      </c>
      <c r="X47" s="13" t="n">
        <v>96.875</v>
      </c>
      <c r="Y47" s="11" t="n">
        <v>18.405</v>
      </c>
      <c r="Z47" s="6" t="n">
        <v>96.9545454545455</v>
      </c>
      <c r="AA47" s="6" t="n">
        <v>17.487069</v>
      </c>
      <c r="AB47" s="5" t="n">
        <f aca="false">(H47/F47)*100</f>
        <v>0.0870186841867801</v>
      </c>
      <c r="AC47" s="5" t="n">
        <f aca="false">(I47/G47)*100</f>
        <v>8.66988167894547</v>
      </c>
      <c r="AD47" s="13" t="n">
        <v>96.875</v>
      </c>
      <c r="AE47" s="11" t="n">
        <v>11.087</v>
      </c>
      <c r="AF47" s="6" t="n">
        <v>96.9545454545455</v>
      </c>
      <c r="AG47" s="6" t="n">
        <v>11.0142492</v>
      </c>
      <c r="AH47" s="5" t="n">
        <f aca="false">(P47/N47)*100</f>
        <v>0.054360141056184</v>
      </c>
      <c r="AI47" s="5" t="n">
        <f aca="false">(Q47/O47)*100</f>
        <v>1.42579055705281</v>
      </c>
      <c r="AJ47" s="7" t="n">
        <f aca="false">1-(1/Z47)/(1/AF47)</f>
        <v>0</v>
      </c>
      <c r="AK47" s="5" t="n">
        <f aca="false">AG47-AA47</f>
        <v>-6.4728198</v>
      </c>
      <c r="AL47" s="7" t="n">
        <f aca="false">1-(1/AA47)/(1/AG47)</f>
        <v>0.37014892547173</v>
      </c>
    </row>
    <row r="48" customFormat="false" ht="13.8" hidden="false" customHeight="false" outlineLevel="0" collapsed="false">
      <c r="A48" s="12" t="s">
        <v>86</v>
      </c>
      <c r="B48" s="13" t="n">
        <v>96.875</v>
      </c>
      <c r="C48" s="11" t="n">
        <v>18.405</v>
      </c>
      <c r="D48" s="11" t="n">
        <v>97.125</v>
      </c>
      <c r="E48" s="11" t="n">
        <v>17.567</v>
      </c>
      <c r="F48" s="11" t="n">
        <v>96.9545454545455</v>
      </c>
      <c r="G48" s="11" t="n">
        <v>17.487069</v>
      </c>
      <c r="H48" s="11" t="n">
        <v>0.0843685697138191</v>
      </c>
      <c r="I48" s="11" t="n">
        <v>1.51610819141555</v>
      </c>
      <c r="J48" s="13" t="n">
        <v>96.875</v>
      </c>
      <c r="K48" s="11" t="n">
        <v>11.574</v>
      </c>
      <c r="L48" s="11" t="n">
        <v>97</v>
      </c>
      <c r="M48" s="11" t="n">
        <v>11.363</v>
      </c>
      <c r="N48" s="6" t="n">
        <v>96.9204545454546</v>
      </c>
      <c r="O48" s="6" t="n">
        <v>10.8919836</v>
      </c>
      <c r="P48" s="11" t="n">
        <v>0.0645497224367903</v>
      </c>
      <c r="Q48" s="11" t="n">
        <v>0.404260467265351</v>
      </c>
      <c r="R48" s="14" t="n">
        <f aca="false">1-(1/F48)/(1/N48)</f>
        <v>0.000351617440225049</v>
      </c>
      <c r="S48" s="11" t="n">
        <f aca="false">O48-G48</f>
        <v>-6.5950854</v>
      </c>
      <c r="T48" s="14" t="n">
        <f aca="false">1-(1/G48)/(1/O48)</f>
        <v>0.377140697506254</v>
      </c>
      <c r="W48" s="12" t="s">
        <v>86</v>
      </c>
      <c r="X48" s="13" t="n">
        <v>96.875</v>
      </c>
      <c r="Y48" s="11" t="n">
        <v>18.405</v>
      </c>
      <c r="Z48" s="11" t="n">
        <v>96.9545454545455</v>
      </c>
      <c r="AA48" s="11" t="n">
        <v>17.487069</v>
      </c>
      <c r="AB48" s="5" t="n">
        <f aca="false">(H48/F48)*100</f>
        <v>0.0870186841867801</v>
      </c>
      <c r="AC48" s="5" t="n">
        <f aca="false">(I48/G48)*100</f>
        <v>8.66988167894547</v>
      </c>
      <c r="AD48" s="13" t="n">
        <v>96.875</v>
      </c>
      <c r="AE48" s="11" t="n">
        <v>11.574</v>
      </c>
      <c r="AF48" s="6" t="n">
        <v>96.9204545454546</v>
      </c>
      <c r="AG48" s="6" t="n">
        <v>10.8919836</v>
      </c>
      <c r="AH48" s="5" t="n">
        <f aca="false">(P48/N48)*100</f>
        <v>0.0666007219420512</v>
      </c>
      <c r="AI48" s="5" t="n">
        <f aca="false">(Q48/O48)*100</f>
        <v>3.71154127761771</v>
      </c>
      <c r="AJ48" s="7" t="n">
        <f aca="false">1-(1/Z48)/(1/AF48)</f>
        <v>0.000351617440225049</v>
      </c>
      <c r="AK48" s="5" t="n">
        <f aca="false">AG48-AA48</f>
        <v>-6.5950854</v>
      </c>
      <c r="AL48" s="7" t="n">
        <f aca="false">1-(1/AA48)/(1/AG48)</f>
        <v>0.377140697506254</v>
      </c>
    </row>
    <row r="49" customFormat="false" ht="13.8" hidden="false" customHeight="false" outlineLevel="0" collapsed="false">
      <c r="A49" s="12" t="s">
        <v>87</v>
      </c>
      <c r="B49" s="11" t="n">
        <v>105.875</v>
      </c>
      <c r="C49" s="11" t="n">
        <v>18.934</v>
      </c>
      <c r="D49" s="11" t="n">
        <v>106.25</v>
      </c>
      <c r="E49" s="11" t="n">
        <v>18.492</v>
      </c>
      <c r="F49" s="11" t="n">
        <v>106.045454545455</v>
      </c>
      <c r="G49" s="11" t="n">
        <v>18.7512853</v>
      </c>
      <c r="H49" s="11" t="n">
        <v>0.121478164475944</v>
      </c>
      <c r="I49" s="11" t="n">
        <v>0.510506664021157</v>
      </c>
      <c r="J49" s="13" t="n">
        <v>105.75</v>
      </c>
      <c r="K49" s="11" t="n">
        <v>13.469</v>
      </c>
      <c r="L49" s="11" t="n">
        <v>106.25</v>
      </c>
      <c r="M49" s="11" t="n">
        <v>12.982</v>
      </c>
      <c r="N49" s="6" t="n">
        <v>106.022727272727</v>
      </c>
      <c r="O49" s="6" t="n">
        <v>13.0617813</v>
      </c>
      <c r="P49" s="11" t="n">
        <v>0.158113883008419</v>
      </c>
      <c r="Q49" s="11" t="n">
        <v>0.177847158392974</v>
      </c>
      <c r="R49" s="14" t="n">
        <f aca="false">1-(1/F49)/(1/N49)</f>
        <v>0.000214316330904518</v>
      </c>
      <c r="S49" s="11" t="n">
        <f aca="false">O49-G49</f>
        <v>-5.689504</v>
      </c>
      <c r="T49" s="14" t="n">
        <f aca="false">1-(1/G49)/(1/O49)</f>
        <v>0.303419414134774</v>
      </c>
      <c r="W49" s="12" t="s">
        <v>87</v>
      </c>
      <c r="X49" s="11" t="n">
        <v>105.875</v>
      </c>
      <c r="Y49" s="11" t="n">
        <v>18.934</v>
      </c>
      <c r="Z49" s="11" t="n">
        <v>106.045454545455</v>
      </c>
      <c r="AA49" s="11" t="n">
        <v>18.7512853</v>
      </c>
      <c r="AB49" s="5" t="n">
        <f aca="false">(H49/F49)*100</f>
        <v>0.114552919780144</v>
      </c>
      <c r="AC49" s="5" t="n">
        <f aca="false">(I49/G49)*100</f>
        <v>2.72251558148474</v>
      </c>
      <c r="AD49" s="13" t="n">
        <v>105.75</v>
      </c>
      <c r="AE49" s="11" t="n">
        <v>13.469</v>
      </c>
      <c r="AF49" s="6" t="n">
        <v>106.022727272727</v>
      </c>
      <c r="AG49" s="6" t="n">
        <v>13.0617813</v>
      </c>
      <c r="AH49" s="5" t="n">
        <f aca="false">(P49/N49)*100</f>
        <v>0.149132065431306</v>
      </c>
      <c r="AI49" s="5" t="n">
        <f aca="false">(Q49/O49)*100</f>
        <v>1.36158426104542</v>
      </c>
      <c r="AJ49" s="7" t="n">
        <f aca="false">1-(1/Z49)/(1/AF49)</f>
        <v>0.000214316330904518</v>
      </c>
      <c r="AK49" s="5" t="n">
        <f aca="false">AG49-AA49</f>
        <v>-5.689504</v>
      </c>
      <c r="AL49" s="7" t="n">
        <f aca="false">1-(1/AA49)/(1/AG49)</f>
        <v>0.303419414134774</v>
      </c>
    </row>
    <row r="50" customFormat="false" ht="13.8" hidden="false" customHeight="false" outlineLevel="0" collapsed="false">
      <c r="A50" s="12" t="s">
        <v>88</v>
      </c>
      <c r="B50" s="11" t="n">
        <v>105.875</v>
      </c>
      <c r="C50" s="11" t="n">
        <v>18.934</v>
      </c>
      <c r="D50" s="11" t="n">
        <v>106.25</v>
      </c>
      <c r="E50" s="11" t="n">
        <v>18.492</v>
      </c>
      <c r="F50" s="11" t="n">
        <v>106.045454545455</v>
      </c>
      <c r="G50" s="11" t="n">
        <v>18.7512853</v>
      </c>
      <c r="H50" s="11" t="n">
        <v>0.121478164475944</v>
      </c>
      <c r="I50" s="11" t="n">
        <v>0.510506664021157</v>
      </c>
      <c r="J50" s="13" t="n">
        <v>105.75</v>
      </c>
      <c r="K50" s="11" t="n">
        <v>12.643</v>
      </c>
      <c r="L50" s="11" t="n">
        <v>106.25</v>
      </c>
      <c r="M50" s="11" t="n">
        <v>12.748</v>
      </c>
      <c r="N50" s="6" t="n">
        <v>105.943181818182</v>
      </c>
      <c r="O50" s="6" t="n">
        <v>12.8892507</v>
      </c>
      <c r="P50" s="11" t="n">
        <v>0.177267061551522</v>
      </c>
      <c r="Q50" s="11" t="n">
        <v>0.188745500167142</v>
      </c>
      <c r="R50" s="14" t="n">
        <f aca="false">1-(1/F50)/(1/N50)</f>
        <v>0.000964423489069888</v>
      </c>
      <c r="S50" s="11" t="n">
        <f aca="false">O50-G50</f>
        <v>-5.8620346</v>
      </c>
      <c r="T50" s="14" t="n">
        <f aca="false">1-(1/G50)/(1/O50)</f>
        <v>0.312620415412271</v>
      </c>
      <c r="W50" s="12" t="s">
        <v>88</v>
      </c>
      <c r="X50" s="11" t="n">
        <v>105.875</v>
      </c>
      <c r="Y50" s="11" t="n">
        <v>18.934</v>
      </c>
      <c r="Z50" s="11" t="n">
        <v>106.045454545455</v>
      </c>
      <c r="AA50" s="11" t="n">
        <v>18.7512853</v>
      </c>
      <c r="AB50" s="5" t="n">
        <f aca="false">(H50/F50)*100</f>
        <v>0.114552919780144</v>
      </c>
      <c r="AC50" s="5" t="n">
        <f aca="false">(I50/G50)*100</f>
        <v>2.72251558148474</v>
      </c>
      <c r="AD50" s="13" t="n">
        <v>105.75</v>
      </c>
      <c r="AE50" s="11" t="n">
        <v>12.643</v>
      </c>
      <c r="AF50" s="6" t="n">
        <v>105.943181818182</v>
      </c>
      <c r="AG50" s="6" t="n">
        <v>12.8892507</v>
      </c>
      <c r="AH50" s="5" t="n">
        <f aca="false">(P50/N50)*100</f>
        <v>0.167322765381679</v>
      </c>
      <c r="AI50" s="5" t="n">
        <f aca="false">(Q50/O50)*100</f>
        <v>1.46436363571656</v>
      </c>
      <c r="AJ50" s="7" t="n">
        <f aca="false">1-(1/Z50)/(1/AF50)</f>
        <v>0.000964423489069888</v>
      </c>
      <c r="AK50" s="5" t="n">
        <f aca="false">AG50-AA50</f>
        <v>-5.8620346</v>
      </c>
      <c r="AL50" s="7" t="n">
        <f aca="false">1-(1/AA50)/(1/AG50)</f>
        <v>0.312620415412271</v>
      </c>
    </row>
    <row r="51" customFormat="false" ht="13.8" hidden="false" customHeight="false" outlineLevel="0" collapsed="false">
      <c r="A51" s="12" t="s">
        <v>89</v>
      </c>
      <c r="B51" s="11" t="n">
        <v>105.875</v>
      </c>
      <c r="C51" s="11" t="n">
        <v>18.934</v>
      </c>
      <c r="D51" s="11" t="n">
        <v>106.25</v>
      </c>
      <c r="E51" s="11" t="n">
        <v>18.492</v>
      </c>
      <c r="F51" s="11" t="n">
        <v>106.045454545455</v>
      </c>
      <c r="G51" s="11" t="n">
        <v>18.7512853</v>
      </c>
      <c r="H51" s="11" t="n">
        <v>0.121478164475944</v>
      </c>
      <c r="I51" s="11" t="n">
        <v>0.510506664021157</v>
      </c>
      <c r="J51" s="13" t="n">
        <v>105.75</v>
      </c>
      <c r="K51" s="11" t="n">
        <v>12.755</v>
      </c>
      <c r="L51" s="11" t="n">
        <v>106.5</v>
      </c>
      <c r="M51" s="11" t="n">
        <v>12.481</v>
      </c>
      <c r="N51" s="6" t="n">
        <v>105.943181818182</v>
      </c>
      <c r="O51" s="6" t="n">
        <v>12.4587893</v>
      </c>
      <c r="P51" s="11" t="n">
        <v>0.257188322700183</v>
      </c>
      <c r="Q51" s="11" t="n">
        <v>0.178281566785708</v>
      </c>
      <c r="R51" s="14" t="n">
        <f aca="false">1-(1/F51)/(1/N51)</f>
        <v>0.000964423489069888</v>
      </c>
      <c r="S51" s="11" t="n">
        <f aca="false">O51-G51</f>
        <v>-6.292496</v>
      </c>
      <c r="T51" s="14" t="n">
        <f aca="false">1-(1/G51)/(1/O51)</f>
        <v>0.335576783101903</v>
      </c>
      <c r="W51" s="12" t="s">
        <v>89</v>
      </c>
      <c r="X51" s="11" t="n">
        <v>105.875</v>
      </c>
      <c r="Y51" s="11" t="n">
        <v>18.934</v>
      </c>
      <c r="Z51" s="11" t="n">
        <v>106.045454545455</v>
      </c>
      <c r="AA51" s="11" t="n">
        <v>18.7512853</v>
      </c>
      <c r="AB51" s="5" t="n">
        <f aca="false">(H51/F51)*100</f>
        <v>0.114552919780144</v>
      </c>
      <c r="AC51" s="5" t="n">
        <f aca="false">(I51/G51)*100</f>
        <v>2.72251558148474</v>
      </c>
      <c r="AD51" s="13" t="n">
        <v>105.75</v>
      </c>
      <c r="AE51" s="11" t="n">
        <v>12.755</v>
      </c>
      <c r="AF51" s="6" t="n">
        <v>105.943181818182</v>
      </c>
      <c r="AG51" s="6" t="n">
        <v>12.4587893</v>
      </c>
      <c r="AH51" s="5" t="n">
        <f aca="false">(P51/N51)*100</f>
        <v>0.242760617801309</v>
      </c>
      <c r="AI51" s="5" t="n">
        <f aca="false">(Q51/O51)*100</f>
        <v>1.43097023709766</v>
      </c>
      <c r="AJ51" s="7" t="n">
        <f aca="false">1-(1/Z51)/(1/AF51)</f>
        <v>0.000964423489069888</v>
      </c>
      <c r="AK51" s="5" t="n">
        <f aca="false">AG51-AA51</f>
        <v>-6.292496</v>
      </c>
      <c r="AL51" s="7" t="n">
        <f aca="false">1-(1/AA51)/(1/AG51)</f>
        <v>0.335576783101903</v>
      </c>
    </row>
    <row r="52" customFormat="false" ht="13.8" hidden="false" customHeight="false" outlineLevel="0" collapsed="false">
      <c r="A52" s="12" t="s">
        <v>90</v>
      </c>
      <c r="B52" s="13" t="n">
        <v>125.5</v>
      </c>
      <c r="C52" s="11" t="n">
        <v>33.274</v>
      </c>
      <c r="D52" s="11" t="n">
        <v>126</v>
      </c>
      <c r="E52" s="11" t="n">
        <v>32.529</v>
      </c>
      <c r="F52" s="6" t="n">
        <v>125.613636363636</v>
      </c>
      <c r="G52" s="6" t="n">
        <v>34.0671772</v>
      </c>
      <c r="H52" s="11" t="n">
        <v>0.166666666666667</v>
      </c>
      <c r="I52" s="11" t="n">
        <v>2.49064893350525</v>
      </c>
      <c r="J52" s="13" t="n">
        <v>125.625</v>
      </c>
      <c r="K52" s="11" t="n">
        <v>28.273</v>
      </c>
      <c r="L52" s="11" t="n">
        <v>126.25</v>
      </c>
      <c r="M52" s="11" t="n">
        <v>28.108</v>
      </c>
      <c r="N52" s="11" t="n">
        <v>125.988636363636</v>
      </c>
      <c r="O52" s="11" t="n">
        <v>28.4303726</v>
      </c>
      <c r="P52" s="11" t="n">
        <v>0.193649167310371</v>
      </c>
      <c r="Q52" s="11" t="n">
        <v>0.261124661541911</v>
      </c>
      <c r="R52" s="14" t="n">
        <f aca="false">1-(1/F52)/(1/N52)</f>
        <v>-0.00298534467161193</v>
      </c>
      <c r="S52" s="11" t="n">
        <f aca="false">O52-G52</f>
        <v>-5.6368046</v>
      </c>
      <c r="T52" s="14" t="n">
        <f aca="false">1-(1/G52)/(1/O52)</f>
        <v>0.165461451851667</v>
      </c>
      <c r="W52" s="12" t="s">
        <v>90</v>
      </c>
      <c r="X52" s="13" t="n">
        <v>125.5</v>
      </c>
      <c r="Y52" s="11" t="n">
        <v>33.274</v>
      </c>
      <c r="Z52" s="6" t="n">
        <v>125.613636363636</v>
      </c>
      <c r="AA52" s="6" t="n">
        <v>34.0671772</v>
      </c>
      <c r="AB52" s="5" t="n">
        <f aca="false">(H52/F52)*100</f>
        <v>0.132681985404982</v>
      </c>
      <c r="AC52" s="5" t="n">
        <f aca="false">(I52/G52)*100</f>
        <v>7.31099297979185</v>
      </c>
      <c r="AD52" s="13" t="n">
        <v>125.625</v>
      </c>
      <c r="AE52" s="11" t="n">
        <v>28.273</v>
      </c>
      <c r="AF52" s="11" t="n">
        <v>125.988636363636</v>
      </c>
      <c r="AG52" s="11" t="n">
        <v>28.4303726</v>
      </c>
      <c r="AH52" s="5" t="n">
        <f aca="false">(P52/N52)*100</f>
        <v>0.153703677489967</v>
      </c>
      <c r="AI52" s="5" t="n">
        <f aca="false">(Q52/O52)*100</f>
        <v>0.918470767920612</v>
      </c>
      <c r="AJ52" s="7" t="n">
        <f aca="false">1-(1/Z52)/(1/AF52)</f>
        <v>-0.00298534467161193</v>
      </c>
      <c r="AK52" s="5" t="n">
        <f aca="false">AG52-AA52</f>
        <v>-5.6368046</v>
      </c>
      <c r="AL52" s="7" t="n">
        <f aca="false">1-(1/AA52)/(1/AG52)</f>
        <v>0.165461451851667</v>
      </c>
    </row>
    <row r="53" customFormat="false" ht="13.8" hidden="false" customHeight="false" outlineLevel="0" collapsed="false">
      <c r="A53" s="15" t="s">
        <v>91</v>
      </c>
      <c r="B53" s="13" t="n">
        <v>125.5</v>
      </c>
      <c r="C53" s="11" t="n">
        <v>33.274</v>
      </c>
      <c r="D53" s="11" t="n">
        <v>126</v>
      </c>
      <c r="E53" s="11" t="n">
        <v>32.529</v>
      </c>
      <c r="F53" s="6" t="n">
        <v>125.613636363636</v>
      </c>
      <c r="G53" s="6" t="n">
        <v>34.0671772</v>
      </c>
      <c r="H53" s="11" t="n">
        <v>0.166666666666667</v>
      </c>
      <c r="I53" s="11" t="n">
        <v>2.49064893350525</v>
      </c>
      <c r="J53" s="11" t="n">
        <v>125.75</v>
      </c>
      <c r="K53" s="11" t="n">
        <v>27.775</v>
      </c>
      <c r="L53" s="11" t="n">
        <v>126.25</v>
      </c>
      <c r="M53" s="11" t="n">
        <v>27.236</v>
      </c>
      <c r="N53" s="11" t="n">
        <v>125.965909090909</v>
      </c>
      <c r="O53" s="11" t="n">
        <v>27.7250797</v>
      </c>
      <c r="P53" s="11" t="n">
        <v>0.16083549221349</v>
      </c>
      <c r="Q53" s="11" t="n">
        <v>0.482572847231736</v>
      </c>
      <c r="R53" s="14" t="n">
        <f aca="false">1-(1/F53)/(1/N53)</f>
        <v>-0.00280441469151449</v>
      </c>
      <c r="S53" s="11" t="n">
        <f aca="false">O53-G53</f>
        <v>-6.34209750000001</v>
      </c>
      <c r="T53" s="14" t="n">
        <f aca="false">1-(1/G53)/(1/O53)</f>
        <v>0.186164455680232</v>
      </c>
      <c r="W53" s="15" t="s">
        <v>91</v>
      </c>
      <c r="X53" s="13" t="n">
        <v>125.5</v>
      </c>
      <c r="Y53" s="11" t="n">
        <v>33.274</v>
      </c>
      <c r="Z53" s="6" t="n">
        <v>125.613636363636</v>
      </c>
      <c r="AA53" s="6" t="n">
        <v>34.0671772</v>
      </c>
      <c r="AB53" s="5" t="n">
        <f aca="false">(H53/F53)*100</f>
        <v>0.132681985404982</v>
      </c>
      <c r="AC53" s="5" t="n">
        <f aca="false">(I53/G53)*100</f>
        <v>7.31099297979185</v>
      </c>
      <c r="AD53" s="11" t="n">
        <v>125.75</v>
      </c>
      <c r="AE53" s="11" t="n">
        <v>27.775</v>
      </c>
      <c r="AF53" s="11" t="n">
        <v>125.965909090909</v>
      </c>
      <c r="AG53" s="11" t="n">
        <v>27.7250797</v>
      </c>
      <c r="AH53" s="5" t="n">
        <f aca="false">(P53/N53)*100</f>
        <v>0.127681761973722</v>
      </c>
      <c r="AI53" s="5" t="n">
        <f aca="false">(Q53/O53)*100</f>
        <v>1.74056432823072</v>
      </c>
      <c r="AJ53" s="7" t="n">
        <f aca="false">1-(1/Z53)/(1/AF53)</f>
        <v>-0.00280441469151449</v>
      </c>
      <c r="AK53" s="5" t="n">
        <f aca="false">AG53-AA53</f>
        <v>-6.34209750000001</v>
      </c>
      <c r="AL53" s="7" t="n">
        <f aca="false">1-(1/AA53)/(1/AG53)</f>
        <v>0.186164455680232</v>
      </c>
    </row>
    <row r="54" customFormat="false" ht="13.8" hidden="false" customHeight="false" outlineLevel="0" collapsed="false">
      <c r="A54" s="15" t="s">
        <v>92</v>
      </c>
      <c r="B54" s="13" t="n">
        <v>125.5</v>
      </c>
      <c r="C54" s="11" t="n">
        <v>33.274</v>
      </c>
      <c r="D54" s="11" t="n">
        <v>126</v>
      </c>
      <c r="E54" s="11" t="n">
        <v>32.529</v>
      </c>
      <c r="F54" s="6" t="n">
        <v>125.613636363636</v>
      </c>
      <c r="G54" s="6" t="n">
        <v>34.0671772</v>
      </c>
      <c r="H54" s="11" t="n">
        <v>0.166666666666667</v>
      </c>
      <c r="I54" s="11" t="n">
        <v>2.49064893350525</v>
      </c>
      <c r="J54" s="11" t="n">
        <v>125.75</v>
      </c>
      <c r="K54" s="11" t="n">
        <v>26.087</v>
      </c>
      <c r="L54" s="11" t="n">
        <v>126.125</v>
      </c>
      <c r="M54" s="11" t="n">
        <v>25.434</v>
      </c>
      <c r="N54" s="11" t="n">
        <v>125.931818181818</v>
      </c>
      <c r="O54" s="11" t="n">
        <v>25.8682945</v>
      </c>
      <c r="P54" s="11" t="n">
        <v>0.120761472884912</v>
      </c>
      <c r="Q54" s="11" t="n">
        <v>0.341534616475646</v>
      </c>
      <c r="R54" s="14" t="n">
        <f aca="false">1-(1/F54)/(1/N54)</f>
        <v>-0.00253301972136777</v>
      </c>
      <c r="S54" s="11" t="n">
        <f aca="false">O54-G54</f>
        <v>-8.1988827</v>
      </c>
      <c r="T54" s="14" t="n">
        <f aca="false">1-(1/G54)/(1/O54)</f>
        <v>0.240668096797876</v>
      </c>
      <c r="W54" s="15" t="s">
        <v>92</v>
      </c>
      <c r="X54" s="13" t="n">
        <v>125.5</v>
      </c>
      <c r="Y54" s="11" t="n">
        <v>33.274</v>
      </c>
      <c r="Z54" s="6" t="n">
        <v>125.613636363636</v>
      </c>
      <c r="AA54" s="6" t="n">
        <v>34.0671772</v>
      </c>
      <c r="AB54" s="5" t="n">
        <f aca="false">(H54/F54)*100</f>
        <v>0.132681985404982</v>
      </c>
      <c r="AC54" s="5" t="n">
        <f aca="false">(I54/G54)*100</f>
        <v>7.31099297979185</v>
      </c>
      <c r="AD54" s="11" t="n">
        <v>125.75</v>
      </c>
      <c r="AE54" s="11" t="n">
        <v>26.087</v>
      </c>
      <c r="AF54" s="11" t="n">
        <v>125.931818181818</v>
      </c>
      <c r="AG54" s="11" t="n">
        <v>25.8682945</v>
      </c>
      <c r="AH54" s="5" t="n">
        <f aca="false">(P54/N54)*100</f>
        <v>0.095894329668582</v>
      </c>
      <c r="AI54" s="5" t="n">
        <f aca="false">(Q54/O54)*100</f>
        <v>1.32028269770799</v>
      </c>
      <c r="AJ54" s="7" t="n">
        <f aca="false">1-(1/Z54)/(1/AF54)</f>
        <v>-0.00253301972136777</v>
      </c>
      <c r="AK54" s="5" t="n">
        <f aca="false">AG54-AA54</f>
        <v>-8.1988827</v>
      </c>
      <c r="AL54" s="7" t="n">
        <f aca="false">1-(1/AA54)/(1/AG54)</f>
        <v>0.240668096797876</v>
      </c>
    </row>
    <row r="55" customFormat="false" ht="13.8" hidden="false" customHeight="false" outlineLevel="0" collapsed="false">
      <c r="A55" s="12" t="s">
        <v>93</v>
      </c>
      <c r="B55" s="13" t="n">
        <v>144.2325</v>
      </c>
      <c r="C55" s="11" t="n">
        <v>318.393</v>
      </c>
      <c r="D55" s="11" t="n">
        <v>150.2475</v>
      </c>
      <c r="E55" s="11" t="n">
        <v>315.413</v>
      </c>
      <c r="F55" s="6" t="n">
        <v>146.468181818182</v>
      </c>
      <c r="G55" s="6" t="n">
        <v>316.0222271</v>
      </c>
      <c r="H55" s="11" t="n">
        <v>2.20227030899681</v>
      </c>
      <c r="I55" s="11" t="n">
        <v>1.59798743010648</v>
      </c>
      <c r="J55" s="13" t="n">
        <v>145.32</v>
      </c>
      <c r="K55" s="11" t="n">
        <v>310.402</v>
      </c>
      <c r="L55" s="11" t="n">
        <v>147.5225</v>
      </c>
      <c r="M55" s="11" t="n">
        <v>295.21</v>
      </c>
      <c r="N55" s="11" t="n">
        <v>146.485</v>
      </c>
      <c r="O55" s="11" t="n">
        <v>303.9194716</v>
      </c>
      <c r="P55" s="11" t="n">
        <v>0.694240392243396</v>
      </c>
      <c r="Q55" s="11" t="n">
        <v>6.83836914451694</v>
      </c>
      <c r="R55" s="14" t="n">
        <f aca="false">1-(1/F55)/(1/N55)</f>
        <v>-0.000114824814572145</v>
      </c>
      <c r="S55" s="11" t="n">
        <f aca="false">O55-G55</f>
        <v>-12.1027554999999</v>
      </c>
      <c r="T55" s="14" t="n">
        <f aca="false">1-(1/G55)/(1/O55)</f>
        <v>0.0382971653958069</v>
      </c>
      <c r="W55" s="12" t="s">
        <v>93</v>
      </c>
      <c r="X55" s="13" t="n">
        <v>144.2325</v>
      </c>
      <c r="Y55" s="11" t="n">
        <v>318.393</v>
      </c>
      <c r="Z55" s="6" t="n">
        <v>146.468181818182</v>
      </c>
      <c r="AA55" s="6" t="n">
        <v>316.0222271</v>
      </c>
      <c r="AB55" s="5" t="n">
        <f aca="false">(H55/F55)*100</f>
        <v>1.50358274517984</v>
      </c>
      <c r="AC55" s="5" t="n">
        <f aca="false">(I55/G55)*100</f>
        <v>0.505656657372021</v>
      </c>
      <c r="AD55" s="13" t="n">
        <v>145.32</v>
      </c>
      <c r="AE55" s="11" t="n">
        <v>310.402</v>
      </c>
      <c r="AF55" s="11" t="n">
        <v>146.485</v>
      </c>
      <c r="AG55" s="11" t="n">
        <v>303.9194716</v>
      </c>
      <c r="AH55" s="5" t="n">
        <f aca="false">(P55/N55)*100</f>
        <v>0.473932752325083</v>
      </c>
      <c r="AI55" s="5" t="n">
        <f aca="false">(Q55/O55)*100</f>
        <v>2.25005956627787</v>
      </c>
      <c r="AJ55" s="7" t="n">
        <f aca="false">1-(1/Z55)/(1/AF55)</f>
        <v>-0.000114824814572145</v>
      </c>
      <c r="AK55" s="5" t="n">
        <f aca="false">AG55-AA55</f>
        <v>-12.1027554999999</v>
      </c>
      <c r="AL55" s="7" t="n">
        <f aca="false">1-(1/AA55)/(1/AG55)</f>
        <v>0.0382971653958069</v>
      </c>
    </row>
    <row r="56" customFormat="false" ht="13.8" hidden="false" customHeight="false" outlineLevel="0" collapsed="false">
      <c r="A56" s="15" t="s">
        <v>94</v>
      </c>
      <c r="B56" s="13" t="n">
        <v>144.2325</v>
      </c>
      <c r="C56" s="11" t="n">
        <v>318.393</v>
      </c>
      <c r="D56" s="11" t="n">
        <v>150.2475</v>
      </c>
      <c r="E56" s="11" t="n">
        <v>315.413</v>
      </c>
      <c r="F56" s="6" t="n">
        <v>146.468181818182</v>
      </c>
      <c r="G56" s="6" t="n">
        <v>316.0222271</v>
      </c>
      <c r="H56" s="11" t="n">
        <v>2.20227030899681</v>
      </c>
      <c r="I56" s="11" t="n">
        <v>1.59798743010648</v>
      </c>
      <c r="J56" s="11" t="n">
        <v>145.6375</v>
      </c>
      <c r="K56" s="11" t="n">
        <v>279.317</v>
      </c>
      <c r="L56" s="11" t="n">
        <v>147.77</v>
      </c>
      <c r="M56" s="11" t="n">
        <v>293.588</v>
      </c>
      <c r="N56" s="11" t="n">
        <v>146.708636363636</v>
      </c>
      <c r="O56" s="11" t="n">
        <v>287.9848151</v>
      </c>
      <c r="P56" s="11" t="n">
        <v>0.612564112290704</v>
      </c>
      <c r="Q56" s="11" t="n">
        <v>8.47354091049567</v>
      </c>
      <c r="R56" s="14" t="n">
        <f aca="false">1-(1/F56)/(1/N56)</f>
        <v>-0.00164168451106095</v>
      </c>
      <c r="S56" s="11" t="n">
        <f aca="false">O56-G56</f>
        <v>-28.037412</v>
      </c>
      <c r="T56" s="14" t="n">
        <f aca="false">1-(1/G56)/(1/O56)</f>
        <v>0.0887197468902338</v>
      </c>
      <c r="W56" s="15" t="s">
        <v>94</v>
      </c>
      <c r="X56" s="13" t="n">
        <v>144.2325</v>
      </c>
      <c r="Y56" s="11" t="n">
        <v>318.393</v>
      </c>
      <c r="Z56" s="6" t="n">
        <v>146.468181818182</v>
      </c>
      <c r="AA56" s="6" t="n">
        <v>316.0222271</v>
      </c>
      <c r="AB56" s="5" t="n">
        <f aca="false">(H56/F56)*100</f>
        <v>1.50358274517984</v>
      </c>
      <c r="AC56" s="5" t="n">
        <f aca="false">(I56/G56)*100</f>
        <v>0.505656657372021</v>
      </c>
      <c r="AD56" s="11" t="n">
        <v>145.6375</v>
      </c>
      <c r="AE56" s="11" t="n">
        <v>279.317</v>
      </c>
      <c r="AF56" s="11" t="n">
        <v>146.708636363636</v>
      </c>
      <c r="AG56" s="11" t="n">
        <v>287.9848151</v>
      </c>
      <c r="AH56" s="5" t="n">
        <f aca="false">(P56/N56)*100</f>
        <v>0.417537867895102</v>
      </c>
      <c r="AI56" s="5" t="n">
        <f aca="false">(Q56/O56)*100</f>
        <v>2.94235684181935</v>
      </c>
      <c r="AJ56" s="7" t="n">
        <f aca="false">1-(1/Z56)/(1/AF56)</f>
        <v>-0.00164168451106095</v>
      </c>
      <c r="AK56" s="5" t="n">
        <f aca="false">AG56-AA56</f>
        <v>-28.037412</v>
      </c>
      <c r="AL56" s="7" t="n">
        <f aca="false">1-(1/AA56)/(1/AG56)</f>
        <v>0.0887197468902338</v>
      </c>
    </row>
    <row r="57" customFormat="false" ht="13.8" hidden="false" customHeight="false" outlineLevel="0" collapsed="false">
      <c r="A57" s="15" t="s">
        <v>95</v>
      </c>
      <c r="B57" s="13" t="n">
        <v>144.2325</v>
      </c>
      <c r="C57" s="11" t="n">
        <v>318.393</v>
      </c>
      <c r="D57" s="11" t="n">
        <v>150.2475</v>
      </c>
      <c r="E57" s="11" t="n">
        <v>315.413</v>
      </c>
      <c r="F57" s="6" t="n">
        <v>146.468181818182</v>
      </c>
      <c r="G57" s="6" t="n">
        <v>316.0222271</v>
      </c>
      <c r="H57" s="11" t="n">
        <v>2.20227030899681</v>
      </c>
      <c r="I57" s="11" t="n">
        <v>1.59798743010648</v>
      </c>
      <c r="J57" s="11" t="n">
        <v>146.392499999999</v>
      </c>
      <c r="K57" s="11" t="n">
        <v>261.52</v>
      </c>
      <c r="L57" s="11" t="n">
        <v>148.399999999999</v>
      </c>
      <c r="M57" s="11" t="n">
        <v>268.483</v>
      </c>
      <c r="N57" s="11" t="n">
        <v>147.327954545454</v>
      </c>
      <c r="O57" s="11" t="n">
        <v>264.1327513</v>
      </c>
      <c r="P57" s="11" t="n">
        <v>0.636517434517356</v>
      </c>
      <c r="Q57" s="11" t="n">
        <v>2.03396430634125</v>
      </c>
      <c r="R57" s="14" t="n">
        <f aca="false">1-(1/F57)/(1/N57)</f>
        <v>-0.00587003072339187</v>
      </c>
      <c r="S57" s="11" t="n">
        <f aca="false">O57-G57</f>
        <v>-51.8894758</v>
      </c>
      <c r="T57" s="14" t="n">
        <f aca="false">1-(1/G57)/(1/O57)</f>
        <v>0.1641956525532</v>
      </c>
      <c r="W57" s="15" t="s">
        <v>95</v>
      </c>
      <c r="X57" s="13" t="n">
        <v>144.2325</v>
      </c>
      <c r="Y57" s="11" t="n">
        <v>318.393</v>
      </c>
      <c r="Z57" s="6" t="n">
        <v>146.468181818182</v>
      </c>
      <c r="AA57" s="6" t="n">
        <v>316.0222271</v>
      </c>
      <c r="AB57" s="5" t="n">
        <f aca="false">(H57/F57)*100</f>
        <v>1.50358274517984</v>
      </c>
      <c r="AC57" s="5" t="n">
        <f aca="false">(I57/G57)*100</f>
        <v>0.505656657372021</v>
      </c>
      <c r="AD57" s="11" t="n">
        <v>146.392499999999</v>
      </c>
      <c r="AE57" s="11" t="n">
        <v>261.52</v>
      </c>
      <c r="AF57" s="11" t="n">
        <v>147.327954545454</v>
      </c>
      <c r="AG57" s="11" t="n">
        <v>264.1327513</v>
      </c>
      <c r="AH57" s="5" t="n">
        <f aca="false">(P57/N57)*100</f>
        <v>0.432041180834406</v>
      </c>
      <c r="AI57" s="5" t="n">
        <f aca="false">(Q57/O57)*100</f>
        <v>0.770053806781079</v>
      </c>
      <c r="AJ57" s="7" t="n">
        <f aca="false">1-(1/Z57)/(1/AF57)</f>
        <v>-0.00587003072339187</v>
      </c>
      <c r="AK57" s="5" t="n">
        <f aca="false">AG57-AA57</f>
        <v>-51.8894758</v>
      </c>
      <c r="AL57" s="7" t="n">
        <f aca="false">1-(1/AA57)/(1/AG57)</f>
        <v>0.1641956525532</v>
      </c>
    </row>
    <row r="58" customFormat="false" ht="13.8" hidden="false" customHeight="false" outlineLevel="0" collapsed="false">
      <c r="A58" s="15" t="s">
        <v>96</v>
      </c>
      <c r="B58" s="11" t="n">
        <v>141.2125</v>
      </c>
      <c r="C58" s="11" t="n">
        <v>36.434</v>
      </c>
      <c r="D58" s="11" t="n">
        <v>142.515</v>
      </c>
      <c r="E58" s="11" t="n">
        <v>39.308</v>
      </c>
      <c r="F58" s="11" t="n">
        <v>141.936818181818</v>
      </c>
      <c r="G58" s="11" t="n">
        <v>36.1397811</v>
      </c>
      <c r="H58" s="11" t="n">
        <v>0.410526508143991</v>
      </c>
      <c r="I58" s="11" t="n">
        <v>1.96742874233709</v>
      </c>
      <c r="J58" s="11" t="n">
        <v>141.31</v>
      </c>
      <c r="K58" s="11" t="n">
        <v>43.823</v>
      </c>
      <c r="L58" s="11" t="n">
        <v>142.4025</v>
      </c>
      <c r="M58" s="11" t="n">
        <v>44.356</v>
      </c>
      <c r="N58" s="6" t="n">
        <v>141.678181818182</v>
      </c>
      <c r="O58" s="6" t="n">
        <v>44.3919115</v>
      </c>
      <c r="P58" s="11" t="n">
        <v>0.287549512644731</v>
      </c>
      <c r="Q58" s="11" t="n">
        <v>0.350793345388309</v>
      </c>
      <c r="R58" s="14" t="n">
        <f aca="false">1-(1/F58)/(1/N58)</f>
        <v>0.00182219361367519</v>
      </c>
      <c r="S58" s="11" t="n">
        <f aca="false">O58-G58</f>
        <v>8.25213040000001</v>
      </c>
      <c r="T58" s="14" t="n">
        <f aca="false">1-(1/G58)/(1/O58)</f>
        <v>-0.228339246913701</v>
      </c>
      <c r="W58" s="15" t="s">
        <v>96</v>
      </c>
      <c r="X58" s="11" t="n">
        <v>141.2125</v>
      </c>
      <c r="Y58" s="11" t="n">
        <v>36.434</v>
      </c>
      <c r="Z58" s="11" t="n">
        <v>141.936818181818</v>
      </c>
      <c r="AA58" s="11" t="n">
        <v>36.1397811</v>
      </c>
      <c r="AB58" s="5" t="n">
        <f aca="false">(H58/F58)*100</f>
        <v>0.289231866264689</v>
      </c>
      <c r="AC58" s="5" t="n">
        <f aca="false">(I58/G58)*100</f>
        <v>5.44394205624308</v>
      </c>
      <c r="AD58" s="11" t="n">
        <v>141.31</v>
      </c>
      <c r="AE58" s="11" t="n">
        <v>43.823</v>
      </c>
      <c r="AF58" s="6" t="n">
        <v>141.678181818182</v>
      </c>
      <c r="AG58" s="6" t="n">
        <v>44.3919115</v>
      </c>
      <c r="AH58" s="5" t="n">
        <f aca="false">(P58/N58)*100</f>
        <v>0.202959629319459</v>
      </c>
      <c r="AI58" s="5" t="n">
        <f aca="false">(Q58/O58)*100</f>
        <v>0.790219059137178</v>
      </c>
      <c r="AJ58" s="7" t="n">
        <f aca="false">1-(1/Z58)/(1/AF58)</f>
        <v>0.00182219361367519</v>
      </c>
      <c r="AK58" s="5" t="n">
        <f aca="false">AG58-AA58</f>
        <v>8.25213040000001</v>
      </c>
      <c r="AL58" s="7" t="n">
        <f aca="false">1-(1/AA58)/(1/AG58)</f>
        <v>-0.228339246913701</v>
      </c>
    </row>
    <row r="59" customFormat="false" ht="13.8" hidden="false" customHeight="false" outlineLevel="0" collapsed="false">
      <c r="A59" s="15" t="s">
        <v>97</v>
      </c>
      <c r="B59" s="11" t="n">
        <v>141.2125</v>
      </c>
      <c r="C59" s="11" t="n">
        <v>36.434</v>
      </c>
      <c r="D59" s="11" t="n">
        <v>142.515</v>
      </c>
      <c r="E59" s="11" t="n">
        <v>39.308</v>
      </c>
      <c r="F59" s="11" t="n">
        <v>141.936818181818</v>
      </c>
      <c r="G59" s="11" t="n">
        <v>36.1397811</v>
      </c>
      <c r="H59" s="11" t="n">
        <v>0.410526508143991</v>
      </c>
      <c r="I59" s="11" t="n">
        <v>1.96742874233709</v>
      </c>
      <c r="J59" s="11" t="n">
        <v>141.3525</v>
      </c>
      <c r="K59" s="11" t="n">
        <v>45.609</v>
      </c>
      <c r="L59" s="11" t="n">
        <v>142.165</v>
      </c>
      <c r="M59" s="11" t="n">
        <v>46.862</v>
      </c>
      <c r="N59" s="6" t="n">
        <v>141.669318181818</v>
      </c>
      <c r="O59" s="6" t="n">
        <v>46.4374531</v>
      </c>
      <c r="P59" s="11" t="n">
        <v>0.279019115235261</v>
      </c>
      <c r="Q59" s="11" t="n">
        <v>2.03948453268938</v>
      </c>
      <c r="R59" s="14" t="n">
        <f aca="false">1-(1/F59)/(1/N59)</f>
        <v>0.00188464137372202</v>
      </c>
      <c r="S59" s="11" t="n">
        <f aca="false">O59-G59</f>
        <v>10.297672</v>
      </c>
      <c r="T59" s="14" t="n">
        <f aca="false">1-(1/G59)/(1/O59)</f>
        <v>-0.284940076739978</v>
      </c>
      <c r="W59" s="15" t="s">
        <v>97</v>
      </c>
      <c r="X59" s="11" t="n">
        <v>141.2125</v>
      </c>
      <c r="Y59" s="11" t="n">
        <v>36.434</v>
      </c>
      <c r="Z59" s="11" t="n">
        <v>141.936818181818</v>
      </c>
      <c r="AA59" s="11" t="n">
        <v>36.1397811</v>
      </c>
      <c r="AB59" s="5" t="n">
        <f aca="false">(H59/F59)*100</f>
        <v>0.289231866264689</v>
      </c>
      <c r="AC59" s="5" t="n">
        <f aca="false">(I59/G59)*100</f>
        <v>5.44394205624308</v>
      </c>
      <c r="AD59" s="11" t="n">
        <v>141.3525</v>
      </c>
      <c r="AE59" s="11" t="n">
        <v>45.609</v>
      </c>
      <c r="AF59" s="6" t="n">
        <v>141.669318181818</v>
      </c>
      <c r="AG59" s="6" t="n">
        <v>46.4374531</v>
      </c>
      <c r="AH59" s="5" t="n">
        <f aca="false">(P59/N59)*100</f>
        <v>0.19695098332948</v>
      </c>
      <c r="AI59" s="5" t="n">
        <f aca="false">(Q59/O59)*100</f>
        <v>4.39189575771411</v>
      </c>
      <c r="AJ59" s="7" t="n">
        <f aca="false">1-(1/Z59)/(1/AF59)</f>
        <v>0.00188464137372202</v>
      </c>
      <c r="AK59" s="5" t="n">
        <f aca="false">AG59-AA59</f>
        <v>10.297672</v>
      </c>
      <c r="AL59" s="7" t="n">
        <f aca="false">1-(1/AA59)/(1/AG59)</f>
        <v>-0.284940076739978</v>
      </c>
    </row>
    <row r="60" customFormat="false" ht="13.8" hidden="false" customHeight="false" outlineLevel="0" collapsed="false">
      <c r="A60" s="12" t="s">
        <v>98</v>
      </c>
      <c r="B60" s="11" t="n">
        <v>141.2125</v>
      </c>
      <c r="C60" s="11" t="n">
        <v>36.434</v>
      </c>
      <c r="D60" s="11" t="n">
        <v>142.515</v>
      </c>
      <c r="E60" s="11" t="n">
        <v>39.308</v>
      </c>
      <c r="F60" s="11" t="n">
        <v>141.936818181818</v>
      </c>
      <c r="G60" s="11" t="n">
        <v>36.1397811</v>
      </c>
      <c r="H60" s="11" t="n">
        <v>0.410526508143991</v>
      </c>
      <c r="I60" s="11" t="n">
        <v>1.96742874233709</v>
      </c>
      <c r="J60" s="13" t="n">
        <v>141.17</v>
      </c>
      <c r="K60" s="11" t="n">
        <v>52.97</v>
      </c>
      <c r="L60" s="11" t="n">
        <v>142.095</v>
      </c>
      <c r="M60" s="11" t="n">
        <v>52.952</v>
      </c>
      <c r="N60" s="6" t="n">
        <v>141.580227272727</v>
      </c>
      <c r="O60" s="6" t="n">
        <v>49.6956938</v>
      </c>
      <c r="P60" s="11" t="n">
        <v>0.257663782864417</v>
      </c>
      <c r="Q60" s="11" t="n">
        <v>2.777082780906</v>
      </c>
      <c r="R60" s="14" t="n">
        <f aca="false">1-(1/F60)/(1/N60)</f>
        <v>0.00251232142342384</v>
      </c>
      <c r="S60" s="11" t="n">
        <f aca="false">O60-G60</f>
        <v>13.5559127</v>
      </c>
      <c r="T60" s="14" t="n">
        <f aca="false">1-(1/G60)/(1/O60)</f>
        <v>-0.375096701955397</v>
      </c>
      <c r="W60" s="12" t="s">
        <v>98</v>
      </c>
      <c r="X60" s="11" t="n">
        <v>141.2125</v>
      </c>
      <c r="Y60" s="11" t="n">
        <v>36.434</v>
      </c>
      <c r="Z60" s="11" t="n">
        <v>141.936818181818</v>
      </c>
      <c r="AA60" s="11" t="n">
        <v>36.1397811</v>
      </c>
      <c r="AB60" s="5" t="n">
        <f aca="false">(H60/F60)*100</f>
        <v>0.289231866264689</v>
      </c>
      <c r="AC60" s="5" t="n">
        <f aca="false">(I60/G60)*100</f>
        <v>5.44394205624308</v>
      </c>
      <c r="AD60" s="13" t="n">
        <v>141.17</v>
      </c>
      <c r="AE60" s="11" t="n">
        <v>52.97</v>
      </c>
      <c r="AF60" s="6" t="n">
        <v>141.580227272727</v>
      </c>
      <c r="AG60" s="6" t="n">
        <v>49.6956938</v>
      </c>
      <c r="AH60" s="5" t="n">
        <f aca="false">(P60/N60)*100</f>
        <v>0.181991361242892</v>
      </c>
      <c r="AI60" s="5" t="n">
        <f aca="false">(Q60/O60)*100</f>
        <v>5.58817589323203</v>
      </c>
      <c r="AJ60" s="7" t="n">
        <f aca="false">1-(1/Z60)/(1/AF60)</f>
        <v>0.00251232142342384</v>
      </c>
      <c r="AK60" s="5" t="n">
        <f aca="false">AG60-AA60</f>
        <v>13.5559127</v>
      </c>
      <c r="AL60" s="7" t="n">
        <f aca="false">1-(1/AA60)/(1/AG60)</f>
        <v>-0.375096701955397</v>
      </c>
    </row>
    <row r="61" customFormat="false" ht="13.8" hidden="false" customHeight="false" outlineLevel="0" collapsed="false">
      <c r="A61" s="12" t="s">
        <v>99</v>
      </c>
      <c r="B61" s="11" t="n">
        <v>274.485</v>
      </c>
      <c r="C61" s="11" t="n">
        <v>90.407</v>
      </c>
      <c r="D61" s="11" t="n">
        <v>278.404999999999</v>
      </c>
      <c r="E61" s="11" t="n">
        <v>91.198</v>
      </c>
      <c r="F61" s="11" t="n">
        <v>275.935909090909</v>
      </c>
      <c r="G61" s="11" t="n">
        <v>93.0137597</v>
      </c>
      <c r="H61" s="11" t="n">
        <v>1.21772282925483</v>
      </c>
      <c r="I61" s="11" t="n">
        <v>3.95807428447789</v>
      </c>
      <c r="J61" s="13" t="n">
        <v>273.925</v>
      </c>
      <c r="K61" s="11" t="n">
        <v>138.93</v>
      </c>
      <c r="L61" s="11" t="n">
        <v>276.655</v>
      </c>
      <c r="M61" s="11" t="n">
        <v>139.568</v>
      </c>
      <c r="N61" s="6" t="n">
        <v>275.134090909091</v>
      </c>
      <c r="O61" s="6" t="n">
        <v>139.8557077</v>
      </c>
      <c r="P61" s="11" t="n">
        <v>1.01439637223326</v>
      </c>
      <c r="Q61" s="11" t="n">
        <v>0.933514847843483</v>
      </c>
      <c r="R61" s="14" t="n">
        <f aca="false">1-(1/F61)/(1/N61)</f>
        <v>0.00290581310877447</v>
      </c>
      <c r="S61" s="11" t="n">
        <f aca="false">O61-G61</f>
        <v>46.841948</v>
      </c>
      <c r="T61" s="14" t="n">
        <f aca="false">1-(1/G61)/(1/O61)</f>
        <v>-0.503602350352041</v>
      </c>
      <c r="W61" s="12" t="s">
        <v>99</v>
      </c>
      <c r="X61" s="11" t="n">
        <v>274.485</v>
      </c>
      <c r="Y61" s="11" t="n">
        <v>90.407</v>
      </c>
      <c r="Z61" s="11" t="n">
        <v>275.935909090909</v>
      </c>
      <c r="AA61" s="11" t="n">
        <v>93.0137597</v>
      </c>
      <c r="AB61" s="5" t="n">
        <f aca="false">(H61/F61)*100</f>
        <v>0.441306400919948</v>
      </c>
      <c r="AC61" s="5" t="n">
        <f aca="false">(I61/G61)*100</f>
        <v>4.25536425712065</v>
      </c>
      <c r="AD61" s="13" t="n">
        <v>273.925</v>
      </c>
      <c r="AE61" s="11" t="n">
        <v>138.93</v>
      </c>
      <c r="AF61" s="6" t="n">
        <v>275.134090909091</v>
      </c>
      <c r="AG61" s="6" t="n">
        <v>139.8557077</v>
      </c>
      <c r="AH61" s="5" t="n">
        <f aca="false">(P61/N61)*100</f>
        <v>0.368691632825839</v>
      </c>
      <c r="AI61" s="5" t="n">
        <f aca="false">(Q61/O61)*100</f>
        <v>0.667484268747856</v>
      </c>
      <c r="AJ61" s="7" t="n">
        <f aca="false">1-(1/Z61)/(1/AF61)</f>
        <v>0.00290581310877447</v>
      </c>
      <c r="AK61" s="5" t="n">
        <f aca="false">AG61-AA61</f>
        <v>46.841948</v>
      </c>
      <c r="AL61" s="7" t="n">
        <f aca="false">1-(1/AA61)/(1/AG61)</f>
        <v>-0.503602350352041</v>
      </c>
    </row>
    <row r="62" customFormat="false" ht="13.8" hidden="false" customHeight="false" outlineLevel="0" collapsed="false">
      <c r="A62" s="15" t="s">
        <v>100</v>
      </c>
      <c r="B62" s="11" t="n">
        <v>274.485</v>
      </c>
      <c r="C62" s="11" t="n">
        <v>90.407</v>
      </c>
      <c r="D62" s="11" t="n">
        <v>278.404999999999</v>
      </c>
      <c r="E62" s="11" t="n">
        <v>91.198</v>
      </c>
      <c r="F62" s="6" t="n">
        <v>275.934909090909</v>
      </c>
      <c r="G62" s="6" t="n">
        <v>93.0137597</v>
      </c>
      <c r="H62" s="11" t="n">
        <v>1.21772282925483</v>
      </c>
      <c r="I62" s="11" t="n">
        <v>3.95807428447789</v>
      </c>
      <c r="J62" s="11" t="n">
        <v>274.905</v>
      </c>
      <c r="K62" s="11" t="n">
        <v>113.388</v>
      </c>
      <c r="L62" s="11" t="n">
        <v>277.215</v>
      </c>
      <c r="M62" s="11" t="n">
        <v>112.391</v>
      </c>
      <c r="N62" s="6" t="n">
        <v>275.929545454545</v>
      </c>
      <c r="O62" s="6" t="n">
        <v>112.2290381</v>
      </c>
      <c r="P62" s="11" t="n">
        <v>0.819295768056778</v>
      </c>
      <c r="Q62" s="11" t="n">
        <v>1.24681253397609</v>
      </c>
      <c r="R62" s="14" t="n">
        <f aca="false">1-(1/F62)/(1/N62)</f>
        <v>1.94380492897217E-005</v>
      </c>
      <c r="S62" s="11" t="n">
        <f aca="false">O62-G62</f>
        <v>19.2152784</v>
      </c>
      <c r="T62" s="14" t="n">
        <f aca="false">1-(1/G62)/(1/O62)</f>
        <v>-0.206585331696897</v>
      </c>
      <c r="W62" s="15" t="s">
        <v>100</v>
      </c>
      <c r="X62" s="11" t="n">
        <v>274.485</v>
      </c>
      <c r="Y62" s="11" t="n">
        <v>90.407</v>
      </c>
      <c r="Z62" s="6" t="n">
        <v>275.934909090909</v>
      </c>
      <c r="AA62" s="6" t="n">
        <v>93.0137597</v>
      </c>
      <c r="AB62" s="5" t="n">
        <f aca="false">(H62/F62)*100</f>
        <v>0.44130800023336</v>
      </c>
      <c r="AC62" s="5" t="n">
        <f aca="false">(I62/G62)*100</f>
        <v>4.25536425712065</v>
      </c>
      <c r="AD62" s="11" t="n">
        <v>274.905</v>
      </c>
      <c r="AE62" s="11" t="n">
        <v>113.388</v>
      </c>
      <c r="AF62" s="6" t="n">
        <v>275.929545454545</v>
      </c>
      <c r="AG62" s="6" t="n">
        <v>112.2290381</v>
      </c>
      <c r="AH62" s="5" t="n">
        <f aca="false">(P62/N62)*100</f>
        <v>0.296922088103009</v>
      </c>
      <c r="AI62" s="5" t="n">
        <f aca="false">(Q62/O62)*100</f>
        <v>1.11095359550809</v>
      </c>
      <c r="AJ62" s="7" t="n">
        <f aca="false">1-(1/Z62)/(1/AF62)</f>
        <v>1.94380492897217E-005</v>
      </c>
      <c r="AK62" s="5" t="n">
        <f aca="false">AG62-AA62</f>
        <v>19.2152784</v>
      </c>
      <c r="AL62" s="7" t="n">
        <f aca="false">1-(1/AA62)/(1/AG62)</f>
        <v>-0.206585331696897</v>
      </c>
    </row>
    <row r="63" customFormat="false" ht="13.8" hidden="false" customHeight="false" outlineLevel="0" collapsed="false">
      <c r="A63" s="15" t="s">
        <v>101</v>
      </c>
      <c r="B63" s="11" t="n">
        <v>274.485</v>
      </c>
      <c r="C63" s="11" t="n">
        <v>90.407</v>
      </c>
      <c r="D63" s="11" t="n">
        <v>278.404999999999</v>
      </c>
      <c r="E63" s="11" t="n">
        <v>91.198</v>
      </c>
      <c r="F63" s="11" t="n">
        <v>275.935909090909</v>
      </c>
      <c r="G63" s="11" t="n">
        <v>93.0137597</v>
      </c>
      <c r="H63" s="11" t="n">
        <v>1.21772282925483</v>
      </c>
      <c r="I63" s="11" t="n">
        <v>3.95807428447789</v>
      </c>
      <c r="J63" s="11" t="n">
        <v>274.765</v>
      </c>
      <c r="K63" s="11" t="n">
        <v>120.757</v>
      </c>
      <c r="L63" s="11" t="n">
        <v>276.375</v>
      </c>
      <c r="M63" s="11" t="n">
        <v>120.087</v>
      </c>
      <c r="N63" s="6" t="n">
        <v>275.585909090909</v>
      </c>
      <c r="O63" s="6" t="n">
        <v>119.9173269</v>
      </c>
      <c r="P63" s="11" t="n">
        <v>0.577659069001781</v>
      </c>
      <c r="Q63" s="11" t="n">
        <v>0.701503626440526</v>
      </c>
      <c r="R63" s="14" t="n">
        <f aca="false">1-(1/F63)/(1/N63)</f>
        <v>0.00126841048398862</v>
      </c>
      <c r="S63" s="11" t="n">
        <f aca="false">O63-G63</f>
        <v>26.9035672</v>
      </c>
      <c r="T63" s="14" t="n">
        <f aca="false">1-(1/G63)/(1/O63)</f>
        <v>-0.289242874245411</v>
      </c>
      <c r="W63" s="15" t="s">
        <v>101</v>
      </c>
      <c r="X63" s="11" t="n">
        <v>274.485</v>
      </c>
      <c r="Y63" s="11" t="n">
        <v>90.407</v>
      </c>
      <c r="Z63" s="11" t="n">
        <v>275.935909090909</v>
      </c>
      <c r="AA63" s="11" t="n">
        <v>93.0137597</v>
      </c>
      <c r="AB63" s="5" t="n">
        <f aca="false">(H63/F63)*100</f>
        <v>0.441306400919948</v>
      </c>
      <c r="AC63" s="5" t="n">
        <f aca="false">(I63/G63)*100</f>
        <v>4.25536425712065</v>
      </c>
      <c r="AD63" s="11" t="n">
        <v>274.765</v>
      </c>
      <c r="AE63" s="11" t="n">
        <v>120.757</v>
      </c>
      <c r="AF63" s="6" t="n">
        <v>275.585909090909</v>
      </c>
      <c r="AG63" s="6" t="n">
        <v>119.9173269</v>
      </c>
      <c r="AH63" s="5" t="n">
        <f aca="false">(P63/N63)*100</f>
        <v>0.209611250048066</v>
      </c>
      <c r="AI63" s="5" t="n">
        <f aca="false">(Q63/O63)*100</f>
        <v>0.584989379412631</v>
      </c>
      <c r="AJ63" s="7" t="n">
        <f aca="false">1-(1/Z63)/(1/AF63)</f>
        <v>0.00126841048398862</v>
      </c>
      <c r="AK63" s="5" t="n">
        <f aca="false">AG63-AA63</f>
        <v>26.9035672</v>
      </c>
      <c r="AL63" s="7" t="n">
        <f aca="false">1-(1/AA63)/(1/AG63)</f>
        <v>-0.289242874245411</v>
      </c>
    </row>
    <row r="64" customFormat="false" ht="13.8" hidden="false" customHeight="false" outlineLevel="0" collapsed="false">
      <c r="A64" s="15" t="s">
        <v>102</v>
      </c>
      <c r="B64" s="13" t="n">
        <v>401.285</v>
      </c>
      <c r="C64" s="11" t="n">
        <v>155.608</v>
      </c>
      <c r="D64" s="11" t="n">
        <v>404.924999999999</v>
      </c>
      <c r="E64" s="11" t="n">
        <v>157.88</v>
      </c>
      <c r="F64" s="6" t="n">
        <v>402.777272727272</v>
      </c>
      <c r="G64" s="6" t="n">
        <v>163.4399858</v>
      </c>
      <c r="H64" s="11" t="n">
        <v>1.27037625659997</v>
      </c>
      <c r="I64" s="11" t="n">
        <v>6.54389544366574</v>
      </c>
      <c r="J64" s="11" t="n">
        <v>409.02</v>
      </c>
      <c r="K64" s="11" t="n">
        <v>1582.196</v>
      </c>
      <c r="L64" s="11" t="n">
        <v>416.474999999999</v>
      </c>
      <c r="M64" s="11" t="n">
        <v>1622.533</v>
      </c>
      <c r="N64" s="11" t="n">
        <v>412.488181818182</v>
      </c>
      <c r="O64" s="11" t="n">
        <v>1595.4666119</v>
      </c>
      <c r="P64" s="11" t="n">
        <v>2.22034782060011</v>
      </c>
      <c r="Q64" s="11" t="n">
        <v>19.1280299823316</v>
      </c>
      <c r="R64" s="14" t="n">
        <f aca="false">1-(1/F64)/(1/N64)</f>
        <v>-0.0241098734920062</v>
      </c>
      <c r="S64" s="11" t="n">
        <f aca="false">O64-G64</f>
        <v>1432.0266261</v>
      </c>
      <c r="T64" s="14" t="n">
        <f aca="false">1-(1/G64)/(1/O64)</f>
        <v>-8.7617887329748</v>
      </c>
      <c r="W64" s="15" t="s">
        <v>102</v>
      </c>
      <c r="X64" s="13" t="n">
        <v>401.285</v>
      </c>
      <c r="Y64" s="11" t="n">
        <v>155.608</v>
      </c>
      <c r="Z64" s="6" t="n">
        <v>402.777272727272</v>
      </c>
      <c r="AA64" s="6" t="n">
        <v>163.4399858</v>
      </c>
      <c r="AB64" s="5" t="n">
        <f aca="false">(H64/F64)*100</f>
        <v>0.315404155750409</v>
      </c>
      <c r="AC64" s="5" t="n">
        <f aca="false">(I64/G64)*100</f>
        <v>4.00385218564167</v>
      </c>
      <c r="AD64" s="11" t="n">
        <v>409.02</v>
      </c>
      <c r="AE64" s="11" t="n">
        <v>1582.196</v>
      </c>
      <c r="AF64" s="11" t="n">
        <v>412.488181818182</v>
      </c>
      <c r="AG64" s="11" t="n">
        <v>1595.4666119</v>
      </c>
      <c r="AH64" s="5" t="n">
        <f aca="false">(P64/N64)*100</f>
        <v>0.538281560168141</v>
      </c>
      <c r="AI64" s="5" t="n">
        <f aca="false">(Q64/O64)*100</f>
        <v>1.19889879485178</v>
      </c>
      <c r="AJ64" s="7" t="n">
        <f aca="false">1-(1/Z64)/(1/AF64)</f>
        <v>-0.0241098734920062</v>
      </c>
      <c r="AK64" s="5" t="n">
        <f aca="false">AG64-AA64</f>
        <v>1432.0266261</v>
      </c>
      <c r="AL64" s="7" t="n">
        <f aca="false">1-(1/AA64)/(1/AG64)</f>
        <v>-8.7617887329748</v>
      </c>
    </row>
    <row r="65" customFormat="false" ht="13.8" hidden="false" customHeight="false" outlineLevel="0" collapsed="false">
      <c r="A65" s="15" t="s">
        <v>103</v>
      </c>
      <c r="B65" s="13" t="n">
        <v>401.285</v>
      </c>
      <c r="C65" s="11" t="n">
        <v>155.608</v>
      </c>
      <c r="D65" s="11" t="n">
        <v>404.924999999999</v>
      </c>
      <c r="E65" s="11" t="n">
        <v>157.88</v>
      </c>
      <c r="F65" s="6" t="n">
        <v>402.777272727272</v>
      </c>
      <c r="G65" s="6" t="n">
        <v>163.4399858</v>
      </c>
      <c r="H65" s="11" t="n">
        <v>1.27037625659997</v>
      </c>
      <c r="I65" s="11" t="n">
        <v>6.54389544366574</v>
      </c>
      <c r="J65" s="11" t="n">
        <v>408.775</v>
      </c>
      <c r="K65" s="11" t="n">
        <v>906.027</v>
      </c>
      <c r="L65" s="11" t="n">
        <v>418.294999999999</v>
      </c>
      <c r="M65" s="11" t="n">
        <v>927.53</v>
      </c>
      <c r="N65" s="11" t="n">
        <v>414.101363636363</v>
      </c>
      <c r="O65" s="11" t="n">
        <v>916.0126605</v>
      </c>
      <c r="P65" s="11" t="n">
        <v>3.32813828505414</v>
      </c>
      <c r="Q65" s="11" t="n">
        <v>8.62031256343103</v>
      </c>
      <c r="R65" s="14" t="n">
        <f aca="false">1-(1/F65)/(1/N65)</f>
        <v>-0.0281150195799633</v>
      </c>
      <c r="S65" s="11" t="n">
        <f aca="false">O65-G65</f>
        <v>752.5726747</v>
      </c>
      <c r="T65" s="14" t="n">
        <f aca="false">1-(1/G65)/(1/O65)</f>
        <v>-4.60458113121055</v>
      </c>
      <c r="W65" s="15" t="s">
        <v>103</v>
      </c>
      <c r="X65" s="13" t="n">
        <v>401.285</v>
      </c>
      <c r="Y65" s="11" t="n">
        <v>155.608</v>
      </c>
      <c r="Z65" s="6" t="n">
        <v>402.777272727272</v>
      </c>
      <c r="AA65" s="6" t="n">
        <v>163.4399858</v>
      </c>
      <c r="AB65" s="5" t="n">
        <f aca="false">(H65/F65)*100</f>
        <v>0.315404155750409</v>
      </c>
      <c r="AC65" s="5" t="n">
        <f aca="false">(I65/G65)*100</f>
        <v>4.00385218564167</v>
      </c>
      <c r="AD65" s="11" t="n">
        <v>408.775</v>
      </c>
      <c r="AE65" s="11" t="n">
        <v>906.027</v>
      </c>
      <c r="AF65" s="11" t="n">
        <v>414.101363636363</v>
      </c>
      <c r="AG65" s="11" t="n">
        <v>916.0126605</v>
      </c>
      <c r="AH65" s="5" t="n">
        <f aca="false">(P65/N65)*100</f>
        <v>0.803701358485913</v>
      </c>
      <c r="AI65" s="5" t="n">
        <f aca="false">(Q65/O65)*100</f>
        <v>0.941069150586378</v>
      </c>
      <c r="AJ65" s="7" t="n">
        <f aca="false">1-(1/Z65)/(1/AF65)</f>
        <v>-0.0281150195799633</v>
      </c>
      <c r="AK65" s="5" t="n">
        <f aca="false">AG65-AA65</f>
        <v>752.5726747</v>
      </c>
      <c r="AL65" s="7" t="n">
        <f aca="false">1-(1/AA65)/(1/AG65)</f>
        <v>-4.60458113121055</v>
      </c>
    </row>
    <row r="66" customFormat="false" ht="13.8" hidden="false" customHeight="false" outlineLevel="0" collapsed="false">
      <c r="A66" s="12" t="s">
        <v>104</v>
      </c>
      <c r="B66" s="13" t="n">
        <v>401.285</v>
      </c>
      <c r="C66" s="11" t="n">
        <v>155.608</v>
      </c>
      <c r="D66" s="11" t="n">
        <v>404.924999999999</v>
      </c>
      <c r="E66" s="11" t="n">
        <v>157.88</v>
      </c>
      <c r="F66" s="6" t="n">
        <v>402.777272727272</v>
      </c>
      <c r="G66" s="6" t="n">
        <v>163.4399858</v>
      </c>
      <c r="H66" s="11" t="n">
        <v>1.27037625659997</v>
      </c>
      <c r="I66" s="11" t="n">
        <v>6.54389544366574</v>
      </c>
      <c r="J66" s="13" t="n">
        <v>406.78</v>
      </c>
      <c r="K66" s="11" t="n">
        <v>544.028</v>
      </c>
      <c r="L66" s="11" t="n">
        <v>424.244999999999</v>
      </c>
      <c r="M66" s="11" t="n">
        <v>556.58</v>
      </c>
      <c r="N66" s="11" t="n">
        <v>414.572272727272</v>
      </c>
      <c r="O66" s="11" t="n">
        <v>549.4254854</v>
      </c>
      <c r="P66" s="11" t="n">
        <v>5.94595990288044</v>
      </c>
      <c r="Q66" s="11" t="n">
        <v>3.71898779231599</v>
      </c>
      <c r="R66" s="14" t="n">
        <f aca="false">1-(1/F66)/(1/N66)</f>
        <v>-0.0292841746510037</v>
      </c>
      <c r="S66" s="11" t="n">
        <f aca="false">O66-G66</f>
        <v>385.9854996</v>
      </c>
      <c r="T66" s="14" t="n">
        <f aca="false">1-(1/G66)/(1/O66)</f>
        <v>-2.36163444160064</v>
      </c>
      <c r="W66" s="12" t="s">
        <v>104</v>
      </c>
      <c r="X66" s="13" t="n">
        <v>401.285</v>
      </c>
      <c r="Y66" s="11" t="n">
        <v>155.608</v>
      </c>
      <c r="Z66" s="6" t="n">
        <v>402.777272727272</v>
      </c>
      <c r="AA66" s="6" t="n">
        <v>163.4399858</v>
      </c>
      <c r="AB66" s="5" t="n">
        <f aca="false">(H66/F66)*100</f>
        <v>0.315404155750409</v>
      </c>
      <c r="AC66" s="5" t="n">
        <f aca="false">(I66/G66)*100</f>
        <v>4.00385218564167</v>
      </c>
      <c r="AD66" s="13" t="n">
        <v>406.78</v>
      </c>
      <c r="AE66" s="11" t="n">
        <v>544.028</v>
      </c>
      <c r="AF66" s="11" t="n">
        <v>414.572272727272</v>
      </c>
      <c r="AG66" s="11" t="n">
        <v>549.4254854</v>
      </c>
      <c r="AH66" s="5" t="n">
        <f aca="false">(P66/N66)*100</f>
        <v>1.43423964747204</v>
      </c>
      <c r="AI66" s="5" t="n">
        <f aca="false">(Q66/O66)*100</f>
        <v>0.676886655450364</v>
      </c>
      <c r="AJ66" s="7" t="n">
        <f aca="false">1-(1/Z66)/(1/AF66)</f>
        <v>-0.0292841746510037</v>
      </c>
      <c r="AK66" s="5" t="n">
        <f aca="false">AG66-AA66</f>
        <v>385.9854996</v>
      </c>
      <c r="AL66" s="7" t="n">
        <f aca="false">1-(1/AA66)/(1/AG66)</f>
        <v>-2.36163444160064</v>
      </c>
    </row>
    <row r="67" customFormat="false" ht="13.8" hidden="false" customHeight="false" outlineLevel="0" collapsed="false">
      <c r="A67" s="15" t="s">
        <v>105</v>
      </c>
      <c r="B67" s="11" t="n">
        <v>218.98</v>
      </c>
      <c r="C67" s="11" t="n">
        <v>84.765</v>
      </c>
      <c r="D67" s="11" t="n">
        <v>220.79</v>
      </c>
      <c r="E67" s="11" t="n">
        <v>98.396</v>
      </c>
      <c r="F67" s="11" t="n">
        <v>219.816363636363</v>
      </c>
      <c r="G67" s="11" t="n">
        <v>98.9040333999999</v>
      </c>
      <c r="H67" s="11" t="n">
        <v>0.625291043346126</v>
      </c>
      <c r="I67" s="11" t="n">
        <v>13.1936526570033</v>
      </c>
      <c r="J67" s="11" t="n">
        <v>215.98</v>
      </c>
      <c r="K67" s="11" t="n">
        <v>123.753</v>
      </c>
      <c r="L67" s="11" t="n">
        <v>218.0375</v>
      </c>
      <c r="M67" s="11" t="n">
        <v>123.117</v>
      </c>
      <c r="N67" s="6" t="n">
        <v>216.981818181818</v>
      </c>
      <c r="O67" s="6" t="n">
        <v>122.7531707</v>
      </c>
      <c r="P67" s="11" t="n">
        <v>0.625147538141552</v>
      </c>
      <c r="Q67" s="11" t="n">
        <v>0.772558601176357</v>
      </c>
      <c r="R67" s="14" t="n">
        <f aca="false">1-(1/F67)/(1/N67)</f>
        <v>0.0128950611667581</v>
      </c>
      <c r="S67" s="11" t="n">
        <f aca="false">O67-G67</f>
        <v>23.8491373000001</v>
      </c>
      <c r="T67" s="14" t="n">
        <f aca="false">1-(1/G67)/(1/O67)</f>
        <v>-0.241134122443182</v>
      </c>
      <c r="W67" s="15" t="s">
        <v>105</v>
      </c>
      <c r="X67" s="11" t="n">
        <v>218.98</v>
      </c>
      <c r="Y67" s="11" t="n">
        <v>84.765</v>
      </c>
      <c r="Z67" s="11" t="n">
        <v>219.816363636363</v>
      </c>
      <c r="AA67" s="11" t="n">
        <v>98.9040333999999</v>
      </c>
      <c r="AB67" s="5" t="n">
        <f aca="false">(H67/F67)*100</f>
        <v>0.284460643876599</v>
      </c>
      <c r="AC67" s="5" t="n">
        <f aca="false">(I67/G67)*100</f>
        <v>13.3398529902657</v>
      </c>
      <c r="AD67" s="11" t="n">
        <v>215.98</v>
      </c>
      <c r="AE67" s="11" t="n">
        <v>123.753</v>
      </c>
      <c r="AF67" s="6" t="n">
        <v>216.981818181818</v>
      </c>
      <c r="AG67" s="6" t="n">
        <v>122.7531707</v>
      </c>
      <c r="AH67" s="5" t="n">
        <f aca="false">(P67/N67)*100</f>
        <v>0.288110563078476</v>
      </c>
      <c r="AI67" s="5" t="n">
        <f aca="false">(Q67/O67)*100</f>
        <v>0.629359385807178</v>
      </c>
      <c r="AJ67" s="7" t="n">
        <f aca="false">1-(1/Z67)/(1/AF67)</f>
        <v>0.0128950611667581</v>
      </c>
      <c r="AK67" s="5" t="n">
        <f aca="false">AG67-AA67</f>
        <v>23.8491373000001</v>
      </c>
      <c r="AL67" s="7" t="n">
        <f aca="false">1-(1/AA67)/(1/AG67)</f>
        <v>-0.241134122443182</v>
      </c>
    </row>
    <row r="68" customFormat="false" ht="13.8" hidden="false" customHeight="false" outlineLevel="0" collapsed="false">
      <c r="A68" s="15" t="s">
        <v>106</v>
      </c>
      <c r="B68" s="11" t="n">
        <v>218.98</v>
      </c>
      <c r="C68" s="11" t="n">
        <v>84.765</v>
      </c>
      <c r="D68" s="11" t="n">
        <v>220.79</v>
      </c>
      <c r="E68" s="11" t="n">
        <v>98.396</v>
      </c>
      <c r="F68" s="11" t="n">
        <v>219.816363636363</v>
      </c>
      <c r="G68" s="11" t="n">
        <v>98.9040333999999</v>
      </c>
      <c r="H68" s="11" t="n">
        <v>0.625291043346126</v>
      </c>
      <c r="I68" s="11" t="n">
        <v>13.1936526570033</v>
      </c>
      <c r="J68" s="11" t="n">
        <v>216.36</v>
      </c>
      <c r="K68" s="11" t="n">
        <v>128.996</v>
      </c>
      <c r="L68" s="11" t="n">
        <v>218.1375</v>
      </c>
      <c r="M68" s="11" t="n">
        <v>129.498</v>
      </c>
      <c r="N68" s="6" t="n">
        <v>216.859318181818</v>
      </c>
      <c r="O68" s="6" t="n">
        <v>128.434994</v>
      </c>
      <c r="P68" s="11" t="n">
        <v>0.531361001475349</v>
      </c>
      <c r="Q68" s="11" t="n">
        <v>1.39114259037902</v>
      </c>
      <c r="R68" s="14" t="n">
        <f aca="false">1-(1/F68)/(1/N68)</f>
        <v>0.0134523445189775</v>
      </c>
      <c r="S68" s="11" t="n">
        <f aca="false">O68-G68</f>
        <v>29.5309606000001</v>
      </c>
      <c r="T68" s="14" t="n">
        <f aca="false">1-(1/G68)/(1/O68)</f>
        <v>-0.298581964605704</v>
      </c>
      <c r="W68" s="15" t="s">
        <v>106</v>
      </c>
      <c r="X68" s="11" t="n">
        <v>218.98</v>
      </c>
      <c r="Y68" s="11" t="n">
        <v>84.765</v>
      </c>
      <c r="Z68" s="11" t="n">
        <v>219.816363636363</v>
      </c>
      <c r="AA68" s="11" t="n">
        <v>98.9040333999999</v>
      </c>
      <c r="AB68" s="5" t="n">
        <f aca="false">(H68/F68)*100</f>
        <v>0.284460643876599</v>
      </c>
      <c r="AC68" s="5" t="n">
        <f aca="false">(I68/G68)*100</f>
        <v>13.3398529902657</v>
      </c>
      <c r="AD68" s="11" t="n">
        <v>216.36</v>
      </c>
      <c r="AE68" s="11" t="n">
        <v>128.996</v>
      </c>
      <c r="AF68" s="6" t="n">
        <v>216.859318181818</v>
      </c>
      <c r="AG68" s="6" t="n">
        <v>128.434994</v>
      </c>
      <c r="AH68" s="5" t="n">
        <f aca="false">(P68/N68)*100</f>
        <v>0.245025671910417</v>
      </c>
      <c r="AI68" s="5" t="n">
        <f aca="false">(Q68/O68)*100</f>
        <v>1.08314918469885</v>
      </c>
      <c r="AJ68" s="7" t="n">
        <f aca="false">1-(1/Z68)/(1/AF68)</f>
        <v>0.0134523445189775</v>
      </c>
      <c r="AK68" s="5" t="n">
        <f aca="false">AG68-AA68</f>
        <v>29.5309606000001</v>
      </c>
      <c r="AL68" s="7" t="n">
        <f aca="false">1-(1/AA68)/(1/AG68)</f>
        <v>-0.298581964605704</v>
      </c>
    </row>
    <row r="69" customFormat="false" ht="13.8" hidden="false" customHeight="false" outlineLevel="0" collapsed="false">
      <c r="A69" s="12" t="s">
        <v>107</v>
      </c>
      <c r="B69" s="11" t="n">
        <v>218.98</v>
      </c>
      <c r="C69" s="11" t="n">
        <v>84.765</v>
      </c>
      <c r="D69" s="11" t="n">
        <v>220.79</v>
      </c>
      <c r="E69" s="11" t="n">
        <v>98.396</v>
      </c>
      <c r="F69" s="11" t="n">
        <v>219.816363636363</v>
      </c>
      <c r="G69" s="11" t="n">
        <v>98.9040333999999</v>
      </c>
      <c r="H69" s="11" t="n">
        <v>0.625291043346126</v>
      </c>
      <c r="I69" s="11" t="n">
        <v>13.1936526570033</v>
      </c>
      <c r="J69" s="13" t="n">
        <v>215.805</v>
      </c>
      <c r="K69" s="11" t="n">
        <v>130.105</v>
      </c>
      <c r="L69" s="11" t="n">
        <v>217.2675</v>
      </c>
      <c r="M69" s="11" t="n">
        <v>131.529</v>
      </c>
      <c r="N69" s="6" t="n">
        <v>216.609772727273</v>
      </c>
      <c r="O69" s="6" t="n">
        <v>131.0335966</v>
      </c>
      <c r="P69" s="11" t="n">
        <v>0.450375537746</v>
      </c>
      <c r="Q69" s="11" t="n">
        <v>1.27555832735736</v>
      </c>
      <c r="R69" s="14" t="n">
        <f aca="false">1-(1/F69)/(1/N69)</f>
        <v>0.0145875896409391</v>
      </c>
      <c r="S69" s="11" t="n">
        <f aca="false">O69-G69</f>
        <v>32.1295632000001</v>
      </c>
      <c r="T69" s="14" t="n">
        <f aca="false">1-(1/G69)/(1/O69)</f>
        <v>-0.324855944651497</v>
      </c>
      <c r="W69" s="12" t="s">
        <v>107</v>
      </c>
      <c r="X69" s="11" t="n">
        <v>218.98</v>
      </c>
      <c r="Y69" s="11" t="n">
        <v>84.765</v>
      </c>
      <c r="Z69" s="11" t="n">
        <v>219.816363636363</v>
      </c>
      <c r="AA69" s="11" t="n">
        <v>98.9040333999999</v>
      </c>
      <c r="AB69" s="5" t="n">
        <f aca="false">(H69/F69)*100</f>
        <v>0.284460643876599</v>
      </c>
      <c r="AC69" s="5" t="n">
        <f aca="false">(I69/G69)*100</f>
        <v>13.3398529902657</v>
      </c>
      <c r="AD69" s="13" t="n">
        <v>215.805</v>
      </c>
      <c r="AE69" s="11" t="n">
        <v>130.105</v>
      </c>
      <c r="AF69" s="6" t="n">
        <v>216.609772727273</v>
      </c>
      <c r="AG69" s="6" t="n">
        <v>131.0335966</v>
      </c>
      <c r="AH69" s="5" t="n">
        <f aca="false">(P69/N69)*100</f>
        <v>0.207920230041077</v>
      </c>
      <c r="AI69" s="5" t="n">
        <f aca="false">(Q69/O69)*100</f>
        <v>0.973458991018311</v>
      </c>
      <c r="AJ69" s="7" t="n">
        <f aca="false">1-(1/Z69)/(1/AF69)</f>
        <v>0.0145875896409391</v>
      </c>
      <c r="AK69" s="5" t="n">
        <f aca="false">AG69-AA69</f>
        <v>32.1295632000001</v>
      </c>
      <c r="AL69" s="7" t="n">
        <f aca="false">1-(1/AA69)/(1/AG69)</f>
        <v>-0.324855944651497</v>
      </c>
    </row>
    <row r="70" customFormat="false" ht="13.8" hidden="false" customHeight="false" outlineLevel="0" collapsed="false">
      <c r="A70" s="15" t="s">
        <v>108</v>
      </c>
      <c r="B70" s="13" t="n">
        <v>415.555</v>
      </c>
      <c r="C70" s="11" t="n">
        <v>307.617</v>
      </c>
      <c r="D70" s="11" t="n">
        <v>423.4325</v>
      </c>
      <c r="E70" s="11" t="n">
        <v>306.971</v>
      </c>
      <c r="F70" s="6" t="n">
        <v>419.080227272727</v>
      </c>
      <c r="G70" s="6" t="n">
        <v>307.470255</v>
      </c>
      <c r="H70" s="11" t="n">
        <v>2.76763674007265</v>
      </c>
      <c r="I70" s="11" t="n">
        <v>0.673452834414969</v>
      </c>
      <c r="J70" s="11" t="n">
        <v>423.6275</v>
      </c>
      <c r="K70" s="11" t="n">
        <v>729.753</v>
      </c>
      <c r="L70" s="11" t="n">
        <v>426.504999999999</v>
      </c>
      <c r="M70" s="11" t="n">
        <v>737.994</v>
      </c>
      <c r="N70" s="11" t="n">
        <v>424.826136363636</v>
      </c>
      <c r="O70" s="11" t="n">
        <v>832.0058835</v>
      </c>
      <c r="P70" s="11" t="n">
        <v>0.918635159111217</v>
      </c>
      <c r="Q70" s="11" t="n">
        <v>77.0103454637679</v>
      </c>
      <c r="R70" s="14" t="n">
        <f aca="false">1-(1/F70)/(1/N70)</f>
        <v>-0.0137107616083481</v>
      </c>
      <c r="S70" s="11" t="n">
        <f aca="false">O70-G70</f>
        <v>524.5356285</v>
      </c>
      <c r="T70" s="14" t="n">
        <f aca="false">1-(1/G70)/(1/O70)</f>
        <v>-1.70597194352995</v>
      </c>
      <c r="W70" s="15" t="s">
        <v>108</v>
      </c>
      <c r="X70" s="13" t="n">
        <v>415.555</v>
      </c>
      <c r="Y70" s="11" t="n">
        <v>307.617</v>
      </c>
      <c r="Z70" s="6" t="n">
        <v>419.080227272727</v>
      </c>
      <c r="AA70" s="6" t="n">
        <v>307.470255</v>
      </c>
      <c r="AB70" s="5" t="n">
        <f aca="false">(H70/F70)*100</f>
        <v>0.66040737786265</v>
      </c>
      <c r="AC70" s="5" t="n">
        <f aca="false">(I70/G70)*100</f>
        <v>0.21903023901124</v>
      </c>
      <c r="AD70" s="11" t="n">
        <v>423.6275</v>
      </c>
      <c r="AE70" s="11" t="n">
        <v>729.753</v>
      </c>
      <c r="AF70" s="11" t="n">
        <v>424.826136363636</v>
      </c>
      <c r="AG70" s="11" t="n">
        <v>832.0058835</v>
      </c>
      <c r="AH70" s="5" t="n">
        <f aca="false">(P70/N70)*100</f>
        <v>0.216237910165889</v>
      </c>
      <c r="AI70" s="5" t="n">
        <f aca="false">(Q70/O70)*100</f>
        <v>9.25598568363584</v>
      </c>
      <c r="AJ70" s="7" t="n">
        <f aca="false">1-(1/Z70)/(1/AF70)</f>
        <v>-0.0137107616083481</v>
      </c>
      <c r="AK70" s="5" t="n">
        <f aca="false">AG70-AA70</f>
        <v>524.5356285</v>
      </c>
      <c r="AL70" s="7" t="n">
        <f aca="false">1-(1/AA70)/(1/AG70)</f>
        <v>-1.70597194352995</v>
      </c>
    </row>
    <row r="71" customFormat="false" ht="13.8" hidden="false" customHeight="false" outlineLevel="0" collapsed="false">
      <c r="A71" s="12" t="s">
        <v>109</v>
      </c>
      <c r="B71" s="13" t="n">
        <v>415.555</v>
      </c>
      <c r="C71" s="11" t="n">
        <v>307.617</v>
      </c>
      <c r="D71" s="11" t="n">
        <v>423.4325</v>
      </c>
      <c r="E71" s="11" t="n">
        <v>306.971</v>
      </c>
      <c r="F71" s="6" t="n">
        <v>419.080227272727</v>
      </c>
      <c r="G71" s="6" t="n">
        <v>307.470255</v>
      </c>
      <c r="H71" s="11" t="n">
        <v>2.76763674007265</v>
      </c>
      <c r="I71" s="11" t="n">
        <v>0.673452834414969</v>
      </c>
      <c r="J71" s="13" t="n">
        <v>422.93</v>
      </c>
      <c r="K71" s="11" t="n">
        <v>654.047</v>
      </c>
      <c r="L71" s="11" t="n">
        <v>427.324999999999</v>
      </c>
      <c r="M71" s="11" t="n">
        <v>734.139</v>
      </c>
      <c r="N71" s="11" t="n">
        <v>425.4075</v>
      </c>
      <c r="O71" s="11" t="n">
        <v>660.389922</v>
      </c>
      <c r="P71" s="11" t="n">
        <v>1.35789791078355</v>
      </c>
      <c r="Q71" s="11" t="n">
        <v>34.0409954227525</v>
      </c>
      <c r="R71" s="14" t="n">
        <f aca="false">1-(1/F71)/(1/N71)</f>
        <v>-0.0150979987017013</v>
      </c>
      <c r="S71" s="11" t="n">
        <f aca="false">O71-G71</f>
        <v>352.919667</v>
      </c>
      <c r="T71" s="14" t="n">
        <f aca="false">1-(1/G71)/(1/O71)</f>
        <v>-1.14781726447002</v>
      </c>
      <c r="W71" s="12" t="s">
        <v>109</v>
      </c>
      <c r="X71" s="13" t="n">
        <v>415.555</v>
      </c>
      <c r="Y71" s="11" t="n">
        <v>307.617</v>
      </c>
      <c r="Z71" s="6" t="n">
        <v>419.080227272727</v>
      </c>
      <c r="AA71" s="6" t="n">
        <v>307.470255</v>
      </c>
      <c r="AB71" s="5" t="n">
        <f aca="false">(H71/F71)*100</f>
        <v>0.66040737786265</v>
      </c>
      <c r="AC71" s="5" t="n">
        <f aca="false">(I71/G71)*100</f>
        <v>0.21903023901124</v>
      </c>
      <c r="AD71" s="13" t="n">
        <v>422.93</v>
      </c>
      <c r="AE71" s="11" t="n">
        <v>654.047</v>
      </c>
      <c r="AF71" s="11" t="n">
        <v>425.4075</v>
      </c>
      <c r="AG71" s="11" t="n">
        <v>660.389922</v>
      </c>
      <c r="AH71" s="5" t="n">
        <f aca="false">(P71/N71)*100</f>
        <v>0.319199334939687</v>
      </c>
      <c r="AI71" s="5" t="n">
        <f aca="false">(Q71/O71)*100</f>
        <v>5.15468124038884</v>
      </c>
      <c r="AJ71" s="7" t="n">
        <f aca="false">1-(1/Z71)/(1/AF71)</f>
        <v>-0.0150979987017013</v>
      </c>
      <c r="AK71" s="5" t="n">
        <f aca="false">AG71-AA71</f>
        <v>352.919667</v>
      </c>
      <c r="AL71" s="7" t="n">
        <f aca="false">1-(1/AA71)/(1/AG71)</f>
        <v>-1.14781726447002</v>
      </c>
    </row>
    <row r="72" customFormat="false" ht="13.8" hidden="false" customHeight="false" outlineLevel="0" collapsed="false">
      <c r="A72" s="15" t="s">
        <v>110</v>
      </c>
      <c r="B72" s="13" t="n">
        <v>415.555</v>
      </c>
      <c r="C72" s="11" t="n">
        <v>307.617</v>
      </c>
      <c r="D72" s="11" t="n">
        <v>423.4325</v>
      </c>
      <c r="E72" s="11" t="n">
        <v>306.971</v>
      </c>
      <c r="F72" s="6" t="n">
        <v>419.080227272727</v>
      </c>
      <c r="G72" s="6" t="n">
        <v>307.470255</v>
      </c>
      <c r="H72" s="11" t="n">
        <v>2.76763674007265</v>
      </c>
      <c r="I72" s="11" t="n">
        <v>0.673452834414969</v>
      </c>
      <c r="J72" s="11" t="n">
        <v>424.5775</v>
      </c>
      <c r="K72" s="11" t="n">
        <v>381.278</v>
      </c>
      <c r="L72" s="11" t="n">
        <v>430.23</v>
      </c>
      <c r="M72" s="11" t="n">
        <v>380.459</v>
      </c>
      <c r="N72" s="11" t="n">
        <v>427.396818181818</v>
      </c>
      <c r="O72" s="11" t="n">
        <v>388.2176959</v>
      </c>
      <c r="P72" s="11" t="n">
        <v>1.66348874106994</v>
      </c>
      <c r="Q72" s="11" t="n">
        <v>11.729391612846</v>
      </c>
      <c r="R72" s="14" t="n">
        <f aca="false">1-(1/F72)/(1/N72)</f>
        <v>-0.0198448658940864</v>
      </c>
      <c r="S72" s="11" t="n">
        <f aca="false">O72-G72</f>
        <v>80.7474409</v>
      </c>
      <c r="T72" s="14" t="n">
        <f aca="false">1-(1/G72)/(1/O72)</f>
        <v>-0.262618707295768</v>
      </c>
      <c r="W72" s="15" t="s">
        <v>110</v>
      </c>
      <c r="X72" s="13" t="n">
        <v>415.555</v>
      </c>
      <c r="Y72" s="11" t="n">
        <v>307.617</v>
      </c>
      <c r="Z72" s="6" t="n">
        <v>419.080227272727</v>
      </c>
      <c r="AA72" s="6" t="n">
        <v>307.470255</v>
      </c>
      <c r="AB72" s="5" t="n">
        <f aca="false">(H72/F72)*100</f>
        <v>0.66040737786265</v>
      </c>
      <c r="AC72" s="5" t="n">
        <f aca="false">(I72/G72)*100</f>
        <v>0.21903023901124</v>
      </c>
      <c r="AD72" s="11" t="n">
        <v>424.5775</v>
      </c>
      <c r="AE72" s="11" t="n">
        <v>381.278</v>
      </c>
      <c r="AF72" s="11" t="n">
        <v>427.396818181818</v>
      </c>
      <c r="AG72" s="11" t="n">
        <v>388.2176959</v>
      </c>
      <c r="AH72" s="5" t="n">
        <f aca="false">(P72/N72)*100</f>
        <v>0.389214114449089</v>
      </c>
      <c r="AI72" s="5" t="n">
        <f aca="false">(Q72/O72)*100</f>
        <v>3.02134388430026</v>
      </c>
      <c r="AJ72" s="7" t="n">
        <f aca="false">1-(1/Z72)/(1/AF72)</f>
        <v>-0.0198448658940864</v>
      </c>
      <c r="AK72" s="5" t="n">
        <f aca="false">AG72-AA72</f>
        <v>80.7474409</v>
      </c>
      <c r="AL72" s="7" t="n">
        <f aca="false">1-(1/AA72)/(1/AG72)</f>
        <v>-0.262618707295768</v>
      </c>
    </row>
    <row r="73" customFormat="false" ht="13.8" hidden="false" customHeight="false" outlineLevel="0" collapsed="false">
      <c r="A73" s="15" t="s">
        <v>111</v>
      </c>
      <c r="B73" s="11" t="n">
        <v>145.454999999999</v>
      </c>
      <c r="C73" s="11" t="n">
        <v>62.938</v>
      </c>
      <c r="D73" s="11" t="n">
        <v>146.769999999999</v>
      </c>
      <c r="E73" s="11" t="n">
        <v>55.366</v>
      </c>
      <c r="F73" s="11" t="n">
        <v>146.093863636363</v>
      </c>
      <c r="G73" s="11" t="n">
        <v>59.1075824</v>
      </c>
      <c r="H73" s="11" t="n">
        <v>0.364658230402074</v>
      </c>
      <c r="I73" s="11" t="n">
        <v>3.16319133794791</v>
      </c>
      <c r="J73" s="11" t="n">
        <v>144.46</v>
      </c>
      <c r="K73" s="11" t="n">
        <v>67.945</v>
      </c>
      <c r="L73" s="11" t="n">
        <v>145.575</v>
      </c>
      <c r="M73" s="11" t="n">
        <v>67.803</v>
      </c>
      <c r="N73" s="6" t="n">
        <v>144.873409090909</v>
      </c>
      <c r="O73" s="6" t="n">
        <v>68.0269449</v>
      </c>
      <c r="P73" s="11" t="n">
        <v>0.40446715633718</v>
      </c>
      <c r="Q73" s="11" t="n">
        <v>0.37496488560469</v>
      </c>
      <c r="R73" s="14" t="n">
        <f aca="false">1-(1/F73)/(1/N73)</f>
        <v>0.00835390696827421</v>
      </c>
      <c r="S73" s="11" t="n">
        <f aca="false">O73-G73</f>
        <v>8.91936249999996</v>
      </c>
      <c r="T73" s="14" t="n">
        <f aca="false">1-(1/G73)/(1/O73)</f>
        <v>-0.150900479055966</v>
      </c>
      <c r="W73" s="15" t="s">
        <v>111</v>
      </c>
      <c r="X73" s="11" t="n">
        <v>145.454999999999</v>
      </c>
      <c r="Y73" s="11" t="n">
        <v>62.938</v>
      </c>
      <c r="Z73" s="11" t="n">
        <v>146.093863636363</v>
      </c>
      <c r="AA73" s="11" t="n">
        <v>59.1075824</v>
      </c>
      <c r="AB73" s="5" t="n">
        <f aca="false">(H73/F73)*100</f>
        <v>0.249605439493155</v>
      </c>
      <c r="AC73" s="5" t="n">
        <f aca="false">(I73/G73)*100</f>
        <v>5.35158301102823</v>
      </c>
      <c r="AD73" s="11" t="n">
        <v>144.46</v>
      </c>
      <c r="AE73" s="11" t="n">
        <v>67.945</v>
      </c>
      <c r="AF73" s="6" t="n">
        <v>144.873409090909</v>
      </c>
      <c r="AG73" s="6" t="n">
        <v>68.0269449</v>
      </c>
      <c r="AH73" s="5" t="n">
        <f aca="false">(P73/N73)*100</f>
        <v>0.27918660772549</v>
      </c>
      <c r="AI73" s="5" t="n">
        <f aca="false">(Q73/O73)*100</f>
        <v>0.551200537016458</v>
      </c>
      <c r="AJ73" s="7" t="n">
        <f aca="false">1-(1/Z73)/(1/AF73)</f>
        <v>0.00835390696827421</v>
      </c>
      <c r="AK73" s="5" t="n">
        <f aca="false">AG73-AA73</f>
        <v>8.91936249999996</v>
      </c>
      <c r="AL73" s="7" t="n">
        <f aca="false">1-(1/AA73)/(1/AG73)</f>
        <v>-0.150900479055966</v>
      </c>
    </row>
    <row r="74" customFormat="false" ht="13.8" hidden="false" customHeight="false" outlineLevel="0" collapsed="false">
      <c r="A74" s="15" t="s">
        <v>112</v>
      </c>
      <c r="B74" s="11" t="n">
        <v>145.454999999999</v>
      </c>
      <c r="C74" s="11" t="n">
        <v>62.938</v>
      </c>
      <c r="D74" s="11" t="n">
        <v>146.769999999999</v>
      </c>
      <c r="E74" s="11" t="n">
        <v>55.366</v>
      </c>
      <c r="F74" s="11" t="n">
        <v>146.093863636363</v>
      </c>
      <c r="G74" s="11" t="n">
        <v>59.1075824</v>
      </c>
      <c r="H74" s="11" t="n">
        <v>0.364658230402074</v>
      </c>
      <c r="I74" s="11" t="n">
        <v>3.16319133794791</v>
      </c>
      <c r="J74" s="11" t="n">
        <v>144.4925</v>
      </c>
      <c r="K74" s="11" t="n">
        <v>66.689</v>
      </c>
      <c r="L74" s="11" t="n">
        <v>145.962499999999</v>
      </c>
      <c r="M74" s="11" t="n">
        <v>67.166</v>
      </c>
      <c r="N74" s="6" t="n">
        <v>145.055909090909</v>
      </c>
      <c r="O74" s="6" t="n">
        <v>67.052257</v>
      </c>
      <c r="P74" s="11" t="n">
        <v>0.532875389331587</v>
      </c>
      <c r="Q74" s="11" t="n">
        <v>0.332036691469818</v>
      </c>
      <c r="R74" s="14" t="n">
        <f aca="false">1-(1/F74)/(1/N74)</f>
        <v>0.00710471007897806</v>
      </c>
      <c r="S74" s="11" t="n">
        <f aca="false">O74-G74</f>
        <v>7.94467459999999</v>
      </c>
      <c r="T74" s="14" t="n">
        <f aca="false">1-(1/G74)/(1/O74)</f>
        <v>-0.134410413646016</v>
      </c>
      <c r="W74" s="15" t="s">
        <v>112</v>
      </c>
      <c r="X74" s="11" t="n">
        <v>145.454999999999</v>
      </c>
      <c r="Y74" s="11" t="n">
        <v>62.938</v>
      </c>
      <c r="Z74" s="11" t="n">
        <v>146.093863636363</v>
      </c>
      <c r="AA74" s="11" t="n">
        <v>59.1075824</v>
      </c>
      <c r="AB74" s="5" t="n">
        <f aca="false">(H74/F74)*100</f>
        <v>0.249605439493155</v>
      </c>
      <c r="AC74" s="5" t="n">
        <f aca="false">(I74/G74)*100</f>
        <v>5.35158301102823</v>
      </c>
      <c r="AD74" s="11" t="n">
        <v>144.4925</v>
      </c>
      <c r="AE74" s="11" t="n">
        <v>66.689</v>
      </c>
      <c r="AF74" s="6" t="n">
        <v>145.055909090909</v>
      </c>
      <c r="AG74" s="6" t="n">
        <v>67.052257</v>
      </c>
      <c r="AH74" s="5" t="n">
        <f aca="false">(P74/N74)*100</f>
        <v>0.367358622389954</v>
      </c>
      <c r="AI74" s="5" t="n">
        <f aca="false">(Q74/O74)*100</f>
        <v>0.495190924698952</v>
      </c>
      <c r="AJ74" s="7" t="n">
        <f aca="false">1-(1/Z74)/(1/AF74)</f>
        <v>0.00710471007897806</v>
      </c>
      <c r="AK74" s="5" t="n">
        <f aca="false">AG74-AA74</f>
        <v>7.94467459999999</v>
      </c>
      <c r="AL74" s="7" t="n">
        <f aca="false">1-(1/AA74)/(1/AG74)</f>
        <v>-0.134410413646016</v>
      </c>
    </row>
    <row r="75" customFormat="false" ht="13.8" hidden="false" customHeight="false" outlineLevel="0" collapsed="false">
      <c r="A75" s="12" t="s">
        <v>113</v>
      </c>
      <c r="B75" s="11" t="n">
        <v>145.454999999999</v>
      </c>
      <c r="C75" s="11" t="n">
        <v>62.938</v>
      </c>
      <c r="D75" s="11" t="n">
        <v>146.769999999999</v>
      </c>
      <c r="E75" s="11" t="n">
        <v>55.366</v>
      </c>
      <c r="F75" s="11" t="n">
        <v>146.093863636363</v>
      </c>
      <c r="G75" s="11" t="n">
        <v>59.1075824</v>
      </c>
      <c r="H75" s="11" t="n">
        <v>0.364658230402074</v>
      </c>
      <c r="I75" s="11" t="n">
        <v>3.16319133794791</v>
      </c>
      <c r="J75" s="13" t="n">
        <v>144.39</v>
      </c>
      <c r="K75" s="11" t="n">
        <v>67.945</v>
      </c>
      <c r="L75" s="11" t="n">
        <v>145.734999999999</v>
      </c>
      <c r="M75" s="11" t="n">
        <v>64.312</v>
      </c>
      <c r="N75" s="6" t="n">
        <v>144.909090909091</v>
      </c>
      <c r="O75" s="6" t="n">
        <v>66.583265</v>
      </c>
      <c r="P75" s="11" t="n">
        <v>0.420778379250107</v>
      </c>
      <c r="Q75" s="11" t="n">
        <v>2.31196799506404</v>
      </c>
      <c r="R75" s="14" t="n">
        <f aca="false">1-(1/F75)/(1/N75)</f>
        <v>0.00810966797497636</v>
      </c>
      <c r="S75" s="11" t="n">
        <f aca="false">O75-G75</f>
        <v>7.47568259999999</v>
      </c>
      <c r="T75" s="14" t="n">
        <f aca="false">1-(1/G75)/(1/O75)</f>
        <v>-0.126475864795309</v>
      </c>
      <c r="W75" s="12" t="s">
        <v>113</v>
      </c>
      <c r="X75" s="11" t="n">
        <v>145.454999999999</v>
      </c>
      <c r="Y75" s="11" t="n">
        <v>62.938</v>
      </c>
      <c r="Z75" s="11" t="n">
        <v>146.093863636363</v>
      </c>
      <c r="AA75" s="11" t="n">
        <v>59.1075824</v>
      </c>
      <c r="AB75" s="5" t="n">
        <f aca="false">(H75/F75)*100</f>
        <v>0.249605439493155</v>
      </c>
      <c r="AC75" s="5" t="n">
        <f aca="false">(I75/G75)*100</f>
        <v>5.35158301102823</v>
      </c>
      <c r="AD75" s="13" t="n">
        <v>144.39</v>
      </c>
      <c r="AE75" s="11" t="n">
        <v>67.945</v>
      </c>
      <c r="AF75" s="6" t="n">
        <v>144.909090909091</v>
      </c>
      <c r="AG75" s="6" t="n">
        <v>66.583265</v>
      </c>
      <c r="AH75" s="5" t="n">
        <f aca="false">(P75/N75)*100</f>
        <v>0.290374038378368</v>
      </c>
      <c r="AI75" s="5" t="n">
        <f aca="false">(Q75/O75)*100</f>
        <v>3.47229592160138</v>
      </c>
      <c r="AJ75" s="7" t="n">
        <f aca="false">1-(1/Z75)/(1/AF75)</f>
        <v>0.00810966797497636</v>
      </c>
      <c r="AK75" s="5" t="n">
        <f aca="false">AG75-AA75</f>
        <v>7.47568259999999</v>
      </c>
      <c r="AL75" s="7" t="n">
        <f aca="false">1-(1/AA75)/(1/AG75)</f>
        <v>-0.126475864795309</v>
      </c>
    </row>
    <row r="76" customFormat="false" ht="13.8" hidden="false" customHeight="false" outlineLevel="0" collapsed="false">
      <c r="A76" s="12" t="s">
        <v>114</v>
      </c>
      <c r="B76" s="11" t="n">
        <v>281.57</v>
      </c>
      <c r="C76" s="11" t="n">
        <v>342.335</v>
      </c>
      <c r="D76" s="11" t="n">
        <v>293.5325</v>
      </c>
      <c r="E76" s="11" t="n">
        <v>338.959</v>
      </c>
      <c r="F76" s="11" t="n">
        <v>288.123181818182</v>
      </c>
      <c r="G76" s="11" t="n">
        <v>339.9952475</v>
      </c>
      <c r="H76" s="11" t="n">
        <v>4.15904289203403</v>
      </c>
      <c r="I76" s="11" t="n">
        <v>2.75839671211961</v>
      </c>
      <c r="J76" s="13" t="n">
        <v>269.449999999999</v>
      </c>
      <c r="K76" s="11" t="n">
        <v>4044.477</v>
      </c>
      <c r="L76" s="11" t="n">
        <v>282.945</v>
      </c>
      <c r="M76" s="11" t="n">
        <v>4618.07</v>
      </c>
      <c r="N76" s="6" t="n">
        <v>275.111136363636</v>
      </c>
      <c r="O76" s="6" t="n">
        <v>4114.7184802</v>
      </c>
      <c r="P76" s="11" t="n">
        <v>4.9087831500167</v>
      </c>
      <c r="Q76" s="11" t="n">
        <v>258.248254802741</v>
      </c>
      <c r="R76" s="14" t="n">
        <f aca="false">1-(1/F76)/(1/N76)</f>
        <v>0.0451613971928057</v>
      </c>
      <c r="S76" s="11" t="n">
        <f aca="false">O76-G76</f>
        <v>3774.7232327</v>
      </c>
      <c r="T76" s="14" t="n">
        <f aca="false">1-(1/G76)/(1/O76)</f>
        <v>-11.1022823420495</v>
      </c>
      <c r="W76" s="12" t="s">
        <v>114</v>
      </c>
      <c r="X76" s="11" t="n">
        <v>281.57</v>
      </c>
      <c r="Y76" s="11" t="n">
        <v>342.335</v>
      </c>
      <c r="Z76" s="11" t="n">
        <v>288.123181818182</v>
      </c>
      <c r="AA76" s="11" t="n">
        <v>339.9952475</v>
      </c>
      <c r="AB76" s="5" t="n">
        <f aca="false">(H76/F76)*100</f>
        <v>1.44349471145941</v>
      </c>
      <c r="AC76" s="5" t="n">
        <f aca="false">(I76/G76)*100</f>
        <v>0.811304490989867</v>
      </c>
      <c r="AD76" s="13" t="n">
        <v>269.449999999999</v>
      </c>
      <c r="AE76" s="11" t="n">
        <v>4044.477</v>
      </c>
      <c r="AF76" s="6" t="n">
        <v>275.111136363636</v>
      </c>
      <c r="AG76" s="6" t="n">
        <v>4114.7184802</v>
      </c>
      <c r="AH76" s="5" t="n">
        <f aca="false">(P76/N76)*100</f>
        <v>1.78429096506234</v>
      </c>
      <c r="AI76" s="5" t="n">
        <f aca="false">(Q76/O76)*100</f>
        <v>6.27620713410723</v>
      </c>
      <c r="AJ76" s="7" t="n">
        <f aca="false">1-(1/Z76)/(1/AF76)</f>
        <v>0.0451613971928057</v>
      </c>
      <c r="AK76" s="5" t="n">
        <f aca="false">AG76-AA76</f>
        <v>3774.7232327</v>
      </c>
      <c r="AL76" s="7" t="n">
        <f aca="false">1-(1/AA76)/(1/AG76)</f>
        <v>-11.1022823420495</v>
      </c>
    </row>
    <row r="77" customFormat="false" ht="13.8" hidden="false" customHeight="false" outlineLevel="0" collapsed="false">
      <c r="A77" s="15" t="s">
        <v>115</v>
      </c>
      <c r="B77" s="11" t="n">
        <v>281.57</v>
      </c>
      <c r="C77" s="11" t="n">
        <v>342.335</v>
      </c>
      <c r="D77" s="11" t="n">
        <v>293.5325</v>
      </c>
      <c r="E77" s="11" t="n">
        <v>338.959</v>
      </c>
      <c r="F77" s="11" t="n">
        <v>288.123181818182</v>
      </c>
      <c r="G77" s="11" t="n">
        <v>339.9952475</v>
      </c>
      <c r="H77" s="11" t="n">
        <v>4.15904289203403</v>
      </c>
      <c r="I77" s="11" t="n">
        <v>2.75839671211961</v>
      </c>
      <c r="J77" s="11" t="n">
        <v>271.715</v>
      </c>
      <c r="K77" s="11" t="n">
        <v>3042.264</v>
      </c>
      <c r="L77" s="11" t="n">
        <v>283.9275</v>
      </c>
      <c r="M77" s="11" t="n">
        <v>3331.268</v>
      </c>
      <c r="N77" s="6" t="n">
        <v>277.098409090909</v>
      </c>
      <c r="O77" s="6" t="n">
        <v>3067.1412117</v>
      </c>
      <c r="P77" s="11" t="n">
        <v>3.51608507236543</v>
      </c>
      <c r="Q77" s="11" t="n">
        <v>183.445901706498</v>
      </c>
      <c r="R77" s="14" t="n">
        <f aca="false">1-(1/F77)/(1/N77)</f>
        <v>0.0382640947448301</v>
      </c>
      <c r="S77" s="11" t="n">
        <f aca="false">O77-G77</f>
        <v>2727.1459642</v>
      </c>
      <c r="T77" s="14" t="n">
        <f aca="false">1-(1/G77)/(1/O77)</f>
        <v>-8.02112966064327</v>
      </c>
      <c r="W77" s="15" t="s">
        <v>115</v>
      </c>
      <c r="X77" s="11" t="n">
        <v>281.57</v>
      </c>
      <c r="Y77" s="11" t="n">
        <v>342.335</v>
      </c>
      <c r="Z77" s="11" t="n">
        <v>288.123181818182</v>
      </c>
      <c r="AA77" s="11" t="n">
        <v>339.9952475</v>
      </c>
      <c r="AB77" s="5" t="n">
        <f aca="false">(H77/F77)*100</f>
        <v>1.44349471145941</v>
      </c>
      <c r="AC77" s="5" t="n">
        <f aca="false">(I77/G77)*100</f>
        <v>0.811304490989867</v>
      </c>
      <c r="AD77" s="11" t="n">
        <v>271.715</v>
      </c>
      <c r="AE77" s="11" t="n">
        <v>3042.264</v>
      </c>
      <c r="AF77" s="6" t="n">
        <v>277.098409090909</v>
      </c>
      <c r="AG77" s="6" t="n">
        <v>3067.1412117</v>
      </c>
      <c r="AH77" s="5" t="n">
        <f aca="false">(P77/N77)*100</f>
        <v>1.26889399470059</v>
      </c>
      <c r="AI77" s="5" t="n">
        <f aca="false">(Q77/O77)*100</f>
        <v>5.98100605889029</v>
      </c>
      <c r="AJ77" s="7" t="n">
        <f aca="false">1-(1/Z77)/(1/AF77)</f>
        <v>0.0382640947448301</v>
      </c>
      <c r="AK77" s="5" t="n">
        <f aca="false">AG77-AA77</f>
        <v>2727.1459642</v>
      </c>
      <c r="AL77" s="7" t="n">
        <f aca="false">1-(1/AA77)/(1/AG77)</f>
        <v>-8.02112966064327</v>
      </c>
    </row>
    <row r="78" customFormat="false" ht="13.8" hidden="false" customHeight="false" outlineLevel="0" collapsed="false">
      <c r="A78" s="15" t="s">
        <v>116</v>
      </c>
      <c r="B78" s="11" t="n">
        <v>281.57</v>
      </c>
      <c r="C78" s="11" t="n">
        <v>342.335</v>
      </c>
      <c r="D78" s="11" t="n">
        <v>293.5325</v>
      </c>
      <c r="E78" s="11" t="n">
        <v>338.959</v>
      </c>
      <c r="F78" s="11" t="n">
        <v>288.123181818182</v>
      </c>
      <c r="G78" s="11" t="n">
        <v>339.9952475</v>
      </c>
      <c r="H78" s="11" t="n">
        <v>4.15904289203403</v>
      </c>
      <c r="I78" s="11" t="n">
        <v>2.75839671211961</v>
      </c>
      <c r="J78" s="11" t="n">
        <v>270.8575</v>
      </c>
      <c r="K78" s="11" t="n">
        <v>3308.089</v>
      </c>
      <c r="L78" s="11" t="n">
        <v>278.5525</v>
      </c>
      <c r="M78" s="11" t="n">
        <v>3386.722</v>
      </c>
      <c r="N78" s="6" t="n">
        <v>274.727954545455</v>
      </c>
      <c r="O78" s="6" t="n">
        <v>3222.42066</v>
      </c>
      <c r="P78" s="11" t="n">
        <v>2.87078894498823</v>
      </c>
      <c r="Q78" s="11" t="n">
        <v>239.196443443759</v>
      </c>
      <c r="R78" s="14" t="n">
        <f aca="false">1-(1/F78)/(1/N78)</f>
        <v>0.0464913207892457</v>
      </c>
      <c r="S78" s="11" t="n">
        <f aca="false">O78-G78</f>
        <v>2882.4254125</v>
      </c>
      <c r="T78" s="14" t="n">
        <f aca="false">1-(1/G78)/(1/O78)</f>
        <v>-8.47784030422367</v>
      </c>
      <c r="W78" s="15" t="s">
        <v>116</v>
      </c>
      <c r="X78" s="11" t="n">
        <v>281.57</v>
      </c>
      <c r="Y78" s="11" t="n">
        <v>342.335</v>
      </c>
      <c r="Z78" s="11" t="n">
        <v>288.123181818182</v>
      </c>
      <c r="AA78" s="11" t="n">
        <v>339.9952475</v>
      </c>
      <c r="AB78" s="5" t="n">
        <f aca="false">(H78/F78)*100</f>
        <v>1.44349471145941</v>
      </c>
      <c r="AC78" s="5" t="n">
        <f aca="false">(I78/G78)*100</f>
        <v>0.811304490989867</v>
      </c>
      <c r="AD78" s="11" t="n">
        <v>270.8575</v>
      </c>
      <c r="AE78" s="11" t="n">
        <v>3308.089</v>
      </c>
      <c r="AF78" s="6" t="n">
        <v>274.727954545455</v>
      </c>
      <c r="AG78" s="6" t="n">
        <v>3222.42066</v>
      </c>
      <c r="AH78" s="5" t="n">
        <f aca="false">(P78/N78)*100</f>
        <v>1.04495698289533</v>
      </c>
      <c r="AI78" s="5" t="n">
        <f aca="false">(Q78/O78)*100</f>
        <v>7.42288076826566</v>
      </c>
      <c r="AJ78" s="7" t="n">
        <f aca="false">1-(1/Z78)/(1/AF78)</f>
        <v>0.0464913207892457</v>
      </c>
      <c r="AK78" s="5" t="n">
        <f aca="false">AG78-AA78</f>
        <v>2882.4254125</v>
      </c>
      <c r="AL78" s="7" t="n">
        <f aca="false">1-(1/AA78)/(1/AG78)</f>
        <v>-8.47784030422367</v>
      </c>
    </row>
    <row r="79" customFormat="false" ht="14.25" hidden="false" customHeight="false" outlineLevel="0" collapsed="false">
      <c r="C79" s="9" t="n">
        <f aca="false">AVERAGE(C4:C78)</f>
        <v>99.0112</v>
      </c>
      <c r="E79" s="9" t="n">
        <f aca="false">AVERAGE(E4:E78)</f>
        <v>99.54688</v>
      </c>
      <c r="G79" s="9" t="n">
        <f aca="false">AVERAGE(G4:G78)</f>
        <v>100.2035254</v>
      </c>
      <c r="K79" s="9" t="n">
        <f aca="false">AVERAGE(K4:K78)</f>
        <v>272.992226666667</v>
      </c>
      <c r="M79" s="9" t="n">
        <f aca="false">AVERAGE(M4:M78)</f>
        <v>287.969213333333</v>
      </c>
      <c r="O79" s="9" t="n">
        <f aca="false">AVERAGE(O4:O78)</f>
        <v>275.181538305333</v>
      </c>
      <c r="Q79" s="9" t="n">
        <f aca="false">AVERAGE(Q4:Q78)</f>
        <v>11.9525167603266</v>
      </c>
      <c r="T79" s="7" t="n">
        <f aca="false">1-(1/G79)/(1/O79)</f>
        <v>-1.74622611536713</v>
      </c>
      <c r="AB79" s="9" t="n">
        <f aca="false">AVERAGE(AB4:AB78)</f>
        <v>0.427445432511993</v>
      </c>
      <c r="AC79" s="9" t="n">
        <f aca="false">AVERAGE(AC4:AC78)</f>
        <v>6.54185248233033</v>
      </c>
      <c r="AH79" s="9" t="n">
        <f aca="false">AVERAGE(AH4:AH78)</f>
        <v>0.315831303273666</v>
      </c>
      <c r="AI79" s="9" t="n">
        <f aca="false">AVERAGE(AI4:AI78)</f>
        <v>2.14792312376079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7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49" activeCellId="0" sqref="Q4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7.41"/>
    <col collapsed="false" customWidth="true" hidden="false" outlineLevel="0" max="7" min="2" style="1" width="7.74"/>
    <col collapsed="false" customWidth="true" hidden="false" outlineLevel="0" max="8" min="8" style="1" width="5.41"/>
    <col collapsed="false" customWidth="true" hidden="false" outlineLevel="0" max="9" min="9" style="1" width="6.58"/>
    <col collapsed="false" customWidth="true" hidden="false" outlineLevel="0" max="10" min="10" style="1" width="7.74"/>
    <col collapsed="false" customWidth="true" hidden="false" outlineLevel="0" max="11" min="11" style="1" width="8.89"/>
    <col collapsed="false" customWidth="true" hidden="false" outlineLevel="0" max="12" min="12" style="1" width="7.74"/>
    <col collapsed="false" customWidth="true" hidden="false" outlineLevel="0" max="13" min="13" style="1" width="8.89"/>
    <col collapsed="false" customWidth="true" hidden="false" outlineLevel="0" max="14" min="14" style="1" width="7.74"/>
    <col collapsed="false" customWidth="true" hidden="false" outlineLevel="0" max="15" min="15" style="1" width="8.89"/>
    <col collapsed="false" customWidth="true" hidden="false" outlineLevel="0" max="16" min="16" style="1" width="5.41"/>
    <col collapsed="false" customWidth="true" hidden="false" outlineLevel="0" max="17" min="17" style="1" width="7.74"/>
    <col collapsed="false" customWidth="true" hidden="false" outlineLevel="0" max="18" min="18" style="1" width="7.5"/>
    <col collapsed="false" customWidth="true" hidden="false" outlineLevel="0" max="19" min="19" style="1" width="8.89"/>
    <col collapsed="false" customWidth="true" hidden="false" outlineLevel="0" max="20" min="20" style="1" width="9.82"/>
    <col collapsed="false" customWidth="true" hidden="false" outlineLevel="0" max="22" min="21" style="1" width="11.53"/>
    <col collapsed="false" customWidth="true" hidden="false" outlineLevel="0" max="23" min="23" style="1" width="37.41"/>
    <col collapsed="false" customWidth="true" hidden="false" outlineLevel="0" max="27" min="24" style="1" width="7.74"/>
    <col collapsed="false" customWidth="true" hidden="false" outlineLevel="0" max="28" min="28" style="1" width="5.41"/>
    <col collapsed="false" customWidth="true" hidden="false" outlineLevel="0" max="29" min="29" style="1" width="5.65"/>
    <col collapsed="false" customWidth="true" hidden="false" outlineLevel="0" max="30" min="30" style="1" width="7.74"/>
    <col collapsed="false" customWidth="true" hidden="false" outlineLevel="0" max="31" min="31" style="1" width="8.89"/>
    <col collapsed="false" customWidth="true" hidden="false" outlineLevel="0" max="32" min="32" style="1" width="7.74"/>
    <col collapsed="false" customWidth="true" hidden="false" outlineLevel="0" max="33" min="33" style="1" width="8.89"/>
    <col collapsed="false" customWidth="true" hidden="false" outlineLevel="0" max="34" min="34" style="1" width="5.41"/>
    <col collapsed="false" customWidth="true" hidden="false" outlineLevel="0" max="35" min="35" style="1" width="6.58"/>
    <col collapsed="false" customWidth="true" hidden="false" outlineLevel="0" max="36" min="36" style="1" width="7.5"/>
    <col collapsed="false" customWidth="true" hidden="false" outlineLevel="0" max="37" min="37" style="1" width="8.89"/>
    <col collapsed="false" customWidth="true" hidden="false" outlineLevel="0" max="38" min="38" style="1" width="9.82"/>
  </cols>
  <sheetData>
    <row r="1" customFormat="false" ht="14.25" hidden="false" customHeight="false" outlineLevel="0" collapsed="false">
      <c r="A1" s="16" t="s">
        <v>38</v>
      </c>
      <c r="B1" s="17" t="s">
        <v>2</v>
      </c>
      <c r="C1" s="17"/>
      <c r="D1" s="17"/>
      <c r="E1" s="17"/>
      <c r="F1" s="17"/>
      <c r="G1" s="17"/>
      <c r="H1" s="17"/>
      <c r="I1" s="17"/>
      <c r="J1" s="17" t="s">
        <v>40</v>
      </c>
      <c r="K1" s="17"/>
      <c r="L1" s="17"/>
      <c r="M1" s="17"/>
      <c r="N1" s="17"/>
      <c r="O1" s="17"/>
      <c r="P1" s="17"/>
      <c r="Q1" s="17"/>
      <c r="R1" s="17" t="s">
        <v>3</v>
      </c>
      <c r="S1" s="17"/>
      <c r="T1" s="17"/>
      <c r="W1" s="16" t="s">
        <v>38</v>
      </c>
      <c r="X1" s="3" t="s">
        <v>117</v>
      </c>
      <c r="Y1" s="3"/>
      <c r="Z1" s="3"/>
      <c r="AA1" s="3"/>
      <c r="AB1" s="3"/>
      <c r="AC1" s="3"/>
      <c r="AD1" s="3" t="s">
        <v>41</v>
      </c>
      <c r="AE1" s="3"/>
      <c r="AF1" s="3"/>
      <c r="AG1" s="3"/>
      <c r="AH1" s="3"/>
      <c r="AI1" s="3"/>
      <c r="AJ1" s="3" t="s">
        <v>3</v>
      </c>
      <c r="AK1" s="3"/>
      <c r="AL1" s="3"/>
    </row>
    <row r="2" customFormat="false" ht="14.25" hidden="false" customHeight="false" outlineLevel="0" collapsed="false">
      <c r="A2" s="16"/>
      <c r="B2" s="17" t="s">
        <v>4</v>
      </c>
      <c r="C2" s="17"/>
      <c r="D2" s="17" t="s">
        <v>5</v>
      </c>
      <c r="E2" s="17"/>
      <c r="F2" s="17" t="s">
        <v>6</v>
      </c>
      <c r="G2" s="17"/>
      <c r="H2" s="17" t="s">
        <v>7</v>
      </c>
      <c r="I2" s="17"/>
      <c r="J2" s="17" t="s">
        <v>4</v>
      </c>
      <c r="K2" s="17"/>
      <c r="L2" s="17" t="s">
        <v>5</v>
      </c>
      <c r="M2" s="17"/>
      <c r="N2" s="17" t="s">
        <v>6</v>
      </c>
      <c r="O2" s="17"/>
      <c r="P2" s="17" t="s">
        <v>7</v>
      </c>
      <c r="Q2" s="17"/>
      <c r="R2" s="16" t="s">
        <v>6</v>
      </c>
      <c r="S2" s="16" t="s">
        <v>8</v>
      </c>
      <c r="T2" s="16" t="s">
        <v>9</v>
      </c>
      <c r="W2" s="16"/>
      <c r="X2" s="3" t="s">
        <v>4</v>
      </c>
      <c r="Y2" s="3"/>
      <c r="Z2" s="3" t="s">
        <v>6</v>
      </c>
      <c r="AA2" s="3"/>
      <c r="AB2" s="3" t="s">
        <v>10</v>
      </c>
      <c r="AC2" s="3"/>
      <c r="AD2" s="3" t="s">
        <v>4</v>
      </c>
      <c r="AE2" s="3"/>
      <c r="AF2" s="3" t="s">
        <v>6</v>
      </c>
      <c r="AG2" s="3"/>
      <c r="AH2" s="3" t="s">
        <v>10</v>
      </c>
      <c r="AI2" s="3"/>
      <c r="AJ2" s="2" t="s">
        <v>6</v>
      </c>
      <c r="AK2" s="2" t="s">
        <v>8</v>
      </c>
      <c r="AL2" s="2" t="s">
        <v>9</v>
      </c>
    </row>
    <row r="3" customFormat="false" ht="14.25" hidden="false" customHeight="false" outlineLevel="0" collapsed="false">
      <c r="A3" s="16"/>
      <c r="B3" s="17" t="s">
        <v>11</v>
      </c>
      <c r="C3" s="17" t="s">
        <v>12</v>
      </c>
      <c r="D3" s="17" t="s">
        <v>11</v>
      </c>
      <c r="E3" s="17" t="s">
        <v>12</v>
      </c>
      <c r="F3" s="17" t="s">
        <v>11</v>
      </c>
      <c r="G3" s="17" t="s">
        <v>12</v>
      </c>
      <c r="H3" s="17" t="s">
        <v>11</v>
      </c>
      <c r="I3" s="17" t="s">
        <v>12</v>
      </c>
      <c r="J3" s="17" t="s">
        <v>11</v>
      </c>
      <c r="K3" s="17" t="s">
        <v>12</v>
      </c>
      <c r="L3" s="17" t="s">
        <v>11</v>
      </c>
      <c r="M3" s="17" t="s">
        <v>12</v>
      </c>
      <c r="N3" s="17" t="s">
        <v>11</v>
      </c>
      <c r="O3" s="17" t="s">
        <v>12</v>
      </c>
      <c r="P3" s="17" t="s">
        <v>11</v>
      </c>
      <c r="Q3" s="17" t="s">
        <v>12</v>
      </c>
      <c r="R3" s="16"/>
      <c r="S3" s="16"/>
      <c r="T3" s="16"/>
      <c r="W3" s="16"/>
      <c r="X3" s="3" t="s">
        <v>11</v>
      </c>
      <c r="Y3" s="3" t="s">
        <v>12</v>
      </c>
      <c r="Z3" s="3" t="s">
        <v>11</v>
      </c>
      <c r="AA3" s="3" t="s">
        <v>12</v>
      </c>
      <c r="AB3" s="3" t="s">
        <v>11</v>
      </c>
      <c r="AC3" s="3" t="s">
        <v>12</v>
      </c>
      <c r="AD3" s="3" t="s">
        <v>11</v>
      </c>
      <c r="AE3" s="3" t="s">
        <v>12</v>
      </c>
      <c r="AF3" s="3" t="s">
        <v>11</v>
      </c>
      <c r="AG3" s="3" t="s">
        <v>12</v>
      </c>
      <c r="AH3" s="3" t="s">
        <v>11</v>
      </c>
      <c r="AI3" s="3" t="s">
        <v>12</v>
      </c>
      <c r="AJ3" s="2"/>
      <c r="AK3" s="2"/>
      <c r="AL3" s="2"/>
    </row>
    <row r="4" customFormat="false" ht="13.8" hidden="false" customHeight="false" outlineLevel="0" collapsed="false">
      <c r="A4" s="15" t="s">
        <v>42</v>
      </c>
      <c r="B4" s="11" t="n">
        <v>107.879999999999</v>
      </c>
      <c r="C4" s="11" t="n">
        <v>301.767</v>
      </c>
      <c r="D4" s="11" t="n">
        <v>109.96</v>
      </c>
      <c r="E4" s="11" t="n">
        <v>301.587</v>
      </c>
      <c r="F4" s="6" t="n">
        <v>108.973636363636</v>
      </c>
      <c r="G4" s="6" t="n">
        <v>299.9939324</v>
      </c>
      <c r="H4" s="11" t="n">
        <v>0.55964001326276</v>
      </c>
      <c r="I4" s="11" t="n">
        <v>4.34126063605691</v>
      </c>
      <c r="J4" s="11" t="n">
        <v>112.195</v>
      </c>
      <c r="K4" s="11" t="n">
        <v>122.997</v>
      </c>
      <c r="L4" s="11" t="n">
        <v>113.625</v>
      </c>
      <c r="M4" s="11" t="n">
        <v>125.035</v>
      </c>
      <c r="N4" s="11" t="n">
        <v>112.9475</v>
      </c>
      <c r="O4" s="11" t="n">
        <v>123.9889514</v>
      </c>
      <c r="P4" s="11" t="n">
        <v>0.498715642091587</v>
      </c>
      <c r="Q4" s="11" t="n">
        <v>0.84286244468586</v>
      </c>
      <c r="R4" s="14" t="n">
        <f aca="false">1-(1/F4)/(1/N4)</f>
        <v>-0.036466284589268</v>
      </c>
      <c r="S4" s="11" t="n">
        <f aca="false">O4-G4</f>
        <v>-176.004981</v>
      </c>
      <c r="T4" s="14" t="n">
        <f aca="false">1-(1/G4)/(1/O4)</f>
        <v>0.586695136104693</v>
      </c>
      <c r="W4" s="15" t="s">
        <v>42</v>
      </c>
      <c r="X4" s="11" t="n">
        <v>107.879999999999</v>
      </c>
      <c r="Y4" s="11" t="n">
        <v>301.767</v>
      </c>
      <c r="Z4" s="6" t="n">
        <v>108.973636363636</v>
      </c>
      <c r="AA4" s="6" t="n">
        <v>299.9939324</v>
      </c>
      <c r="AB4" s="5" t="n">
        <f aca="false">(H4/F4)*100</f>
        <v>0.513555417564747</v>
      </c>
      <c r="AC4" s="5" t="n">
        <f aca="false">(I4/G4)*100</f>
        <v>1.44711614709208</v>
      </c>
      <c r="AD4" s="11" t="n">
        <v>112.195</v>
      </c>
      <c r="AE4" s="11" t="n">
        <v>122.997</v>
      </c>
      <c r="AF4" s="11" t="n">
        <v>112.9475</v>
      </c>
      <c r="AG4" s="11" t="n">
        <v>123.9889514</v>
      </c>
      <c r="AH4" s="5" t="n">
        <f aca="false">(P4/N4)*100</f>
        <v>0.441546419435213</v>
      </c>
      <c r="AI4" s="5" t="n">
        <f aca="false">(Q4/O4)*100</f>
        <v>0.679788348210726</v>
      </c>
      <c r="AJ4" s="7" t="n">
        <f aca="false">1-(1/Z4)/(1/AF4)</f>
        <v>-0.036466284589268</v>
      </c>
      <c r="AK4" s="5" t="n">
        <f aca="false">AG4-AA4</f>
        <v>-176.004981</v>
      </c>
      <c r="AL4" s="7" t="n">
        <f aca="false">1-(1/AA4)/(1/AG4)</f>
        <v>0.586695136104693</v>
      </c>
    </row>
    <row r="5" customFormat="false" ht="13.8" hidden="false" customHeight="false" outlineLevel="0" collapsed="false">
      <c r="A5" s="15" t="s">
        <v>43</v>
      </c>
      <c r="B5" s="11" t="n">
        <v>107.879999999999</v>
      </c>
      <c r="C5" s="11" t="n">
        <v>301.767</v>
      </c>
      <c r="D5" s="11" t="n">
        <v>109.96</v>
      </c>
      <c r="E5" s="11" t="n">
        <v>301.587</v>
      </c>
      <c r="F5" s="6" t="n">
        <v>108.973636363636</v>
      </c>
      <c r="G5" s="6" t="n">
        <v>299.9939324</v>
      </c>
      <c r="H5" s="11" t="n">
        <v>0.55964001326276</v>
      </c>
      <c r="I5" s="11" t="n">
        <v>4.34126063605691</v>
      </c>
      <c r="J5" s="11" t="n">
        <v>112.0525</v>
      </c>
      <c r="K5" s="11" t="n">
        <v>123.379</v>
      </c>
      <c r="L5" s="11" t="n">
        <v>113.865</v>
      </c>
      <c r="M5" s="11" t="n">
        <v>123.471</v>
      </c>
      <c r="N5" s="11" t="n">
        <v>112.886136363636</v>
      </c>
      <c r="O5" s="11" t="n">
        <v>123.233046</v>
      </c>
      <c r="P5" s="11" t="n">
        <v>0.606296590420489</v>
      </c>
      <c r="Q5" s="11" t="n">
        <v>0.800595378851126</v>
      </c>
      <c r="R5" s="14" t="n">
        <f aca="false">1-(1/F5)/(1/N5)</f>
        <v>-0.0359031792510303</v>
      </c>
      <c r="S5" s="11" t="n">
        <f aca="false">O5-G5</f>
        <v>-176.7608864</v>
      </c>
      <c r="T5" s="14" t="n">
        <f aca="false">1-(1/G5)/(1/O5)</f>
        <v>0.589214871733853</v>
      </c>
      <c r="W5" s="15" t="s">
        <v>43</v>
      </c>
      <c r="X5" s="11" t="n">
        <v>107.879999999999</v>
      </c>
      <c r="Y5" s="11" t="n">
        <v>301.767</v>
      </c>
      <c r="Z5" s="6" t="n">
        <v>108.973636363636</v>
      </c>
      <c r="AA5" s="6" t="n">
        <v>299.9939324</v>
      </c>
      <c r="AB5" s="5" t="n">
        <f aca="false">(H5/F5)*100</f>
        <v>0.513555417564747</v>
      </c>
      <c r="AC5" s="5" t="n">
        <f aca="false">(I5/G5)*100</f>
        <v>1.44711614709208</v>
      </c>
      <c r="AD5" s="11" t="n">
        <v>112.0525</v>
      </c>
      <c r="AE5" s="11" t="n">
        <v>123.379</v>
      </c>
      <c r="AF5" s="11" t="n">
        <v>112.886136363636</v>
      </c>
      <c r="AG5" s="11" t="n">
        <v>123.233046</v>
      </c>
      <c r="AH5" s="5" t="n">
        <f aca="false">(P5/N5)*100</f>
        <v>0.537086846933486</v>
      </c>
      <c r="AI5" s="5" t="n">
        <f aca="false">(Q5/O5)*100</f>
        <v>0.649659652858963</v>
      </c>
      <c r="AJ5" s="7" t="n">
        <f aca="false">1-(1/Z5)/(1/AF5)</f>
        <v>-0.0359031792510303</v>
      </c>
      <c r="AK5" s="5" t="n">
        <f aca="false">AG5-AA5</f>
        <v>-176.7608864</v>
      </c>
      <c r="AL5" s="7" t="n">
        <f aca="false">1-(1/AA5)/(1/AG5)</f>
        <v>0.589214871733853</v>
      </c>
    </row>
    <row r="6" customFormat="false" ht="13.8" hidden="false" customHeight="false" outlineLevel="0" collapsed="false">
      <c r="A6" s="15" t="s">
        <v>44</v>
      </c>
      <c r="B6" s="11" t="n">
        <v>107.879999999999</v>
      </c>
      <c r="C6" s="11" t="n">
        <v>301.767</v>
      </c>
      <c r="D6" s="11" t="n">
        <v>109.96</v>
      </c>
      <c r="E6" s="11" t="n">
        <v>301.587</v>
      </c>
      <c r="F6" s="6" t="n">
        <v>108.973636363636</v>
      </c>
      <c r="G6" s="6" t="n">
        <v>299.9939324</v>
      </c>
      <c r="H6" s="11" t="n">
        <v>0.55964001326276</v>
      </c>
      <c r="I6" s="11" t="n">
        <v>4.34126063605691</v>
      </c>
      <c r="J6" s="11" t="n">
        <v>112.682499999999</v>
      </c>
      <c r="K6" s="11" t="n">
        <v>117.123</v>
      </c>
      <c r="L6" s="11" t="n">
        <v>114.3625</v>
      </c>
      <c r="M6" s="11" t="n">
        <v>119.639</v>
      </c>
      <c r="N6" s="11" t="n">
        <v>113.505909090908</v>
      </c>
      <c r="O6" s="11" t="n">
        <v>118.348891</v>
      </c>
      <c r="P6" s="11" t="n">
        <v>0.487648908881824</v>
      </c>
      <c r="Q6" s="11" t="n">
        <v>1.0175083832037</v>
      </c>
      <c r="R6" s="14" t="n">
        <f aca="false">1-(1/F6)/(1/N6)</f>
        <v>-0.0415905431672359</v>
      </c>
      <c r="S6" s="11" t="n">
        <f aca="false">O6-G6</f>
        <v>-181.6450414</v>
      </c>
      <c r="T6" s="14" t="n">
        <f aca="false">1-(1/G6)/(1/O6)</f>
        <v>0.605495717686056</v>
      </c>
      <c r="W6" s="15" t="s">
        <v>44</v>
      </c>
      <c r="X6" s="11" t="n">
        <v>107.879999999999</v>
      </c>
      <c r="Y6" s="11" t="n">
        <v>301.767</v>
      </c>
      <c r="Z6" s="6" t="n">
        <v>108.973636363636</v>
      </c>
      <c r="AA6" s="6" t="n">
        <v>299.9939324</v>
      </c>
      <c r="AB6" s="5" t="n">
        <f aca="false">(H6/F6)*100</f>
        <v>0.513555417564747</v>
      </c>
      <c r="AC6" s="5" t="n">
        <f aca="false">(I6/G6)*100</f>
        <v>1.44711614709208</v>
      </c>
      <c r="AD6" s="11" t="n">
        <v>112.682499999999</v>
      </c>
      <c r="AE6" s="11" t="n">
        <v>117.123</v>
      </c>
      <c r="AF6" s="11" t="n">
        <v>113.505909090908</v>
      </c>
      <c r="AG6" s="11" t="n">
        <v>118.348891</v>
      </c>
      <c r="AH6" s="5" t="n">
        <f aca="false">(P6/N6)*100</f>
        <v>0.429624248453231</v>
      </c>
      <c r="AI6" s="5" t="n">
        <f aca="false">(Q6/O6)*100</f>
        <v>0.859753204788124</v>
      </c>
      <c r="AJ6" s="7" t="n">
        <f aca="false">1-(1/Z6)/(1/AF6)</f>
        <v>-0.0415905431672359</v>
      </c>
      <c r="AK6" s="5" t="n">
        <f aca="false">AG6-AA6</f>
        <v>-181.6450414</v>
      </c>
      <c r="AL6" s="7" t="n">
        <f aca="false">1-(1/AA6)/(1/AG6)</f>
        <v>0.605495717686056</v>
      </c>
    </row>
    <row r="7" customFormat="false" ht="13.8" hidden="false" customHeight="false" outlineLevel="0" collapsed="false">
      <c r="A7" s="15" t="s">
        <v>45</v>
      </c>
      <c r="B7" s="11" t="n">
        <v>163.59</v>
      </c>
      <c r="C7" s="11" t="n">
        <v>39.043</v>
      </c>
      <c r="D7" s="11" t="n">
        <v>166.2875</v>
      </c>
      <c r="E7" s="11" t="n">
        <v>37.477</v>
      </c>
      <c r="F7" s="11" t="n">
        <v>164.343863636364</v>
      </c>
      <c r="G7" s="11" t="n">
        <v>40.0893613</v>
      </c>
      <c r="H7" s="11" t="n">
        <v>0.832698132912254</v>
      </c>
      <c r="I7" s="11" t="n">
        <v>2.26989263305089</v>
      </c>
      <c r="J7" s="11" t="n">
        <v>163.1825</v>
      </c>
      <c r="K7" s="11" t="n">
        <v>34.58</v>
      </c>
      <c r="L7" s="11" t="n">
        <v>164.83</v>
      </c>
      <c r="M7" s="11" t="n">
        <v>34.669</v>
      </c>
      <c r="N7" s="6" t="n">
        <v>163.987045454545</v>
      </c>
      <c r="O7" s="6" t="n">
        <v>34.9632789</v>
      </c>
      <c r="P7" s="11" t="n">
        <v>0.550296637177521</v>
      </c>
      <c r="Q7" s="11" t="n">
        <v>0.519565618462929</v>
      </c>
      <c r="R7" s="14" t="n">
        <f aca="false">1-(1/F7)/(1/N7)</f>
        <v>0.00217116826830654</v>
      </c>
      <c r="S7" s="11" t="n">
        <f aca="false">O7-G7</f>
        <v>-5.12608239999999</v>
      </c>
      <c r="T7" s="14" t="n">
        <f aca="false">1-(1/G7)/(1/O7)</f>
        <v>0.1278664023016</v>
      </c>
      <c r="W7" s="15" t="s">
        <v>45</v>
      </c>
      <c r="X7" s="11" t="n">
        <v>163.59</v>
      </c>
      <c r="Y7" s="11" t="n">
        <v>39.043</v>
      </c>
      <c r="Z7" s="11" t="n">
        <v>164.343863636364</v>
      </c>
      <c r="AA7" s="11" t="n">
        <v>40.0893613</v>
      </c>
      <c r="AB7" s="5" t="n">
        <f aca="false">(H7/F7)*100</f>
        <v>0.506680392250439</v>
      </c>
      <c r="AC7" s="5" t="n">
        <f aca="false">(I7/G7)*100</f>
        <v>5.66208230673629</v>
      </c>
      <c r="AD7" s="11" t="n">
        <v>163.1825</v>
      </c>
      <c r="AE7" s="11" t="n">
        <v>34.58</v>
      </c>
      <c r="AF7" s="6" t="n">
        <v>163.987045454545</v>
      </c>
      <c r="AG7" s="6" t="n">
        <v>34.9632789</v>
      </c>
      <c r="AH7" s="5" t="n">
        <f aca="false">(P7/N7)*100</f>
        <v>0.335573237295781</v>
      </c>
      <c r="AI7" s="5" t="n">
        <f aca="false">(Q7/O7)*100</f>
        <v>1.48603230248788</v>
      </c>
      <c r="AJ7" s="7" t="n">
        <f aca="false">1-(1/Z7)/(1/AF7)</f>
        <v>0.00217116826830654</v>
      </c>
      <c r="AK7" s="5" t="n">
        <f aca="false">AG7-AA7</f>
        <v>-5.12608239999999</v>
      </c>
      <c r="AL7" s="7" t="n">
        <f aca="false">1-(1/AA7)/(1/AG7)</f>
        <v>0.1278664023016</v>
      </c>
    </row>
    <row r="8" customFormat="false" ht="13.8" hidden="false" customHeight="false" outlineLevel="0" collapsed="false">
      <c r="A8" s="15" t="s">
        <v>46</v>
      </c>
      <c r="B8" s="11" t="n">
        <v>163.59</v>
      </c>
      <c r="C8" s="11" t="n">
        <v>39.043</v>
      </c>
      <c r="D8" s="11" t="n">
        <v>166.2875</v>
      </c>
      <c r="E8" s="11" t="n">
        <v>37.477</v>
      </c>
      <c r="F8" s="11" t="n">
        <v>164.343863636364</v>
      </c>
      <c r="G8" s="11" t="n">
        <v>40.0893613</v>
      </c>
      <c r="H8" s="11" t="n">
        <v>0.832698132912254</v>
      </c>
      <c r="I8" s="11" t="n">
        <v>2.26989263305089</v>
      </c>
      <c r="J8" s="11" t="n">
        <v>163.555</v>
      </c>
      <c r="K8" s="11" t="n">
        <v>35.136</v>
      </c>
      <c r="L8" s="11" t="n">
        <v>164.435</v>
      </c>
      <c r="M8" s="11" t="n">
        <v>36.589</v>
      </c>
      <c r="N8" s="6" t="n">
        <v>163.985</v>
      </c>
      <c r="O8" s="6" t="n">
        <v>35.62628</v>
      </c>
      <c r="P8" s="11" t="n">
        <v>0.290317833493644</v>
      </c>
      <c r="Q8" s="11" t="n">
        <v>0.550820322179766</v>
      </c>
      <c r="R8" s="14" t="n">
        <f aca="false">1-(1/F8)/(1/N8)</f>
        <v>0.00218361445583171</v>
      </c>
      <c r="S8" s="11" t="n">
        <f aca="false">O8-G8</f>
        <v>-4.46308129999999</v>
      </c>
      <c r="T8" s="14" t="n">
        <f aca="false">1-(1/G8)/(1/O8)</f>
        <v>0.111328321411795</v>
      </c>
      <c r="W8" s="15" t="s">
        <v>46</v>
      </c>
      <c r="X8" s="11" t="n">
        <v>163.59</v>
      </c>
      <c r="Y8" s="11" t="n">
        <v>39.043</v>
      </c>
      <c r="Z8" s="11" t="n">
        <v>164.343863636364</v>
      </c>
      <c r="AA8" s="11" t="n">
        <v>40.0893613</v>
      </c>
      <c r="AB8" s="5" t="n">
        <f aca="false">(H8/F8)*100</f>
        <v>0.506680392250439</v>
      </c>
      <c r="AC8" s="5" t="n">
        <f aca="false">(I8/G8)*100</f>
        <v>5.66208230673629</v>
      </c>
      <c r="AD8" s="11" t="n">
        <v>163.555</v>
      </c>
      <c r="AE8" s="11" t="n">
        <v>35.136</v>
      </c>
      <c r="AF8" s="6" t="n">
        <v>163.985</v>
      </c>
      <c r="AG8" s="6" t="n">
        <v>35.62628</v>
      </c>
      <c r="AH8" s="5" t="n">
        <f aca="false">(P8/N8)*100</f>
        <v>0.177039261818852</v>
      </c>
      <c r="AI8" s="5" t="n">
        <f aca="false">(Q8/O8)*100</f>
        <v>1.54610675652851</v>
      </c>
      <c r="AJ8" s="7" t="n">
        <f aca="false">1-(1/Z8)/(1/AF8)</f>
        <v>0.00218361445583171</v>
      </c>
      <c r="AK8" s="5" t="n">
        <f aca="false">AG8-AA8</f>
        <v>-4.46308129999999</v>
      </c>
      <c r="AL8" s="7" t="n">
        <f aca="false">1-(1/AA8)/(1/AG8)</f>
        <v>0.111328321411795</v>
      </c>
    </row>
    <row r="9" customFormat="false" ht="13.8" hidden="false" customHeight="false" outlineLevel="0" collapsed="false">
      <c r="A9" s="15" t="s">
        <v>47</v>
      </c>
      <c r="B9" s="11" t="n">
        <v>163.59</v>
      </c>
      <c r="C9" s="11" t="n">
        <v>39.043</v>
      </c>
      <c r="D9" s="11" t="n">
        <v>166.2875</v>
      </c>
      <c r="E9" s="11" t="n">
        <v>37.477</v>
      </c>
      <c r="F9" s="11" t="n">
        <v>164.343863636364</v>
      </c>
      <c r="G9" s="11" t="n">
        <v>40.0893613</v>
      </c>
      <c r="H9" s="11" t="n">
        <v>0.832698132912254</v>
      </c>
      <c r="I9" s="11" t="n">
        <v>2.26989263305089</v>
      </c>
      <c r="J9" s="11" t="n">
        <v>163.425</v>
      </c>
      <c r="K9" s="11" t="n">
        <v>34.785</v>
      </c>
      <c r="L9" s="11" t="n">
        <v>164.9275</v>
      </c>
      <c r="M9" s="11" t="n">
        <v>35.49</v>
      </c>
      <c r="N9" s="6" t="n">
        <v>164.104772727273</v>
      </c>
      <c r="O9" s="6" t="n">
        <v>34.7864969</v>
      </c>
      <c r="P9" s="11" t="n">
        <v>0.433705689379404</v>
      </c>
      <c r="Q9" s="11" t="n">
        <v>0.393136514468065</v>
      </c>
      <c r="R9" s="14" t="n">
        <f aca="false">1-(1/F9)/(1/N9)</f>
        <v>0.00145482103073846</v>
      </c>
      <c r="S9" s="11" t="n">
        <f aca="false">O9-G9</f>
        <v>-5.3028644</v>
      </c>
      <c r="T9" s="14" t="n">
        <f aca="false">1-(1/G9)/(1/O9)</f>
        <v>0.132276100891635</v>
      </c>
      <c r="W9" s="15" t="s">
        <v>47</v>
      </c>
      <c r="X9" s="11" t="n">
        <v>163.59</v>
      </c>
      <c r="Y9" s="11" t="n">
        <v>39.043</v>
      </c>
      <c r="Z9" s="11" t="n">
        <v>164.343863636364</v>
      </c>
      <c r="AA9" s="11" t="n">
        <v>40.0893613</v>
      </c>
      <c r="AB9" s="5" t="n">
        <f aca="false">(H9/F9)*100</f>
        <v>0.506680392250439</v>
      </c>
      <c r="AC9" s="5" t="n">
        <f aca="false">(I9/G9)*100</f>
        <v>5.66208230673629</v>
      </c>
      <c r="AD9" s="11" t="n">
        <v>163.425</v>
      </c>
      <c r="AE9" s="11" t="n">
        <v>34.785</v>
      </c>
      <c r="AF9" s="6" t="n">
        <v>164.104772727273</v>
      </c>
      <c r="AG9" s="6" t="n">
        <v>34.7864969</v>
      </c>
      <c r="AH9" s="5" t="n">
        <f aca="false">(P9/N9)*100</f>
        <v>0.264285847493408</v>
      </c>
      <c r="AI9" s="5" t="n">
        <f aca="false">(Q9/O9)*100</f>
        <v>1.13014114527889</v>
      </c>
      <c r="AJ9" s="7" t="n">
        <f aca="false">1-(1/Z9)/(1/AF9)</f>
        <v>0.00145482103073846</v>
      </c>
      <c r="AK9" s="5" t="n">
        <f aca="false">AG9-AA9</f>
        <v>-5.3028644</v>
      </c>
      <c r="AL9" s="7" t="n">
        <f aca="false">1-(1/AA9)/(1/AG9)</f>
        <v>0.132276100891635</v>
      </c>
    </row>
    <row r="10" customFormat="false" ht="13.8" hidden="false" customHeight="false" outlineLevel="0" collapsed="false">
      <c r="A10" s="15" t="s">
        <v>48</v>
      </c>
      <c r="B10" s="11" t="n">
        <v>295.3975</v>
      </c>
      <c r="C10" s="11" t="n">
        <v>89.465</v>
      </c>
      <c r="D10" s="11" t="n">
        <v>298.282499999999</v>
      </c>
      <c r="E10" s="11" t="n">
        <v>82.662</v>
      </c>
      <c r="F10" s="11" t="n">
        <v>296.893863636363</v>
      </c>
      <c r="G10" s="11" t="n">
        <v>88.246055</v>
      </c>
      <c r="H10" s="11" t="n">
        <v>0.943495421881147</v>
      </c>
      <c r="I10" s="11" t="n">
        <v>3.8626055157732</v>
      </c>
      <c r="J10" s="11" t="n">
        <v>295.37</v>
      </c>
      <c r="K10" s="11" t="n">
        <v>155.916</v>
      </c>
      <c r="L10" s="11" t="n">
        <v>298.1625</v>
      </c>
      <c r="M10" s="11" t="n">
        <v>156.773</v>
      </c>
      <c r="N10" s="6" t="n">
        <v>296.035</v>
      </c>
      <c r="O10" s="6" t="n">
        <v>156.0540199</v>
      </c>
      <c r="P10" s="11" t="n">
        <v>0.831487288604654</v>
      </c>
      <c r="Q10" s="11" t="n">
        <v>0.984071301928167</v>
      </c>
      <c r="R10" s="14" t="n">
        <f aca="false">1-(1/F10)/(1/N10)</f>
        <v>0.00289283054167522</v>
      </c>
      <c r="S10" s="11" t="n">
        <f aca="false">O10-G10</f>
        <v>67.8079648999999</v>
      </c>
      <c r="T10" s="14" t="n">
        <f aca="false">1-(1/G10)/(1/O10)</f>
        <v>-0.7683965577838</v>
      </c>
      <c r="W10" s="15" t="s">
        <v>48</v>
      </c>
      <c r="X10" s="11" t="n">
        <v>295.3975</v>
      </c>
      <c r="Y10" s="11" t="n">
        <v>89.465</v>
      </c>
      <c r="Z10" s="11" t="n">
        <v>296.893863636363</v>
      </c>
      <c r="AA10" s="11" t="n">
        <v>88.246055</v>
      </c>
      <c r="AB10" s="5" t="n">
        <f aca="false">(H10/F10)*100</f>
        <v>0.3177887916999</v>
      </c>
      <c r="AC10" s="5" t="n">
        <f aca="false">(I10/G10)*100</f>
        <v>4.37708576975277</v>
      </c>
      <c r="AD10" s="11" t="n">
        <v>295.37</v>
      </c>
      <c r="AE10" s="11" t="n">
        <v>155.916</v>
      </c>
      <c r="AF10" s="6" t="n">
        <v>296.035</v>
      </c>
      <c r="AG10" s="6" t="n">
        <v>156.0540199</v>
      </c>
      <c r="AH10" s="5" t="n">
        <f aca="false">(P10/N10)*100</f>
        <v>0.280874656241544</v>
      </c>
      <c r="AI10" s="5" t="n">
        <f aca="false">(Q10/O10)*100</f>
        <v>0.630596573262748</v>
      </c>
      <c r="AJ10" s="7" t="n">
        <f aca="false">1-(1/Z10)/(1/AF10)</f>
        <v>0.00289283054167522</v>
      </c>
      <c r="AK10" s="5" t="n">
        <f aca="false">AG10-AA10</f>
        <v>67.8079648999999</v>
      </c>
      <c r="AL10" s="7" t="n">
        <f aca="false">1-(1/AA10)/(1/AG10)</f>
        <v>-0.7683965577838</v>
      </c>
    </row>
    <row r="11" customFormat="false" ht="13.8" hidden="false" customHeight="false" outlineLevel="0" collapsed="false">
      <c r="A11" s="15" t="s">
        <v>49</v>
      </c>
      <c r="B11" s="11" t="n">
        <v>295.3975</v>
      </c>
      <c r="C11" s="11" t="n">
        <v>89.465</v>
      </c>
      <c r="D11" s="11" t="n">
        <v>298.282499999999</v>
      </c>
      <c r="E11" s="11" t="n">
        <v>82.662</v>
      </c>
      <c r="F11" s="11" t="n">
        <v>296.893863636363</v>
      </c>
      <c r="G11" s="11" t="n">
        <v>88.246055</v>
      </c>
      <c r="H11" s="11" t="n">
        <v>0.943495421881147</v>
      </c>
      <c r="I11" s="11" t="n">
        <v>3.8626055157732</v>
      </c>
      <c r="J11" s="11" t="n">
        <v>295.695</v>
      </c>
      <c r="K11" s="11" t="n">
        <v>114.835</v>
      </c>
      <c r="L11" s="11" t="n">
        <v>297.8075</v>
      </c>
      <c r="M11" s="11" t="n">
        <v>116.002</v>
      </c>
      <c r="N11" s="6" t="n">
        <v>296.550227272727</v>
      </c>
      <c r="O11" s="6" t="n">
        <v>114.7690896</v>
      </c>
      <c r="P11" s="11" t="n">
        <v>0.65593767700236</v>
      </c>
      <c r="Q11" s="11" t="n">
        <v>0.841996356336694</v>
      </c>
      <c r="R11" s="14" t="n">
        <f aca="false">1-(1/F11)/(1/N11)</f>
        <v>0.00115743841730898</v>
      </c>
      <c r="S11" s="11" t="n">
        <f aca="false">O11-G11</f>
        <v>26.5230346</v>
      </c>
      <c r="T11" s="14" t="n">
        <f aca="false">1-(1/G11)/(1/O11)</f>
        <v>-0.300557737113574</v>
      </c>
      <c r="W11" s="15" t="s">
        <v>49</v>
      </c>
      <c r="X11" s="11" t="n">
        <v>295.3975</v>
      </c>
      <c r="Y11" s="11" t="n">
        <v>89.465</v>
      </c>
      <c r="Z11" s="11" t="n">
        <v>296.893863636363</v>
      </c>
      <c r="AA11" s="11" t="n">
        <v>88.246055</v>
      </c>
      <c r="AB11" s="5" t="n">
        <f aca="false">(H11/F11)*100</f>
        <v>0.3177887916999</v>
      </c>
      <c r="AC11" s="5" t="n">
        <f aca="false">(I11/G11)*100</f>
        <v>4.37708576975277</v>
      </c>
      <c r="AD11" s="11" t="n">
        <v>295.695</v>
      </c>
      <c r="AE11" s="11" t="n">
        <v>114.835</v>
      </c>
      <c r="AF11" s="6" t="n">
        <v>296.550227272727</v>
      </c>
      <c r="AG11" s="6" t="n">
        <v>114.7690896</v>
      </c>
      <c r="AH11" s="5" t="n">
        <f aca="false">(P11/N11)*100</f>
        <v>0.221189402899737</v>
      </c>
      <c r="AI11" s="5" t="n">
        <f aca="false">(Q11/O11)*100</f>
        <v>0.73364384022847</v>
      </c>
      <c r="AJ11" s="7" t="n">
        <f aca="false">1-(1/Z11)/(1/AF11)</f>
        <v>0.00115743841730898</v>
      </c>
      <c r="AK11" s="5" t="n">
        <f aca="false">AG11-AA11</f>
        <v>26.5230346</v>
      </c>
      <c r="AL11" s="7" t="n">
        <f aca="false">1-(1/AA11)/(1/AG11)</f>
        <v>-0.300557737113574</v>
      </c>
    </row>
    <row r="12" customFormat="false" ht="13.8" hidden="false" customHeight="false" outlineLevel="0" collapsed="false">
      <c r="A12" s="15" t="s">
        <v>50</v>
      </c>
      <c r="B12" s="11" t="n">
        <v>295.3975</v>
      </c>
      <c r="C12" s="11" t="n">
        <v>89.465</v>
      </c>
      <c r="D12" s="11" t="n">
        <v>298.282499999999</v>
      </c>
      <c r="E12" s="11" t="n">
        <v>82.662</v>
      </c>
      <c r="F12" s="6" t="n">
        <v>296.893863636363</v>
      </c>
      <c r="G12" s="6" t="n">
        <v>88.246055</v>
      </c>
      <c r="H12" s="11" t="n">
        <v>0.943495421881147</v>
      </c>
      <c r="I12" s="11" t="n">
        <v>3.8626055157732</v>
      </c>
      <c r="J12" s="11" t="n">
        <v>296.1775</v>
      </c>
      <c r="K12" s="11" t="n">
        <v>127.336</v>
      </c>
      <c r="L12" s="11" t="n">
        <v>298.83</v>
      </c>
      <c r="M12" s="11" t="n">
        <v>126.182</v>
      </c>
      <c r="N12" s="11" t="n">
        <v>297.232954545454</v>
      </c>
      <c r="O12" s="11" t="n">
        <v>125.247418</v>
      </c>
      <c r="P12" s="11" t="n">
        <v>0.767305168901049</v>
      </c>
      <c r="Q12" s="11" t="n">
        <v>1.26205078218262</v>
      </c>
      <c r="R12" s="14" t="n">
        <f aca="false">1-(1/F12)/(1/N12)</f>
        <v>-0.00114212838533567</v>
      </c>
      <c r="S12" s="11" t="n">
        <f aca="false">O12-G12</f>
        <v>37.001363</v>
      </c>
      <c r="T12" s="14" t="n">
        <f aca="false">1-(1/G12)/(1/O12)</f>
        <v>-0.419297644523599</v>
      </c>
      <c r="W12" s="15" t="s">
        <v>50</v>
      </c>
      <c r="X12" s="11" t="n">
        <v>295.3975</v>
      </c>
      <c r="Y12" s="11" t="n">
        <v>89.465</v>
      </c>
      <c r="Z12" s="6" t="n">
        <v>296.893863636363</v>
      </c>
      <c r="AA12" s="6" t="n">
        <v>88.246055</v>
      </c>
      <c r="AB12" s="5" t="n">
        <f aca="false">(H12/F12)*100</f>
        <v>0.3177887916999</v>
      </c>
      <c r="AC12" s="5" t="n">
        <f aca="false">(I12/G12)*100</f>
        <v>4.37708576975277</v>
      </c>
      <c r="AD12" s="11" t="n">
        <v>296.1775</v>
      </c>
      <c r="AE12" s="11" t="n">
        <v>127.336</v>
      </c>
      <c r="AF12" s="11" t="n">
        <v>297.232954545454</v>
      </c>
      <c r="AG12" s="11" t="n">
        <v>125.247418</v>
      </c>
      <c r="AH12" s="5" t="n">
        <f aca="false">(P12/N12)*100</f>
        <v>0.258149426961911</v>
      </c>
      <c r="AI12" s="5" t="n">
        <f aca="false">(Q12/O12)*100</f>
        <v>1.00764614739014</v>
      </c>
      <c r="AJ12" s="7" t="n">
        <f aca="false">1-(1/Z12)/(1/AF12)</f>
        <v>-0.00114212838533567</v>
      </c>
      <c r="AK12" s="5" t="n">
        <f aca="false">AG12-AA12</f>
        <v>37.001363</v>
      </c>
      <c r="AL12" s="7" t="n">
        <f aca="false">1-(1/AA12)/(1/AG12)</f>
        <v>-0.419297644523599</v>
      </c>
    </row>
    <row r="13" customFormat="false" ht="13.8" hidden="false" customHeight="false" outlineLevel="0" collapsed="false">
      <c r="A13" s="15" t="s">
        <v>51</v>
      </c>
      <c r="B13" s="11" t="n">
        <v>495.2875</v>
      </c>
      <c r="C13" s="11" t="n">
        <v>194.612</v>
      </c>
      <c r="D13" s="11" t="n">
        <v>500.5525</v>
      </c>
      <c r="E13" s="11" t="n">
        <v>179.999</v>
      </c>
      <c r="F13" s="11" t="n">
        <v>497.094545454545</v>
      </c>
      <c r="G13" s="11" t="n">
        <v>202.8803229</v>
      </c>
      <c r="H13" s="11" t="n">
        <v>1.31752105717948</v>
      </c>
      <c r="I13" s="11" t="n">
        <v>12.6790556460921</v>
      </c>
      <c r="J13" s="11" t="n">
        <v>493.395</v>
      </c>
      <c r="K13" s="11" t="n">
        <v>900.49</v>
      </c>
      <c r="L13" s="11" t="n">
        <v>496.6725</v>
      </c>
      <c r="M13" s="11" t="n">
        <v>892.15</v>
      </c>
      <c r="N13" s="6" t="n">
        <v>494.787727272727</v>
      </c>
      <c r="O13" s="6" t="n">
        <v>900.6252555</v>
      </c>
      <c r="P13" s="11" t="n">
        <v>1.17145552862891</v>
      </c>
      <c r="Q13" s="11" t="n">
        <v>8.43260897962159</v>
      </c>
      <c r="R13" s="14" t="n">
        <f aca="false">1-(1/F13)/(1/N13)</f>
        <v>0.00464060248279008</v>
      </c>
      <c r="S13" s="11" t="n">
        <f aca="false">O13-G13</f>
        <v>697.7449326</v>
      </c>
      <c r="T13" s="14" t="n">
        <f aca="false">1-(1/G13)/(1/O13)</f>
        <v>-3.43919470664447</v>
      </c>
      <c r="W13" s="15" t="s">
        <v>51</v>
      </c>
      <c r="X13" s="11" t="n">
        <v>495.2875</v>
      </c>
      <c r="Y13" s="11" t="n">
        <v>194.612</v>
      </c>
      <c r="Z13" s="11" t="n">
        <v>497.094545454545</v>
      </c>
      <c r="AA13" s="11" t="n">
        <v>202.8803229</v>
      </c>
      <c r="AB13" s="5" t="n">
        <f aca="false">(H13/F13)*100</f>
        <v>0.265044360117598</v>
      </c>
      <c r="AC13" s="5" t="n">
        <f aca="false">(I13/G13)*100</f>
        <v>6.24952457924744</v>
      </c>
      <c r="AD13" s="11" t="n">
        <v>493.395</v>
      </c>
      <c r="AE13" s="11" t="n">
        <v>900.49</v>
      </c>
      <c r="AF13" s="6" t="n">
        <v>494.787727272727</v>
      </c>
      <c r="AG13" s="6" t="n">
        <v>900.6252555</v>
      </c>
      <c r="AH13" s="5" t="n">
        <f aca="false">(P13/N13)*100</f>
        <v>0.236759212902467</v>
      </c>
      <c r="AI13" s="5" t="n">
        <f aca="false">(Q13/O13)*100</f>
        <v>0.93630607493236</v>
      </c>
      <c r="AJ13" s="7" t="n">
        <f aca="false">1-(1/Z13)/(1/AF13)</f>
        <v>0.00464060248279008</v>
      </c>
      <c r="AK13" s="5" t="n">
        <f aca="false">AG13-AA13</f>
        <v>697.7449326</v>
      </c>
      <c r="AL13" s="7" t="n">
        <f aca="false">1-(1/AA13)/(1/AG13)</f>
        <v>-3.43919470664447</v>
      </c>
    </row>
    <row r="14" customFormat="false" ht="13.8" hidden="false" customHeight="false" outlineLevel="0" collapsed="false">
      <c r="A14" s="15" t="s">
        <v>52</v>
      </c>
      <c r="B14" s="11" t="n">
        <v>495.2875</v>
      </c>
      <c r="C14" s="11" t="n">
        <v>194.612</v>
      </c>
      <c r="D14" s="11" t="n">
        <v>500.5525</v>
      </c>
      <c r="E14" s="11" t="n">
        <v>179.999</v>
      </c>
      <c r="F14" s="11" t="n">
        <v>497.094545454545</v>
      </c>
      <c r="G14" s="11" t="n">
        <v>202.8803229</v>
      </c>
      <c r="H14" s="11" t="n">
        <v>1.31752105717948</v>
      </c>
      <c r="I14" s="11" t="n">
        <v>12.6790556460921</v>
      </c>
      <c r="J14" s="11" t="n">
        <v>493.1975</v>
      </c>
      <c r="K14" s="11" t="n">
        <v>573.275</v>
      </c>
      <c r="L14" s="11" t="n">
        <v>498.01</v>
      </c>
      <c r="M14" s="11" t="n">
        <v>576.607</v>
      </c>
      <c r="N14" s="6" t="n">
        <v>495.921363636364</v>
      </c>
      <c r="O14" s="6" t="n">
        <v>576.6966106</v>
      </c>
      <c r="P14" s="11" t="n">
        <v>1.39813827105898</v>
      </c>
      <c r="Q14" s="11" t="n">
        <v>5.47665529454727</v>
      </c>
      <c r="R14" s="14" t="n">
        <f aca="false">1-(1/F14)/(1/N14)</f>
        <v>0.00236007783410441</v>
      </c>
      <c r="S14" s="11" t="n">
        <f aca="false">O14-G14</f>
        <v>373.8162877</v>
      </c>
      <c r="T14" s="14" t="n">
        <f aca="false">1-(1/G14)/(1/O14)</f>
        <v>-1.84254580413032</v>
      </c>
      <c r="W14" s="15" t="s">
        <v>52</v>
      </c>
      <c r="X14" s="11" t="n">
        <v>495.2875</v>
      </c>
      <c r="Y14" s="11" t="n">
        <v>194.612</v>
      </c>
      <c r="Z14" s="11" t="n">
        <v>497.094545454545</v>
      </c>
      <c r="AA14" s="11" t="n">
        <v>202.8803229</v>
      </c>
      <c r="AB14" s="5" t="n">
        <f aca="false">(H14/F14)*100</f>
        <v>0.265044360117598</v>
      </c>
      <c r="AC14" s="5" t="n">
        <f aca="false">(I14/G14)*100</f>
        <v>6.24952457924744</v>
      </c>
      <c r="AD14" s="11" t="n">
        <v>493.1975</v>
      </c>
      <c r="AE14" s="11" t="n">
        <v>573.275</v>
      </c>
      <c r="AF14" s="6" t="n">
        <v>495.921363636364</v>
      </c>
      <c r="AG14" s="6" t="n">
        <v>576.6966106</v>
      </c>
      <c r="AH14" s="5" t="n">
        <f aca="false">(P14/N14)*100</f>
        <v>0.281927413009004</v>
      </c>
      <c r="AI14" s="5" t="n">
        <f aca="false">(Q14/O14)*100</f>
        <v>0.949659698684429</v>
      </c>
      <c r="AJ14" s="7" t="n">
        <f aca="false">1-(1/Z14)/(1/AF14)</f>
        <v>0.00236007783410441</v>
      </c>
      <c r="AK14" s="5" t="n">
        <f aca="false">AG14-AA14</f>
        <v>373.8162877</v>
      </c>
      <c r="AL14" s="7" t="n">
        <f aca="false">1-(1/AA14)/(1/AG14)</f>
        <v>-1.84254580413032</v>
      </c>
    </row>
    <row r="15" customFormat="false" ht="13.8" hidden="false" customHeight="false" outlineLevel="0" collapsed="false">
      <c r="A15" s="15" t="s">
        <v>53</v>
      </c>
      <c r="B15" s="11" t="n">
        <v>495.2875</v>
      </c>
      <c r="C15" s="11" t="n">
        <v>194.612</v>
      </c>
      <c r="D15" s="11" t="n">
        <v>500.5525</v>
      </c>
      <c r="E15" s="11" t="n">
        <v>179.999</v>
      </c>
      <c r="F15" s="6" t="n">
        <v>497.094545454545</v>
      </c>
      <c r="G15" s="6" t="n">
        <v>202.8803229</v>
      </c>
      <c r="H15" s="11" t="n">
        <v>1.31752105717948</v>
      </c>
      <c r="I15" s="11" t="n">
        <v>12.6790556460921</v>
      </c>
      <c r="J15" s="11" t="n">
        <v>494.739999999999</v>
      </c>
      <c r="K15" s="11" t="n">
        <v>354.217</v>
      </c>
      <c r="L15" s="11" t="n">
        <v>502.464999999999</v>
      </c>
      <c r="M15" s="11" t="n">
        <v>357.072</v>
      </c>
      <c r="N15" s="11" t="n">
        <v>498.377045454545</v>
      </c>
      <c r="O15" s="11" t="n">
        <v>361.7105908</v>
      </c>
      <c r="P15" s="11" t="n">
        <v>2.06045674885181</v>
      </c>
      <c r="Q15" s="11" t="n">
        <v>4.5229333502591</v>
      </c>
      <c r="R15" s="14" t="n">
        <f aca="false">1-(1/F15)/(1/N15)</f>
        <v>-0.00257999209954596</v>
      </c>
      <c r="S15" s="11" t="n">
        <f aca="false">O15-G15</f>
        <v>158.8302679</v>
      </c>
      <c r="T15" s="14" t="n">
        <f aca="false">1-(1/G15)/(1/O15)</f>
        <v>-0.782876651760297</v>
      </c>
      <c r="W15" s="15" t="s">
        <v>53</v>
      </c>
      <c r="X15" s="11" t="n">
        <v>495.2875</v>
      </c>
      <c r="Y15" s="11" t="n">
        <v>194.612</v>
      </c>
      <c r="Z15" s="6" t="n">
        <v>497.094545454545</v>
      </c>
      <c r="AA15" s="6" t="n">
        <v>202.8803229</v>
      </c>
      <c r="AB15" s="5" t="n">
        <f aca="false">(H15/F15)*100</f>
        <v>0.265044360117598</v>
      </c>
      <c r="AC15" s="5" t="n">
        <f aca="false">(I15/G15)*100</f>
        <v>6.24952457924744</v>
      </c>
      <c r="AD15" s="11" t="n">
        <v>494.739999999999</v>
      </c>
      <c r="AE15" s="11" t="n">
        <v>354.217</v>
      </c>
      <c r="AF15" s="11" t="n">
        <v>498.377045454545</v>
      </c>
      <c r="AG15" s="11" t="n">
        <v>361.7105908</v>
      </c>
      <c r="AH15" s="5" t="n">
        <f aca="false">(P15/N15)*100</f>
        <v>0.413433316731626</v>
      </c>
      <c r="AI15" s="5" t="n">
        <f aca="false">(Q15/O15)*100</f>
        <v>1.25042878624473</v>
      </c>
      <c r="AJ15" s="7" t="n">
        <f aca="false">1-(1/Z15)/(1/AF15)</f>
        <v>-0.00257999209954596</v>
      </c>
      <c r="AK15" s="5" t="n">
        <f aca="false">AG15-AA15</f>
        <v>158.8302679</v>
      </c>
      <c r="AL15" s="7" t="n">
        <f aca="false">1-(1/AA15)/(1/AG15)</f>
        <v>-0.782876651760297</v>
      </c>
    </row>
    <row r="16" customFormat="false" ht="13.8" hidden="false" customHeight="false" outlineLevel="0" collapsed="false">
      <c r="A16" s="15" t="s">
        <v>54</v>
      </c>
      <c r="B16" s="11" t="n">
        <v>97.0874999999999</v>
      </c>
      <c r="C16" s="11" t="n">
        <v>48.741</v>
      </c>
      <c r="D16" s="11" t="n">
        <v>97.5675</v>
      </c>
      <c r="E16" s="11" t="n">
        <v>49.688</v>
      </c>
      <c r="F16" s="6" t="n">
        <v>97.2788636363636</v>
      </c>
      <c r="G16" s="6" t="n">
        <v>48.2395746</v>
      </c>
      <c r="H16" s="11" t="n">
        <v>0.183162041191238</v>
      </c>
      <c r="I16" s="11" t="n">
        <v>2.72879603740364</v>
      </c>
      <c r="J16" s="11" t="n">
        <v>97.3524999999999</v>
      </c>
      <c r="K16" s="11" t="n">
        <v>25.64</v>
      </c>
      <c r="L16" s="11" t="n">
        <v>98.0324999999999</v>
      </c>
      <c r="M16" s="11" t="n">
        <v>25.761</v>
      </c>
      <c r="N16" s="11" t="n">
        <v>97.5356818181817</v>
      </c>
      <c r="O16" s="11" t="n">
        <v>25.8556951</v>
      </c>
      <c r="P16" s="11" t="n">
        <v>0.22763030456321</v>
      </c>
      <c r="Q16" s="11" t="n">
        <v>0.169559327638473</v>
      </c>
      <c r="R16" s="14" t="n">
        <f aca="false">1-(1/F16)/(1/N16)</f>
        <v>-0.00264002037254651</v>
      </c>
      <c r="S16" s="11" t="n">
        <f aca="false">O16-G16</f>
        <v>-22.3838795</v>
      </c>
      <c r="T16" s="14" t="n">
        <f aca="false">1-(1/G16)/(1/O16)</f>
        <v>0.464014860943653</v>
      </c>
      <c r="W16" s="15" t="s">
        <v>54</v>
      </c>
      <c r="X16" s="11" t="n">
        <v>97.0874999999999</v>
      </c>
      <c r="Y16" s="11" t="n">
        <v>48.741</v>
      </c>
      <c r="Z16" s="6" t="n">
        <v>97.2788636363636</v>
      </c>
      <c r="AA16" s="6" t="n">
        <v>48.2395746</v>
      </c>
      <c r="AB16" s="5" t="n">
        <f aca="false">(H16/F16)*100</f>
        <v>0.188285547697096</v>
      </c>
      <c r="AC16" s="5" t="n">
        <f aca="false">(I16/G16)*100</f>
        <v>5.6567580871736</v>
      </c>
      <c r="AD16" s="11" t="n">
        <v>97.3524999999999</v>
      </c>
      <c r="AE16" s="11" t="n">
        <v>25.64</v>
      </c>
      <c r="AF16" s="11" t="n">
        <v>97.5356818181817</v>
      </c>
      <c r="AG16" s="11" t="n">
        <v>25.8556951</v>
      </c>
      <c r="AH16" s="5" t="n">
        <f aca="false">(P16/N16)*100</f>
        <v>0.233381569001117</v>
      </c>
      <c r="AI16" s="5" t="n">
        <f aca="false">(Q16/O16)*100</f>
        <v>0.655791023922127</v>
      </c>
      <c r="AJ16" s="7" t="n">
        <f aca="false">1-(1/Z16)/(1/AF16)</f>
        <v>-0.00264002037254651</v>
      </c>
      <c r="AK16" s="5" t="n">
        <f aca="false">AG16-AA16</f>
        <v>-22.3838795</v>
      </c>
      <c r="AL16" s="7" t="n">
        <f aca="false">1-(1/AA16)/(1/AG16)</f>
        <v>0.464014860943653</v>
      </c>
    </row>
    <row r="17" customFormat="false" ht="13.8" hidden="false" customHeight="false" outlineLevel="0" collapsed="false">
      <c r="A17" s="15" t="s">
        <v>55</v>
      </c>
      <c r="B17" s="11" t="n">
        <v>97.0874999999999</v>
      </c>
      <c r="C17" s="11" t="n">
        <v>48.741</v>
      </c>
      <c r="D17" s="11" t="n">
        <v>97.5675</v>
      </c>
      <c r="E17" s="11" t="n">
        <v>49.688</v>
      </c>
      <c r="F17" s="6" t="n">
        <v>97.2788636363636</v>
      </c>
      <c r="G17" s="6" t="n">
        <v>48.2395746</v>
      </c>
      <c r="H17" s="11" t="n">
        <v>0.183162041191238</v>
      </c>
      <c r="I17" s="11" t="n">
        <v>2.72879603740364</v>
      </c>
      <c r="J17" s="11" t="n">
        <v>97.16</v>
      </c>
      <c r="K17" s="11" t="n">
        <v>25.33</v>
      </c>
      <c r="L17" s="11" t="n">
        <v>97.8799999999999</v>
      </c>
      <c r="M17" s="11" t="n">
        <v>25.68</v>
      </c>
      <c r="N17" s="11" t="n">
        <v>97.5538636363636</v>
      </c>
      <c r="O17" s="11" t="n">
        <v>25.4370906</v>
      </c>
      <c r="P17" s="11" t="n">
        <v>0.214651041097952</v>
      </c>
      <c r="Q17" s="11" t="n">
        <v>0.22245977842907</v>
      </c>
      <c r="R17" s="14" t="n">
        <f aca="false">1-(1/F17)/(1/N17)</f>
        <v>-0.00282692446971811</v>
      </c>
      <c r="S17" s="11" t="n">
        <f aca="false">O17-G17</f>
        <v>-22.802484</v>
      </c>
      <c r="T17" s="14" t="n">
        <f aca="false">1-(1/G17)/(1/O17)</f>
        <v>0.472692476852812</v>
      </c>
      <c r="W17" s="15" t="s">
        <v>55</v>
      </c>
      <c r="X17" s="11" t="n">
        <v>97.0874999999999</v>
      </c>
      <c r="Y17" s="11" t="n">
        <v>48.741</v>
      </c>
      <c r="Z17" s="6" t="n">
        <v>97.2788636363636</v>
      </c>
      <c r="AA17" s="6" t="n">
        <v>48.2395746</v>
      </c>
      <c r="AB17" s="5" t="n">
        <f aca="false">(H17/F17)*100</f>
        <v>0.188285547697096</v>
      </c>
      <c r="AC17" s="5" t="n">
        <f aca="false">(I17/G17)*100</f>
        <v>5.6567580871736</v>
      </c>
      <c r="AD17" s="11" t="n">
        <v>97.16</v>
      </c>
      <c r="AE17" s="11" t="n">
        <v>25.33</v>
      </c>
      <c r="AF17" s="11" t="n">
        <v>97.5538636363636</v>
      </c>
      <c r="AG17" s="11" t="n">
        <v>25.4370906</v>
      </c>
      <c r="AH17" s="5" t="n">
        <f aca="false">(P17/N17)*100</f>
        <v>0.220033357057054</v>
      </c>
      <c r="AI17" s="5" t="n">
        <f aca="false">(Q17/O17)*100</f>
        <v>0.874548830789123</v>
      </c>
      <c r="AJ17" s="7" t="n">
        <f aca="false">1-(1/Z17)/(1/AF17)</f>
        <v>-0.00282692446971811</v>
      </c>
      <c r="AK17" s="5" t="n">
        <f aca="false">AG17-AA17</f>
        <v>-22.802484</v>
      </c>
      <c r="AL17" s="7" t="n">
        <f aca="false">1-(1/AA17)/(1/AG17)</f>
        <v>0.472692476852812</v>
      </c>
    </row>
    <row r="18" customFormat="false" ht="13.8" hidden="false" customHeight="false" outlineLevel="0" collapsed="false">
      <c r="A18" s="15" t="s">
        <v>56</v>
      </c>
      <c r="B18" s="11" t="n">
        <v>97.0874999999999</v>
      </c>
      <c r="C18" s="11" t="n">
        <v>48.741</v>
      </c>
      <c r="D18" s="11" t="n">
        <v>97.5675</v>
      </c>
      <c r="E18" s="11" t="n">
        <v>49.688</v>
      </c>
      <c r="F18" s="6" t="n">
        <v>97.2788636363636</v>
      </c>
      <c r="G18" s="6" t="n">
        <v>48.2395746</v>
      </c>
      <c r="H18" s="11" t="n">
        <v>0.183162041191238</v>
      </c>
      <c r="I18" s="11" t="n">
        <v>2.72879603740364</v>
      </c>
      <c r="J18" s="11" t="n">
        <v>97.3025</v>
      </c>
      <c r="K18" s="11" t="n">
        <v>24.609</v>
      </c>
      <c r="L18" s="11" t="n">
        <v>98.0525</v>
      </c>
      <c r="M18" s="11" t="n">
        <v>24.847</v>
      </c>
      <c r="N18" s="11" t="n">
        <v>97.7284090909091</v>
      </c>
      <c r="O18" s="11" t="n">
        <v>24.6758932</v>
      </c>
      <c r="P18" s="11" t="n">
        <v>0.245346127383785</v>
      </c>
      <c r="Q18" s="11" t="n">
        <v>0.154786745977095</v>
      </c>
      <c r="R18" s="14" t="n">
        <f aca="false">1-(1/F18)/(1/N18)</f>
        <v>-0.00462120380256414</v>
      </c>
      <c r="S18" s="11" t="n">
        <f aca="false">O18-G18</f>
        <v>-23.5636814</v>
      </c>
      <c r="T18" s="14" t="n">
        <f aca="false">1-(1/G18)/(1/O18)</f>
        <v>0.488471998258459</v>
      </c>
      <c r="W18" s="15" t="s">
        <v>56</v>
      </c>
      <c r="X18" s="11" t="n">
        <v>97.0874999999999</v>
      </c>
      <c r="Y18" s="11" t="n">
        <v>48.741</v>
      </c>
      <c r="Z18" s="6" t="n">
        <v>97.2788636363636</v>
      </c>
      <c r="AA18" s="6" t="n">
        <v>48.2395746</v>
      </c>
      <c r="AB18" s="5" t="n">
        <f aca="false">(H18/F18)*100</f>
        <v>0.188285547697096</v>
      </c>
      <c r="AC18" s="5" t="n">
        <f aca="false">(I18/G18)*100</f>
        <v>5.6567580871736</v>
      </c>
      <c r="AD18" s="11" t="n">
        <v>97.3025</v>
      </c>
      <c r="AE18" s="11" t="n">
        <v>24.609</v>
      </c>
      <c r="AF18" s="11" t="n">
        <v>97.7284090909091</v>
      </c>
      <c r="AG18" s="11" t="n">
        <v>24.6758932</v>
      </c>
      <c r="AH18" s="5" t="n">
        <f aca="false">(P18/N18)*100</f>
        <v>0.251048932102802</v>
      </c>
      <c r="AI18" s="5" t="n">
        <f aca="false">(Q18/O18)*100</f>
        <v>0.627279202104403</v>
      </c>
      <c r="AJ18" s="7" t="n">
        <f aca="false">1-(1/Z18)/(1/AF18)</f>
        <v>-0.00462120380256414</v>
      </c>
      <c r="AK18" s="5" t="n">
        <f aca="false">AG18-AA18</f>
        <v>-23.5636814</v>
      </c>
      <c r="AL18" s="7" t="n">
        <f aca="false">1-(1/AA18)/(1/AG18)</f>
        <v>0.488471998258459</v>
      </c>
    </row>
    <row r="19" customFormat="false" ht="13.8" hidden="false" customHeight="false" outlineLevel="0" collapsed="false">
      <c r="A19" s="15" t="s">
        <v>57</v>
      </c>
      <c r="B19" s="11" t="n">
        <v>79.3674999999999</v>
      </c>
      <c r="C19" s="11" t="n">
        <v>40.464</v>
      </c>
      <c r="D19" s="11" t="n">
        <v>80.085</v>
      </c>
      <c r="E19" s="11" t="n">
        <v>39.889</v>
      </c>
      <c r="F19" s="6" t="n">
        <v>79.6349999999999</v>
      </c>
      <c r="G19" s="6" t="n">
        <v>38.4043932</v>
      </c>
      <c r="H19" s="11" t="n">
        <v>0.196359399797654</v>
      </c>
      <c r="I19" s="11" t="n">
        <v>1.72761541082562</v>
      </c>
      <c r="J19" s="11" t="n">
        <v>79.2575</v>
      </c>
      <c r="K19" s="11" t="n">
        <v>17.651</v>
      </c>
      <c r="L19" s="11" t="n">
        <v>80.1375</v>
      </c>
      <c r="M19" s="11" t="n">
        <v>19.719</v>
      </c>
      <c r="N19" s="11" t="n">
        <v>79.7143181818181</v>
      </c>
      <c r="O19" s="11" t="n">
        <v>18.0932202</v>
      </c>
      <c r="P19" s="11" t="n">
        <v>0.240292067654711</v>
      </c>
      <c r="Q19" s="11" t="n">
        <v>0.590259147365667</v>
      </c>
      <c r="R19" s="14" t="n">
        <f aca="false">1-(1/F19)/(1/N19)</f>
        <v>-0.00099602162137491</v>
      </c>
      <c r="S19" s="11" t="n">
        <f aca="false">O19-G19</f>
        <v>-20.311173</v>
      </c>
      <c r="T19" s="14" t="n">
        <f aca="false">1-(1/G19)/(1/O19)</f>
        <v>0.528876290121933</v>
      </c>
      <c r="W19" s="15" t="s">
        <v>57</v>
      </c>
      <c r="X19" s="11" t="n">
        <v>79.3674999999999</v>
      </c>
      <c r="Y19" s="11" t="n">
        <v>40.464</v>
      </c>
      <c r="Z19" s="6" t="n">
        <v>79.6349999999999</v>
      </c>
      <c r="AA19" s="6" t="n">
        <v>38.4043932</v>
      </c>
      <c r="AB19" s="5" t="n">
        <f aca="false">(H19/F19)*100</f>
        <v>0.246574244738688</v>
      </c>
      <c r="AC19" s="5" t="n">
        <f aca="false">(I19/G19)*100</f>
        <v>4.49848381102822</v>
      </c>
      <c r="AD19" s="11" t="n">
        <v>79.2575</v>
      </c>
      <c r="AE19" s="11" t="n">
        <v>17.651</v>
      </c>
      <c r="AF19" s="11" t="n">
        <v>79.7143181818181</v>
      </c>
      <c r="AG19" s="11" t="n">
        <v>18.0932202</v>
      </c>
      <c r="AH19" s="5" t="n">
        <f aca="false">(P19/N19)*100</f>
        <v>0.301441539155658</v>
      </c>
      <c r="AI19" s="5" t="n">
        <f aca="false">(Q19/O19)*100</f>
        <v>3.26232224469178</v>
      </c>
      <c r="AJ19" s="7" t="n">
        <f aca="false">1-(1/Z19)/(1/AF19)</f>
        <v>-0.00099602162137491</v>
      </c>
      <c r="AK19" s="5" t="n">
        <f aca="false">AG19-AA19</f>
        <v>-20.311173</v>
      </c>
      <c r="AL19" s="7" t="n">
        <f aca="false">1-(1/AA19)/(1/AG19)</f>
        <v>0.528876290121933</v>
      </c>
    </row>
    <row r="20" customFormat="false" ht="13.8" hidden="false" customHeight="false" outlineLevel="0" collapsed="false">
      <c r="A20" s="15" t="s">
        <v>58</v>
      </c>
      <c r="B20" s="11" t="n">
        <v>79.3674999999999</v>
      </c>
      <c r="C20" s="11" t="n">
        <v>40.464</v>
      </c>
      <c r="D20" s="11" t="n">
        <v>80.085</v>
      </c>
      <c r="E20" s="11" t="n">
        <v>39.889</v>
      </c>
      <c r="F20" s="6" t="n">
        <v>79.6349999999999</v>
      </c>
      <c r="G20" s="6" t="n">
        <v>38.4043932</v>
      </c>
      <c r="H20" s="11" t="n">
        <v>0.196359399797654</v>
      </c>
      <c r="I20" s="11" t="n">
        <v>1.72761541082562</v>
      </c>
      <c r="J20" s="11" t="n">
        <v>79.4799999999999</v>
      </c>
      <c r="K20" s="11" t="n">
        <v>18.021</v>
      </c>
      <c r="L20" s="11" t="n">
        <v>80.2449999999999</v>
      </c>
      <c r="M20" s="11" t="n">
        <v>17.958</v>
      </c>
      <c r="N20" s="11" t="n">
        <v>79.7915909090909</v>
      </c>
      <c r="O20" s="11" t="n">
        <v>17.630654</v>
      </c>
      <c r="P20" s="11" t="n">
        <v>0.212444273738879</v>
      </c>
      <c r="Q20" s="11" t="n">
        <v>0.235870519862063</v>
      </c>
      <c r="R20" s="14" t="n">
        <f aca="false">1-(1/F20)/(1/N20)</f>
        <v>-0.00196635787142507</v>
      </c>
      <c r="S20" s="11" t="n">
        <f aca="false">O20-G20</f>
        <v>-20.7737392</v>
      </c>
      <c r="T20" s="14" t="n">
        <f aca="false">1-(1/G20)/(1/O20)</f>
        <v>0.540920906934158</v>
      </c>
      <c r="W20" s="15" t="s">
        <v>58</v>
      </c>
      <c r="X20" s="11" t="n">
        <v>79.3674999999999</v>
      </c>
      <c r="Y20" s="11" t="n">
        <v>40.464</v>
      </c>
      <c r="Z20" s="6" t="n">
        <v>79.6349999999999</v>
      </c>
      <c r="AA20" s="6" t="n">
        <v>38.4043932</v>
      </c>
      <c r="AB20" s="5" t="n">
        <f aca="false">(H20/F20)*100</f>
        <v>0.246574244738688</v>
      </c>
      <c r="AC20" s="5" t="n">
        <f aca="false">(I20/G20)*100</f>
        <v>4.49848381102822</v>
      </c>
      <c r="AD20" s="11" t="n">
        <v>79.4799999999999</v>
      </c>
      <c r="AE20" s="11" t="n">
        <v>18.021</v>
      </c>
      <c r="AF20" s="11" t="n">
        <v>79.7915909090909</v>
      </c>
      <c r="AG20" s="11" t="n">
        <v>17.630654</v>
      </c>
      <c r="AH20" s="5" t="n">
        <f aca="false">(P20/N20)*100</f>
        <v>0.266248950946377</v>
      </c>
      <c r="AI20" s="5" t="n">
        <f aca="false">(Q20/O20)*100</f>
        <v>1.33784328058428</v>
      </c>
      <c r="AJ20" s="7" t="n">
        <f aca="false">1-(1/Z20)/(1/AF20)</f>
        <v>-0.00196635787142507</v>
      </c>
      <c r="AK20" s="5" t="n">
        <f aca="false">AG20-AA20</f>
        <v>-20.7737392</v>
      </c>
      <c r="AL20" s="7" t="n">
        <f aca="false">1-(1/AA20)/(1/AG20)</f>
        <v>0.540920906934158</v>
      </c>
    </row>
    <row r="21" customFormat="false" ht="13.8" hidden="false" customHeight="false" outlineLevel="0" collapsed="false">
      <c r="A21" s="15" t="s">
        <v>59</v>
      </c>
      <c r="B21" s="11" t="n">
        <v>79.3674999999999</v>
      </c>
      <c r="C21" s="11" t="n">
        <v>40.464</v>
      </c>
      <c r="D21" s="11" t="n">
        <v>80.085</v>
      </c>
      <c r="E21" s="11" t="n">
        <v>39.889</v>
      </c>
      <c r="F21" s="6" t="n">
        <v>79.6349999999999</v>
      </c>
      <c r="G21" s="6" t="n">
        <v>38.4043932</v>
      </c>
      <c r="H21" s="11" t="n">
        <v>0.196359399797654</v>
      </c>
      <c r="I21" s="11" t="n">
        <v>1.72761541082562</v>
      </c>
      <c r="J21" s="11" t="n">
        <v>79.6099999999999</v>
      </c>
      <c r="K21" s="11" t="n">
        <v>16.678</v>
      </c>
      <c r="L21" s="11" t="n">
        <v>80.3699999999999</v>
      </c>
      <c r="M21" s="11" t="n">
        <v>17.009</v>
      </c>
      <c r="N21" s="11" t="n">
        <v>79.8304545454545</v>
      </c>
      <c r="O21" s="11" t="n">
        <v>17.0378936</v>
      </c>
      <c r="P21" s="11" t="n">
        <v>0.218530445374441</v>
      </c>
      <c r="Q21" s="11" t="n">
        <v>0.170885080525676</v>
      </c>
      <c r="R21" s="14" t="n">
        <f aca="false">1-(1/F21)/(1/N21)</f>
        <v>-0.00245437992659703</v>
      </c>
      <c r="S21" s="11" t="n">
        <f aca="false">O21-G21</f>
        <v>-21.3664996</v>
      </c>
      <c r="T21" s="14" t="n">
        <f aca="false">1-(1/G21)/(1/O21)</f>
        <v>0.556355609857676</v>
      </c>
      <c r="W21" s="15" t="s">
        <v>59</v>
      </c>
      <c r="X21" s="11" t="n">
        <v>79.3674999999999</v>
      </c>
      <c r="Y21" s="11" t="n">
        <v>40.464</v>
      </c>
      <c r="Z21" s="6" t="n">
        <v>79.6349999999999</v>
      </c>
      <c r="AA21" s="6" t="n">
        <v>38.4043932</v>
      </c>
      <c r="AB21" s="5" t="n">
        <f aca="false">(H21/F21)*100</f>
        <v>0.246574244738688</v>
      </c>
      <c r="AC21" s="5" t="n">
        <f aca="false">(I21/G21)*100</f>
        <v>4.49848381102822</v>
      </c>
      <c r="AD21" s="11" t="n">
        <v>79.6099999999999</v>
      </c>
      <c r="AE21" s="11" t="n">
        <v>16.678</v>
      </c>
      <c r="AF21" s="11" t="n">
        <v>79.8304545454545</v>
      </c>
      <c r="AG21" s="11" t="n">
        <v>17.0378936</v>
      </c>
      <c r="AH21" s="5" t="n">
        <f aca="false">(P21/N21)*100</f>
        <v>0.273743205670979</v>
      </c>
      <c r="AI21" s="5" t="n">
        <f aca="false">(Q21/O21)*100</f>
        <v>1.00297069894647</v>
      </c>
      <c r="AJ21" s="7" t="n">
        <f aca="false">1-(1/Z21)/(1/AF21)</f>
        <v>-0.00245437992659703</v>
      </c>
      <c r="AK21" s="5" t="n">
        <f aca="false">AG21-AA21</f>
        <v>-21.3664996</v>
      </c>
      <c r="AL21" s="7" t="n">
        <f aca="false">1-(1/AA21)/(1/AG21)</f>
        <v>0.556355609857676</v>
      </c>
    </row>
    <row r="22" customFormat="false" ht="13.8" hidden="false" customHeight="false" outlineLevel="0" collapsed="false">
      <c r="A22" s="15" t="s">
        <v>60</v>
      </c>
      <c r="B22" s="11" t="n">
        <v>28.16</v>
      </c>
      <c r="C22" s="11" t="n">
        <v>41.894</v>
      </c>
      <c r="D22" s="11" t="n">
        <v>28.35</v>
      </c>
      <c r="E22" s="11" t="n">
        <v>39.424</v>
      </c>
      <c r="F22" s="6" t="n">
        <v>28.2540909090909</v>
      </c>
      <c r="G22" s="6" t="n">
        <v>42.3279906</v>
      </c>
      <c r="H22" s="11" t="n">
        <v>0.0678765218777705</v>
      </c>
      <c r="I22" s="11" t="n">
        <v>3.7566403218197</v>
      </c>
      <c r="J22" s="11" t="n">
        <v>28.725</v>
      </c>
      <c r="K22" s="11" t="n">
        <v>8.146</v>
      </c>
      <c r="L22" s="11" t="n">
        <v>28.865</v>
      </c>
      <c r="M22" s="11" t="n">
        <v>8.828</v>
      </c>
      <c r="N22" s="11" t="n">
        <v>28.8072727272727</v>
      </c>
      <c r="O22" s="11" t="n">
        <v>8.3198235</v>
      </c>
      <c r="P22" s="11" t="n">
        <v>0.0510963142832441</v>
      </c>
      <c r="Q22" s="11" t="n">
        <v>0.332833320779586</v>
      </c>
      <c r="R22" s="14" t="n">
        <f aca="false">1-(1/F22)/(1/N22)</f>
        <v>-0.0195788220531214</v>
      </c>
      <c r="S22" s="11" t="n">
        <f aca="false">O22-G22</f>
        <v>-34.0081671</v>
      </c>
      <c r="T22" s="14" t="n">
        <f aca="false">1-(1/G22)/(1/O22)</f>
        <v>0.80344392960624</v>
      </c>
      <c r="W22" s="15" t="s">
        <v>60</v>
      </c>
      <c r="X22" s="11" t="n">
        <v>28.16</v>
      </c>
      <c r="Y22" s="11" t="n">
        <v>41.894</v>
      </c>
      <c r="Z22" s="6" t="n">
        <v>28.2540909090909</v>
      </c>
      <c r="AA22" s="6" t="n">
        <v>42.3279906</v>
      </c>
      <c r="AB22" s="5" t="n">
        <f aca="false">(H22/F22)*100</f>
        <v>0.240236085090004</v>
      </c>
      <c r="AC22" s="5" t="n">
        <f aca="false">(I22/G22)*100</f>
        <v>8.87507360630461</v>
      </c>
      <c r="AD22" s="11" t="n">
        <v>28.725</v>
      </c>
      <c r="AE22" s="11" t="n">
        <v>8.146</v>
      </c>
      <c r="AF22" s="11" t="n">
        <v>28.8072727272727</v>
      </c>
      <c r="AG22" s="11" t="n">
        <v>8.3198235</v>
      </c>
      <c r="AH22" s="5" t="n">
        <f aca="false">(P22/N22)*100</f>
        <v>0.177372966774705</v>
      </c>
      <c r="AI22" s="5" t="n">
        <f aca="false">(Q22/O22)*100</f>
        <v>4.0004853562048</v>
      </c>
      <c r="AJ22" s="7" t="n">
        <f aca="false">1-(1/Z22)/(1/AF22)</f>
        <v>-0.0195788220531214</v>
      </c>
      <c r="AK22" s="5" t="n">
        <f aca="false">AG22-AA22</f>
        <v>-34.0081671</v>
      </c>
      <c r="AL22" s="7" t="n">
        <f aca="false">1-(1/AA22)/(1/AG22)</f>
        <v>0.80344392960624</v>
      </c>
    </row>
    <row r="23" customFormat="false" ht="13.8" hidden="false" customHeight="false" outlineLevel="0" collapsed="false">
      <c r="A23" s="15" t="s">
        <v>61</v>
      </c>
      <c r="B23" s="11" t="n">
        <v>28.16</v>
      </c>
      <c r="C23" s="11" t="n">
        <v>41.894</v>
      </c>
      <c r="D23" s="11" t="n">
        <v>28.35</v>
      </c>
      <c r="E23" s="11" t="n">
        <v>39.424</v>
      </c>
      <c r="F23" s="6" t="n">
        <v>28.2540909090909</v>
      </c>
      <c r="G23" s="6" t="n">
        <v>42.3279906</v>
      </c>
      <c r="H23" s="11" t="n">
        <v>0.0678765218777705</v>
      </c>
      <c r="I23" s="11" t="n">
        <v>3.7566403218197</v>
      </c>
      <c r="J23" s="11" t="n">
        <v>28.7725</v>
      </c>
      <c r="K23" s="11" t="n">
        <v>8.102</v>
      </c>
      <c r="L23" s="11" t="n">
        <v>28.925</v>
      </c>
      <c r="M23" s="11" t="n">
        <v>7.609</v>
      </c>
      <c r="N23" s="11" t="n">
        <v>28.8393181818181</v>
      </c>
      <c r="O23" s="11" t="n">
        <v>8.0670721</v>
      </c>
      <c r="P23" s="11" t="n">
        <v>0.0603485247909708</v>
      </c>
      <c r="Q23" s="11" t="n">
        <v>0.311714979679425</v>
      </c>
      <c r="R23" s="14" t="n">
        <f aca="false">1-(1/F23)/(1/N23)</f>
        <v>-0.0207130101835611</v>
      </c>
      <c r="S23" s="11" t="n">
        <f aca="false">O23-G23</f>
        <v>-34.2609185</v>
      </c>
      <c r="T23" s="14" t="n">
        <f aca="false">1-(1/G23)/(1/O23)</f>
        <v>0.809415188728567</v>
      </c>
      <c r="W23" s="15" t="s">
        <v>61</v>
      </c>
      <c r="X23" s="11" t="n">
        <v>28.16</v>
      </c>
      <c r="Y23" s="11" t="n">
        <v>41.894</v>
      </c>
      <c r="Z23" s="6" t="n">
        <v>28.2540909090909</v>
      </c>
      <c r="AA23" s="6" t="n">
        <v>42.3279906</v>
      </c>
      <c r="AB23" s="5" t="n">
        <f aca="false">(H23/F23)*100</f>
        <v>0.240236085090004</v>
      </c>
      <c r="AC23" s="5" t="n">
        <f aca="false">(I23/G23)*100</f>
        <v>8.87507360630461</v>
      </c>
      <c r="AD23" s="11" t="n">
        <v>28.7725</v>
      </c>
      <c r="AE23" s="11" t="n">
        <v>8.102</v>
      </c>
      <c r="AF23" s="11" t="n">
        <v>28.8393181818181</v>
      </c>
      <c r="AG23" s="11" t="n">
        <v>8.0670721</v>
      </c>
      <c r="AH23" s="5" t="n">
        <f aca="false">(P23/N23)*100</f>
        <v>0.209257807034487</v>
      </c>
      <c r="AI23" s="5" t="n">
        <f aca="false">(Q23/O23)*100</f>
        <v>3.86404107730022</v>
      </c>
      <c r="AJ23" s="7" t="n">
        <f aca="false">1-(1/Z23)/(1/AF23)</f>
        <v>-0.0207130101835611</v>
      </c>
      <c r="AK23" s="5" t="n">
        <f aca="false">AG23-AA23</f>
        <v>-34.2609185</v>
      </c>
      <c r="AL23" s="7" t="n">
        <f aca="false">1-(1/AA23)/(1/AG23)</f>
        <v>0.809415188728567</v>
      </c>
    </row>
    <row r="24" customFormat="false" ht="13.8" hidden="false" customHeight="false" outlineLevel="0" collapsed="false">
      <c r="A24" s="15" t="s">
        <v>62</v>
      </c>
      <c r="B24" s="11" t="n">
        <v>28.16</v>
      </c>
      <c r="C24" s="11" t="n">
        <v>41.894</v>
      </c>
      <c r="D24" s="11" t="n">
        <v>28.35</v>
      </c>
      <c r="E24" s="11" t="n">
        <v>39.424</v>
      </c>
      <c r="F24" s="6" t="n">
        <v>28.2540909090909</v>
      </c>
      <c r="G24" s="6" t="n">
        <v>42.3279906</v>
      </c>
      <c r="H24" s="11" t="n">
        <v>0.0678765218777705</v>
      </c>
      <c r="I24" s="11" t="n">
        <v>3.7566403218197</v>
      </c>
      <c r="J24" s="11" t="n">
        <v>28.6199999999999</v>
      </c>
      <c r="K24" s="11" t="n">
        <v>7.85</v>
      </c>
      <c r="L24" s="11" t="n">
        <v>28.985</v>
      </c>
      <c r="M24" s="11" t="n">
        <v>7.75</v>
      </c>
      <c r="N24" s="11" t="n">
        <v>28.8186363636363</v>
      </c>
      <c r="O24" s="11" t="n">
        <v>8.1309002</v>
      </c>
      <c r="P24" s="11" t="n">
        <v>0.107388184742212</v>
      </c>
      <c r="Q24" s="11" t="n">
        <v>0.362500784722154</v>
      </c>
      <c r="R24" s="14" t="n">
        <f aca="false">1-(1/F24)/(1/N24)</f>
        <v>-0.0199810164256176</v>
      </c>
      <c r="S24" s="11" t="n">
        <f aca="false">O24-G24</f>
        <v>-34.1970904</v>
      </c>
      <c r="T24" s="14" t="n">
        <f aca="false">1-(1/G24)/(1/O24)</f>
        <v>0.80790724802325</v>
      </c>
      <c r="W24" s="15" t="s">
        <v>62</v>
      </c>
      <c r="X24" s="11" t="n">
        <v>28.16</v>
      </c>
      <c r="Y24" s="11" t="n">
        <v>41.894</v>
      </c>
      <c r="Z24" s="6" t="n">
        <v>28.2540909090909</v>
      </c>
      <c r="AA24" s="6" t="n">
        <v>42.3279906</v>
      </c>
      <c r="AB24" s="5" t="n">
        <f aca="false">(H24/F24)*100</f>
        <v>0.240236085090004</v>
      </c>
      <c r="AC24" s="5" t="n">
        <f aca="false">(I24/G24)*100</f>
        <v>8.87507360630461</v>
      </c>
      <c r="AD24" s="11" t="n">
        <v>28.6199999999999</v>
      </c>
      <c r="AE24" s="11" t="n">
        <v>7.85</v>
      </c>
      <c r="AF24" s="11" t="n">
        <v>28.8186363636363</v>
      </c>
      <c r="AG24" s="11" t="n">
        <v>8.1309002</v>
      </c>
      <c r="AH24" s="5" t="n">
        <f aca="false">(P24/N24)*100</f>
        <v>0.372634511179423</v>
      </c>
      <c r="AI24" s="5" t="n">
        <f aca="false">(Q24/O24)*100</f>
        <v>4.45831059053159</v>
      </c>
      <c r="AJ24" s="7" t="n">
        <f aca="false">1-(1/Z24)/(1/AF24)</f>
        <v>-0.0199810164256176</v>
      </c>
      <c r="AK24" s="5" t="n">
        <f aca="false">AG24-AA24</f>
        <v>-34.1970904</v>
      </c>
      <c r="AL24" s="7" t="n">
        <f aca="false">1-(1/AA24)/(1/AG24)</f>
        <v>0.80790724802325</v>
      </c>
    </row>
    <row r="25" customFormat="false" ht="13.8" hidden="false" customHeight="false" outlineLevel="0" collapsed="false">
      <c r="A25" s="15" t="s">
        <v>63</v>
      </c>
      <c r="B25" s="11" t="n">
        <v>193.9</v>
      </c>
      <c r="C25" s="11" t="n">
        <v>37.906</v>
      </c>
      <c r="D25" s="11" t="n">
        <v>195.075</v>
      </c>
      <c r="E25" s="11" t="n">
        <v>37.282</v>
      </c>
      <c r="F25" s="11" t="n">
        <v>194.330681818182</v>
      </c>
      <c r="G25" s="11" t="n">
        <v>37.7998269</v>
      </c>
      <c r="H25" s="11" t="n">
        <v>0.415558944207808</v>
      </c>
      <c r="I25" s="11" t="n">
        <v>2.42842741193265</v>
      </c>
      <c r="J25" s="11" t="n">
        <v>193.25</v>
      </c>
      <c r="K25" s="11" t="n">
        <v>36.573</v>
      </c>
      <c r="L25" s="11" t="n">
        <v>195.4625</v>
      </c>
      <c r="M25" s="11" t="n">
        <v>36.231</v>
      </c>
      <c r="N25" s="6" t="n">
        <v>194.160227272727</v>
      </c>
      <c r="O25" s="6" t="n">
        <v>36.2196073</v>
      </c>
      <c r="P25" s="11" t="n">
        <v>0.685576855647853</v>
      </c>
      <c r="Q25" s="11" t="n">
        <v>0.522414246543668</v>
      </c>
      <c r="R25" s="14" t="n">
        <f aca="false">1-(1/F25)/(1/N25)</f>
        <v>0.000877136558467107</v>
      </c>
      <c r="S25" s="11" t="n">
        <f aca="false">O25-G25</f>
        <v>-1.58021960000001</v>
      </c>
      <c r="T25" s="14" t="n">
        <f aca="false">1-(1/G25)/(1/O25)</f>
        <v>0.0418049427628464</v>
      </c>
      <c r="W25" s="15" t="s">
        <v>63</v>
      </c>
      <c r="X25" s="11" t="n">
        <v>193.9</v>
      </c>
      <c r="Y25" s="11" t="n">
        <v>37.906</v>
      </c>
      <c r="Z25" s="11" t="n">
        <v>194.330681818182</v>
      </c>
      <c r="AA25" s="11" t="n">
        <v>37.7998269</v>
      </c>
      <c r="AB25" s="5" t="n">
        <f aca="false">(H25/F25)*100</f>
        <v>0.213841139402069</v>
      </c>
      <c r="AC25" s="5" t="n">
        <f aca="false">(I25/G25)*100</f>
        <v>6.42444056253772</v>
      </c>
      <c r="AD25" s="11" t="n">
        <v>193.25</v>
      </c>
      <c r="AE25" s="11" t="n">
        <v>36.573</v>
      </c>
      <c r="AF25" s="6" t="n">
        <v>194.160227272727</v>
      </c>
      <c r="AG25" s="6" t="n">
        <v>36.2196073</v>
      </c>
      <c r="AH25" s="5" t="n">
        <f aca="false">(P25/N25)*100</f>
        <v>0.353098502859114</v>
      </c>
      <c r="AI25" s="5" t="n">
        <f aca="false">(Q25/O25)*100</f>
        <v>1.44235204489273</v>
      </c>
      <c r="AJ25" s="7" t="n">
        <f aca="false">1-(1/Z25)/(1/AF25)</f>
        <v>0.000877136558467107</v>
      </c>
      <c r="AK25" s="5" t="n">
        <f aca="false">AG25-AA25</f>
        <v>-1.58021960000001</v>
      </c>
      <c r="AL25" s="7" t="n">
        <f aca="false">1-(1/AA25)/(1/AG25)</f>
        <v>0.0418049427628464</v>
      </c>
    </row>
    <row r="26" customFormat="false" ht="13.8" hidden="false" customHeight="false" outlineLevel="0" collapsed="false">
      <c r="A26" s="15" t="s">
        <v>64</v>
      </c>
      <c r="B26" s="11" t="n">
        <v>193.9</v>
      </c>
      <c r="C26" s="11" t="n">
        <v>37.906</v>
      </c>
      <c r="D26" s="11" t="n">
        <v>195.075</v>
      </c>
      <c r="E26" s="11" t="n">
        <v>37.282</v>
      </c>
      <c r="F26" s="11" t="n">
        <v>194.330681818182</v>
      </c>
      <c r="G26" s="11" t="n">
        <v>37.7998269</v>
      </c>
      <c r="H26" s="11" t="n">
        <v>0.415558944207808</v>
      </c>
      <c r="I26" s="11" t="n">
        <v>2.42842741193265</v>
      </c>
      <c r="J26" s="11" t="n">
        <v>193.2625</v>
      </c>
      <c r="K26" s="11" t="n">
        <v>37.494</v>
      </c>
      <c r="L26" s="11" t="n">
        <v>194.9</v>
      </c>
      <c r="M26" s="11" t="n">
        <v>37.787</v>
      </c>
      <c r="N26" s="6" t="n">
        <v>193.961363636364</v>
      </c>
      <c r="O26" s="6" t="n">
        <v>37.5305865</v>
      </c>
      <c r="P26" s="11" t="n">
        <v>0.482335536161753</v>
      </c>
      <c r="Q26" s="11" t="n">
        <v>0.280729840493291</v>
      </c>
      <c r="R26" s="14" t="n">
        <f aca="false">1-(1/F26)/(1/N26)</f>
        <v>0.00190046254334542</v>
      </c>
      <c r="S26" s="11" t="n">
        <f aca="false">O26-G26</f>
        <v>-0.269240400000001</v>
      </c>
      <c r="T26" s="14" t="n">
        <f aca="false">1-(1/G26)/(1/O26)</f>
        <v>0.00712279452263831</v>
      </c>
      <c r="W26" s="15" t="s">
        <v>64</v>
      </c>
      <c r="X26" s="11" t="n">
        <v>193.9</v>
      </c>
      <c r="Y26" s="11" t="n">
        <v>37.906</v>
      </c>
      <c r="Z26" s="11" t="n">
        <v>194.330681818182</v>
      </c>
      <c r="AA26" s="11" t="n">
        <v>37.7998269</v>
      </c>
      <c r="AB26" s="5" t="n">
        <f aca="false">(H26/F26)*100</f>
        <v>0.213841139402069</v>
      </c>
      <c r="AC26" s="5" t="n">
        <f aca="false">(I26/G26)*100</f>
        <v>6.42444056253772</v>
      </c>
      <c r="AD26" s="11" t="n">
        <v>193.2625</v>
      </c>
      <c r="AE26" s="11" t="n">
        <v>37.494</v>
      </c>
      <c r="AF26" s="6" t="n">
        <v>193.961363636364</v>
      </c>
      <c r="AG26" s="6" t="n">
        <v>37.5305865</v>
      </c>
      <c r="AH26" s="5" t="n">
        <f aca="false">(P26/N26)*100</f>
        <v>0.248676090495027</v>
      </c>
      <c r="AI26" s="5" t="n">
        <f aca="false">(Q26/O26)*100</f>
        <v>0.74800280697263</v>
      </c>
      <c r="AJ26" s="7" t="n">
        <f aca="false">1-(1/Z26)/(1/AF26)</f>
        <v>0.00190046254334542</v>
      </c>
      <c r="AK26" s="5" t="n">
        <f aca="false">AG26-AA26</f>
        <v>-0.269240400000001</v>
      </c>
      <c r="AL26" s="7" t="n">
        <f aca="false">1-(1/AA26)/(1/AG26)</f>
        <v>0.00712279452263831</v>
      </c>
    </row>
    <row r="27" customFormat="false" ht="13.8" hidden="false" customHeight="false" outlineLevel="0" collapsed="false">
      <c r="A27" s="15" t="s">
        <v>65</v>
      </c>
      <c r="B27" s="11" t="n">
        <v>193.9</v>
      </c>
      <c r="C27" s="11" t="n">
        <v>37.906</v>
      </c>
      <c r="D27" s="11" t="n">
        <v>195.075</v>
      </c>
      <c r="E27" s="11" t="n">
        <v>37.282</v>
      </c>
      <c r="F27" s="11" t="n">
        <v>194.330681818182</v>
      </c>
      <c r="G27" s="11" t="n">
        <v>37.7998269</v>
      </c>
      <c r="H27" s="11" t="n">
        <v>0.415558944207808</v>
      </c>
      <c r="I27" s="11" t="n">
        <v>2.42842741193265</v>
      </c>
      <c r="J27" s="11" t="n">
        <v>192.6375</v>
      </c>
      <c r="K27" s="11" t="n">
        <v>37.517</v>
      </c>
      <c r="L27" s="11" t="n">
        <v>195.125</v>
      </c>
      <c r="M27" s="11" t="n">
        <v>38.264</v>
      </c>
      <c r="N27" s="6" t="n">
        <v>193.8375</v>
      </c>
      <c r="O27" s="6" t="n">
        <v>37.7260771</v>
      </c>
      <c r="P27" s="11" t="n">
        <v>0.628965199531918</v>
      </c>
      <c r="Q27" s="11" t="n">
        <v>0.301798569811224</v>
      </c>
      <c r="R27" s="14" t="n">
        <f aca="false">1-(1/F27)/(1/N27)</f>
        <v>0.00253784844249805</v>
      </c>
      <c r="S27" s="11" t="n">
        <f aca="false">O27-G27</f>
        <v>-0.0737498000000088</v>
      </c>
      <c r="T27" s="14" t="n">
        <f aca="false">1-(1/G27)/(1/O27)</f>
        <v>0.00195106184467764</v>
      </c>
      <c r="W27" s="15" t="s">
        <v>65</v>
      </c>
      <c r="X27" s="11" t="n">
        <v>193.9</v>
      </c>
      <c r="Y27" s="11" t="n">
        <v>37.906</v>
      </c>
      <c r="Z27" s="11" t="n">
        <v>194.330681818182</v>
      </c>
      <c r="AA27" s="11" t="n">
        <v>37.7998269</v>
      </c>
      <c r="AB27" s="5" t="n">
        <f aca="false">(H27/F27)*100</f>
        <v>0.213841139402069</v>
      </c>
      <c r="AC27" s="5" t="n">
        <f aca="false">(I27/G27)*100</f>
        <v>6.42444056253772</v>
      </c>
      <c r="AD27" s="11" t="n">
        <v>192.6375</v>
      </c>
      <c r="AE27" s="11" t="n">
        <v>37.517</v>
      </c>
      <c r="AF27" s="6" t="n">
        <v>193.8375</v>
      </c>
      <c r="AG27" s="6" t="n">
        <v>37.7260771</v>
      </c>
      <c r="AH27" s="5" t="n">
        <f aca="false">(P27/N27)*100</f>
        <v>0.324480660105459</v>
      </c>
      <c r="AI27" s="5" t="n">
        <f aca="false">(Q27/O27)*100</f>
        <v>0.799973368583356</v>
      </c>
      <c r="AJ27" s="7" t="n">
        <f aca="false">1-(1/Z27)/(1/AF27)</f>
        <v>0.00253784844249805</v>
      </c>
      <c r="AK27" s="5" t="n">
        <f aca="false">AG27-AA27</f>
        <v>-0.0737498000000088</v>
      </c>
      <c r="AL27" s="7" t="n">
        <f aca="false">1-(1/AA27)/(1/AG27)</f>
        <v>0.00195106184467764</v>
      </c>
    </row>
    <row r="28" customFormat="false" ht="13.8" hidden="false" customHeight="false" outlineLevel="0" collapsed="false">
      <c r="A28" s="15" t="s">
        <v>66</v>
      </c>
      <c r="B28" s="11" t="n">
        <v>172.195</v>
      </c>
      <c r="C28" s="11" t="n">
        <v>220.744</v>
      </c>
      <c r="D28" s="11" t="n">
        <v>173.8475</v>
      </c>
      <c r="E28" s="11" t="n">
        <v>189.204</v>
      </c>
      <c r="F28" s="6" t="n">
        <v>172.951818181818</v>
      </c>
      <c r="G28" s="6" t="n">
        <v>196.400703</v>
      </c>
      <c r="H28" s="11" t="n">
        <v>0.572539421253243</v>
      </c>
      <c r="I28" s="11" t="n">
        <v>12.9700960231158</v>
      </c>
      <c r="J28" s="11" t="n">
        <v>173.885</v>
      </c>
      <c r="K28" s="11" t="n">
        <v>128.785</v>
      </c>
      <c r="L28" s="11" t="n">
        <v>174.882499999999</v>
      </c>
      <c r="M28" s="11" t="n">
        <v>129.618</v>
      </c>
      <c r="N28" s="11" t="n">
        <v>174.449545454545</v>
      </c>
      <c r="O28" s="11" t="n">
        <v>129.3048838</v>
      </c>
      <c r="P28" s="11" t="n">
        <v>0.266755714298734</v>
      </c>
      <c r="Q28" s="11" t="n">
        <v>1.20618110622851</v>
      </c>
      <c r="R28" s="14" t="n">
        <f aca="false">1-(1/F28)/(1/N28)</f>
        <v>-0.00865979489820945</v>
      </c>
      <c r="S28" s="11" t="n">
        <f aca="false">O28-G28</f>
        <v>-67.0958192</v>
      </c>
      <c r="T28" s="14" t="n">
        <f aca="false">1-(1/G28)/(1/O28)</f>
        <v>0.341627184501473</v>
      </c>
      <c r="W28" s="15" t="s">
        <v>66</v>
      </c>
      <c r="X28" s="11" t="n">
        <v>172.195</v>
      </c>
      <c r="Y28" s="11" t="n">
        <v>220.744</v>
      </c>
      <c r="Z28" s="6" t="n">
        <v>172.951818181818</v>
      </c>
      <c r="AA28" s="6" t="n">
        <v>196.400703</v>
      </c>
      <c r="AB28" s="5" t="n">
        <f aca="false">(H28/F28)*100</f>
        <v>0.331039839460579</v>
      </c>
      <c r="AC28" s="5" t="n">
        <f aca="false">(I28/G28)*100</f>
        <v>6.60389490719682</v>
      </c>
      <c r="AD28" s="11" t="n">
        <v>173.885</v>
      </c>
      <c r="AE28" s="11" t="n">
        <v>128.785</v>
      </c>
      <c r="AF28" s="11" t="n">
        <v>174.449545454545</v>
      </c>
      <c r="AG28" s="11" t="n">
        <v>129.3048838</v>
      </c>
      <c r="AH28" s="5" t="n">
        <f aca="false">(P28/N28)*100</f>
        <v>0.152912817057606</v>
      </c>
      <c r="AI28" s="5" t="n">
        <f aca="false">(Q28/O28)*100</f>
        <v>0.932819450264654</v>
      </c>
      <c r="AJ28" s="7" t="n">
        <f aca="false">1-(1/Z28)/(1/AF28)</f>
        <v>-0.00865979489820945</v>
      </c>
      <c r="AK28" s="5" t="n">
        <f aca="false">AG28-AA28</f>
        <v>-67.0958192</v>
      </c>
      <c r="AL28" s="7" t="n">
        <f aca="false">1-(1/AA28)/(1/AG28)</f>
        <v>0.341627184501473</v>
      </c>
    </row>
    <row r="29" customFormat="false" ht="13.8" hidden="false" customHeight="false" outlineLevel="0" collapsed="false">
      <c r="A29" s="15" t="s">
        <v>67</v>
      </c>
      <c r="B29" s="11" t="n">
        <v>172.195</v>
      </c>
      <c r="C29" s="11" t="n">
        <v>220.744</v>
      </c>
      <c r="D29" s="11" t="n">
        <v>173.8475</v>
      </c>
      <c r="E29" s="11" t="n">
        <v>189.204</v>
      </c>
      <c r="F29" s="6" t="n">
        <v>172.951818181818</v>
      </c>
      <c r="G29" s="6" t="n">
        <v>196.400703</v>
      </c>
      <c r="H29" s="11" t="n">
        <v>0.572539421253243</v>
      </c>
      <c r="I29" s="11" t="n">
        <v>12.9700960231158</v>
      </c>
      <c r="J29" s="11" t="n">
        <v>174.477499999999</v>
      </c>
      <c r="K29" s="11" t="n">
        <v>130.682</v>
      </c>
      <c r="L29" s="11" t="n">
        <v>175.05</v>
      </c>
      <c r="M29" s="11" t="n">
        <v>133.015</v>
      </c>
      <c r="N29" s="11" t="n">
        <v>174.685681818182</v>
      </c>
      <c r="O29" s="11" t="n">
        <v>131.5554451</v>
      </c>
      <c r="P29" s="11" t="n">
        <v>0.182072177385313</v>
      </c>
      <c r="Q29" s="11" t="n">
        <v>0.893168235273417</v>
      </c>
      <c r="R29" s="14" t="n">
        <f aca="false">1-(1/F29)/(1/N29)</f>
        <v>-0.0100251252319348</v>
      </c>
      <c r="S29" s="11" t="n">
        <f aca="false">O29-G29</f>
        <v>-64.8452579</v>
      </c>
      <c r="T29" s="14" t="n">
        <f aca="false">1-(1/G29)/(1/O29)</f>
        <v>0.33016815576266</v>
      </c>
      <c r="W29" s="15" t="s">
        <v>67</v>
      </c>
      <c r="X29" s="11" t="n">
        <v>172.195</v>
      </c>
      <c r="Y29" s="11" t="n">
        <v>220.744</v>
      </c>
      <c r="Z29" s="6" t="n">
        <v>172.951818181818</v>
      </c>
      <c r="AA29" s="6" t="n">
        <v>196.400703</v>
      </c>
      <c r="AB29" s="5" t="n">
        <f aca="false">(H29/F29)*100</f>
        <v>0.331039839460579</v>
      </c>
      <c r="AC29" s="5" t="n">
        <f aca="false">(I29/G29)*100</f>
        <v>6.60389490719682</v>
      </c>
      <c r="AD29" s="11" t="n">
        <v>174.477499999999</v>
      </c>
      <c r="AE29" s="11" t="n">
        <v>130.682</v>
      </c>
      <c r="AF29" s="11" t="n">
        <v>174.685681818182</v>
      </c>
      <c r="AG29" s="11" t="n">
        <v>131.5554451</v>
      </c>
      <c r="AH29" s="5" t="n">
        <f aca="false">(P29/N29)*100</f>
        <v>0.104228449344131</v>
      </c>
      <c r="AI29" s="5" t="n">
        <f aca="false">(Q29/O29)*100</f>
        <v>0.678929127254663</v>
      </c>
      <c r="AJ29" s="7" t="n">
        <f aca="false">1-(1/Z29)/(1/AF29)</f>
        <v>-0.0100251252319348</v>
      </c>
      <c r="AK29" s="5" t="n">
        <f aca="false">AG29-AA29</f>
        <v>-64.8452579</v>
      </c>
      <c r="AL29" s="7" t="n">
        <f aca="false">1-(1/AA29)/(1/AG29)</f>
        <v>0.33016815576266</v>
      </c>
    </row>
    <row r="30" customFormat="false" ht="13.8" hidden="false" customHeight="false" outlineLevel="0" collapsed="false">
      <c r="A30" s="15" t="s">
        <v>68</v>
      </c>
      <c r="B30" s="11" t="n">
        <v>172.195</v>
      </c>
      <c r="C30" s="11" t="n">
        <v>220.744</v>
      </c>
      <c r="D30" s="11" t="n">
        <v>173.8475</v>
      </c>
      <c r="E30" s="11" t="n">
        <v>189.204</v>
      </c>
      <c r="F30" s="6" t="n">
        <v>172.951818181818</v>
      </c>
      <c r="G30" s="6" t="n">
        <v>196.400703</v>
      </c>
      <c r="H30" s="11" t="n">
        <v>0.572539421253243</v>
      </c>
      <c r="I30" s="11" t="n">
        <v>12.9700960231158</v>
      </c>
      <c r="J30" s="11" t="n">
        <v>174.0725</v>
      </c>
      <c r="K30" s="11" t="n">
        <v>130.364</v>
      </c>
      <c r="L30" s="11" t="n">
        <v>175.43</v>
      </c>
      <c r="M30" s="11" t="n">
        <v>131.517</v>
      </c>
      <c r="N30" s="11" t="n">
        <v>174.670909090909</v>
      </c>
      <c r="O30" s="11" t="n">
        <v>131.0745827</v>
      </c>
      <c r="P30" s="11" t="n">
        <v>0.528627743943476</v>
      </c>
      <c r="Q30" s="11" t="n">
        <v>0.591817236672691</v>
      </c>
      <c r="R30" s="14" t="n">
        <f aca="false">1-(1/F30)/(1/N30)</f>
        <v>-0.00993970995600457</v>
      </c>
      <c r="S30" s="11" t="n">
        <f aca="false">O30-G30</f>
        <v>-65.3261203</v>
      </c>
      <c r="T30" s="14" t="n">
        <f aca="false">1-(1/G30)/(1/O30)</f>
        <v>0.332616529890934</v>
      </c>
      <c r="W30" s="15" t="s">
        <v>68</v>
      </c>
      <c r="X30" s="11" t="n">
        <v>172.195</v>
      </c>
      <c r="Y30" s="11" t="n">
        <v>220.744</v>
      </c>
      <c r="Z30" s="6" t="n">
        <v>172.951818181818</v>
      </c>
      <c r="AA30" s="6" t="n">
        <v>196.400703</v>
      </c>
      <c r="AB30" s="5" t="n">
        <f aca="false">(H30/F30)*100</f>
        <v>0.331039839460579</v>
      </c>
      <c r="AC30" s="5" t="n">
        <f aca="false">(I30/G30)*100</f>
        <v>6.60389490719682</v>
      </c>
      <c r="AD30" s="11" t="n">
        <v>174.0725</v>
      </c>
      <c r="AE30" s="11" t="n">
        <v>130.364</v>
      </c>
      <c r="AF30" s="11" t="n">
        <v>174.670909090909</v>
      </c>
      <c r="AG30" s="11" t="n">
        <v>131.0745827</v>
      </c>
      <c r="AH30" s="5" t="n">
        <f aca="false">(P30/N30)*100</f>
        <v>0.302642120943189</v>
      </c>
      <c r="AI30" s="5" t="n">
        <f aca="false">(Q30/O30)*100</f>
        <v>0.451511822110642</v>
      </c>
      <c r="AJ30" s="7" t="n">
        <f aca="false">1-(1/Z30)/(1/AF30)</f>
        <v>-0.00993970995600457</v>
      </c>
      <c r="AK30" s="5" t="n">
        <f aca="false">AG30-AA30</f>
        <v>-65.3261203</v>
      </c>
      <c r="AL30" s="7" t="n">
        <f aca="false">1-(1/AA30)/(1/AG30)</f>
        <v>0.332616529890934</v>
      </c>
    </row>
    <row r="31" customFormat="false" ht="13.8" hidden="false" customHeight="false" outlineLevel="0" collapsed="false">
      <c r="A31" s="15" t="s">
        <v>69</v>
      </c>
      <c r="B31" s="11" t="n">
        <v>36.05</v>
      </c>
      <c r="C31" s="11" t="n">
        <v>5.959</v>
      </c>
      <c r="D31" s="11" t="n">
        <v>36.05</v>
      </c>
      <c r="E31" s="11" t="n">
        <v>5.959</v>
      </c>
      <c r="F31" s="6" t="n">
        <v>36.05</v>
      </c>
      <c r="G31" s="6" t="n">
        <v>6.7131345</v>
      </c>
      <c r="H31" s="11" t="n">
        <v>7.48977806629696E-015</v>
      </c>
      <c r="I31" s="11" t="n">
        <v>0.485447235601071</v>
      </c>
      <c r="J31" s="11" t="n">
        <v>36.05</v>
      </c>
      <c r="K31" s="11" t="n">
        <v>3.294</v>
      </c>
      <c r="L31" s="11" t="n">
        <v>36.05</v>
      </c>
      <c r="M31" s="11" t="n">
        <v>3.294</v>
      </c>
      <c r="N31" s="6" t="n">
        <v>36.05</v>
      </c>
      <c r="O31" s="6" t="n">
        <v>2.9765419</v>
      </c>
      <c r="P31" s="11" t="n">
        <v>7.48977806629696E-015</v>
      </c>
      <c r="Q31" s="11" t="n">
        <v>0.15803210758257</v>
      </c>
      <c r="R31" s="14" t="n">
        <f aca="false">1-(1/F31)/(1/N31)</f>
        <v>0</v>
      </c>
      <c r="S31" s="11" t="n">
        <f aca="false">O31-G31</f>
        <v>-3.7365926</v>
      </c>
      <c r="T31" s="14" t="n">
        <f aca="false">1-(1/G31)/(1/O31)</f>
        <v>0.556609226286171</v>
      </c>
      <c r="W31" s="15" t="s">
        <v>69</v>
      </c>
      <c r="X31" s="11" t="n">
        <v>36.05</v>
      </c>
      <c r="Y31" s="11" t="n">
        <v>5.959</v>
      </c>
      <c r="Z31" s="6" t="n">
        <v>36.05</v>
      </c>
      <c r="AA31" s="6" t="n">
        <v>6.7131345</v>
      </c>
      <c r="AB31" s="5" t="n">
        <f aca="false">(H31/F31)*100</f>
        <v>2.07760834016559E-014</v>
      </c>
      <c r="AC31" s="5" t="n">
        <f aca="false">(I31/G31)*100</f>
        <v>7.23130507218456</v>
      </c>
      <c r="AD31" s="11" t="n">
        <v>36.05</v>
      </c>
      <c r="AE31" s="11" t="n">
        <v>3.294</v>
      </c>
      <c r="AF31" s="6" t="n">
        <v>36.05</v>
      </c>
      <c r="AG31" s="6" t="n">
        <v>2.9765419</v>
      </c>
      <c r="AH31" s="5" t="n">
        <f aca="false">(P31/N31)*100</f>
        <v>2.07760834016559E-014</v>
      </c>
      <c r="AI31" s="5" t="n">
        <f aca="false">(Q31/O31)*100</f>
        <v>5.30925190680399</v>
      </c>
      <c r="AJ31" s="7" t="n">
        <f aca="false">1-(1/Z31)/(1/AF31)</f>
        <v>0</v>
      </c>
      <c r="AK31" s="5" t="n">
        <f aca="false">AG31-AA31</f>
        <v>-3.7365926</v>
      </c>
      <c r="AL31" s="7" t="n">
        <f aca="false">1-(1/AA31)/(1/AG31)</f>
        <v>0.556609226286171</v>
      </c>
    </row>
    <row r="32" customFormat="false" ht="13.8" hidden="false" customHeight="false" outlineLevel="0" collapsed="false">
      <c r="A32" s="15" t="s">
        <v>70</v>
      </c>
      <c r="B32" s="11" t="n">
        <v>36.05</v>
      </c>
      <c r="C32" s="11" t="n">
        <v>5.959</v>
      </c>
      <c r="D32" s="11" t="n">
        <v>36.05</v>
      </c>
      <c r="E32" s="11" t="n">
        <v>5.959</v>
      </c>
      <c r="F32" s="6" t="n">
        <v>36.05</v>
      </c>
      <c r="G32" s="6" t="n">
        <v>6.7131345</v>
      </c>
      <c r="H32" s="11" t="n">
        <v>7.48977806629696E-015</v>
      </c>
      <c r="I32" s="11" t="n">
        <v>0.485447235601071</v>
      </c>
      <c r="J32" s="11" t="n">
        <v>36.05</v>
      </c>
      <c r="K32" s="11" t="n">
        <v>3.09</v>
      </c>
      <c r="L32" s="11" t="n">
        <v>36.05</v>
      </c>
      <c r="M32" s="11" t="n">
        <v>3.09</v>
      </c>
      <c r="N32" s="6" t="n">
        <v>36.05</v>
      </c>
      <c r="O32" s="6" t="n">
        <v>2.8301034</v>
      </c>
      <c r="P32" s="11" t="n">
        <v>7.48977806629696E-015</v>
      </c>
      <c r="Q32" s="11" t="n">
        <v>0.145795879276626</v>
      </c>
      <c r="R32" s="14" t="n">
        <f aca="false">1-(1/F32)/(1/N32)</f>
        <v>0</v>
      </c>
      <c r="S32" s="11" t="n">
        <f aca="false">O32-G32</f>
        <v>-3.8830311</v>
      </c>
      <c r="T32" s="14" t="n">
        <f aca="false">1-(1/G32)/(1/O32)</f>
        <v>0.578422955774236</v>
      </c>
      <c r="W32" s="15" t="s">
        <v>70</v>
      </c>
      <c r="X32" s="11" t="n">
        <v>36.05</v>
      </c>
      <c r="Y32" s="11" t="n">
        <v>5.959</v>
      </c>
      <c r="Z32" s="6" t="n">
        <v>36.05</v>
      </c>
      <c r="AA32" s="6" t="n">
        <v>6.7131345</v>
      </c>
      <c r="AB32" s="5" t="n">
        <f aca="false">(H32/F32)*100</f>
        <v>2.07760834016559E-014</v>
      </c>
      <c r="AC32" s="5" t="n">
        <f aca="false">(I32/G32)*100</f>
        <v>7.23130507218456</v>
      </c>
      <c r="AD32" s="11" t="n">
        <v>36.05</v>
      </c>
      <c r="AE32" s="11" t="n">
        <v>3.09</v>
      </c>
      <c r="AF32" s="6" t="n">
        <v>36.05</v>
      </c>
      <c r="AG32" s="6" t="n">
        <v>2.8301034</v>
      </c>
      <c r="AH32" s="5" t="n">
        <f aca="false">(P32/N32)*100</f>
        <v>2.07760834016559E-014</v>
      </c>
      <c r="AI32" s="5" t="n">
        <f aca="false">(Q32/O32)*100</f>
        <v>5.1516096294088</v>
      </c>
      <c r="AJ32" s="7" t="n">
        <f aca="false">1-(1/Z32)/(1/AF32)</f>
        <v>0</v>
      </c>
      <c r="AK32" s="5" t="n">
        <f aca="false">AG32-AA32</f>
        <v>-3.8830311</v>
      </c>
      <c r="AL32" s="7" t="n">
        <f aca="false">1-(1/AA32)/(1/AG32)</f>
        <v>0.578422955774236</v>
      </c>
    </row>
    <row r="33" customFormat="false" ht="13.8" hidden="false" customHeight="false" outlineLevel="0" collapsed="false">
      <c r="A33" s="15" t="s">
        <v>71</v>
      </c>
      <c r="B33" s="11" t="n">
        <v>36.05</v>
      </c>
      <c r="C33" s="11" t="n">
        <v>5.959</v>
      </c>
      <c r="D33" s="11" t="n">
        <v>36.05</v>
      </c>
      <c r="E33" s="11" t="n">
        <v>5.959</v>
      </c>
      <c r="F33" s="6" t="n">
        <v>36.05</v>
      </c>
      <c r="G33" s="6" t="n">
        <v>6.7131345</v>
      </c>
      <c r="H33" s="11" t="n">
        <v>7.48977806629696E-015</v>
      </c>
      <c r="I33" s="11" t="n">
        <v>0.485447235601071</v>
      </c>
      <c r="J33" s="11" t="n">
        <v>36.05</v>
      </c>
      <c r="K33" s="11" t="n">
        <v>2.53</v>
      </c>
      <c r="L33" s="11" t="n">
        <v>36.05</v>
      </c>
      <c r="M33" s="11" t="n">
        <v>2.53</v>
      </c>
      <c r="N33" s="6" t="n">
        <v>36.05</v>
      </c>
      <c r="O33" s="6" t="n">
        <v>2.6586684</v>
      </c>
      <c r="P33" s="11" t="n">
        <v>7.48977806629696E-015</v>
      </c>
      <c r="Q33" s="11" t="n">
        <v>0.223982128502452</v>
      </c>
      <c r="R33" s="14" t="n">
        <f aca="false">1-(1/F33)/(1/N33)</f>
        <v>0</v>
      </c>
      <c r="S33" s="11" t="n">
        <f aca="false">O33-G33</f>
        <v>-4.0544661</v>
      </c>
      <c r="T33" s="14" t="n">
        <f aca="false">1-(1/G33)/(1/O33)</f>
        <v>0.603960206666498</v>
      </c>
      <c r="W33" s="15" t="s">
        <v>71</v>
      </c>
      <c r="X33" s="11" t="n">
        <v>36.05</v>
      </c>
      <c r="Y33" s="11" t="n">
        <v>5.959</v>
      </c>
      <c r="Z33" s="6" t="n">
        <v>36.05</v>
      </c>
      <c r="AA33" s="6" t="n">
        <v>6.7131345</v>
      </c>
      <c r="AB33" s="5" t="n">
        <f aca="false">(H33/F33)*100</f>
        <v>2.07760834016559E-014</v>
      </c>
      <c r="AC33" s="5" t="n">
        <f aca="false">(I33/G33)*100</f>
        <v>7.23130507218456</v>
      </c>
      <c r="AD33" s="11" t="n">
        <v>36.05</v>
      </c>
      <c r="AE33" s="11" t="n">
        <v>2.53</v>
      </c>
      <c r="AF33" s="6" t="n">
        <v>36.05</v>
      </c>
      <c r="AG33" s="6" t="n">
        <v>2.6586684</v>
      </c>
      <c r="AH33" s="5" t="n">
        <f aca="false">(P33/N33)*100</f>
        <v>2.07760834016559E-014</v>
      </c>
      <c r="AI33" s="5" t="n">
        <f aca="false">(Q33/O33)*100</f>
        <v>8.42459813726496</v>
      </c>
      <c r="AJ33" s="7" t="n">
        <f aca="false">1-(1/Z33)/(1/AF33)</f>
        <v>0</v>
      </c>
      <c r="AK33" s="5" t="n">
        <f aca="false">AG33-AA33</f>
        <v>-4.0544661</v>
      </c>
      <c r="AL33" s="7" t="n">
        <f aca="false">1-(1/AA33)/(1/AG33)</f>
        <v>0.603960206666498</v>
      </c>
    </row>
    <row r="34" customFormat="false" ht="13.8" hidden="false" customHeight="false" outlineLevel="0" collapsed="false">
      <c r="A34" s="15" t="s">
        <v>72</v>
      </c>
      <c r="B34" s="11" t="n">
        <v>48.0999999999999</v>
      </c>
      <c r="C34" s="11" t="n">
        <v>10.19</v>
      </c>
      <c r="D34" s="11" t="n">
        <v>48.1</v>
      </c>
      <c r="E34" s="11" t="n">
        <v>10.19</v>
      </c>
      <c r="F34" s="6" t="n">
        <v>48.1</v>
      </c>
      <c r="G34" s="6" t="n">
        <v>10.0513555</v>
      </c>
      <c r="H34" s="11" t="n">
        <v>5.15653678146967E-014</v>
      </c>
      <c r="I34" s="11" t="n">
        <v>0.364734586814165</v>
      </c>
      <c r="J34" s="11" t="n">
        <v>48.0999999999999</v>
      </c>
      <c r="K34" s="11" t="n">
        <v>4.805</v>
      </c>
      <c r="L34" s="11" t="n">
        <v>48.1</v>
      </c>
      <c r="M34" s="11" t="n">
        <v>4.805</v>
      </c>
      <c r="N34" s="6" t="n">
        <v>48.0999999999999</v>
      </c>
      <c r="O34" s="6" t="n">
        <v>4.9152732</v>
      </c>
      <c r="P34" s="11" t="n">
        <v>4.84236018400492E-014</v>
      </c>
      <c r="Q34" s="11" t="n">
        <v>0.178210565311438</v>
      </c>
      <c r="R34" s="14" t="n">
        <f aca="false">1-(1/F34)/(1/N34)</f>
        <v>0</v>
      </c>
      <c r="S34" s="11" t="n">
        <f aca="false">O34-G34</f>
        <v>-5.1360823</v>
      </c>
      <c r="T34" s="14" t="n">
        <f aca="false">1-(1/G34)/(1/O34)</f>
        <v>0.510984045883165</v>
      </c>
      <c r="W34" s="15" t="s">
        <v>72</v>
      </c>
      <c r="X34" s="11" t="n">
        <v>48.0999999999999</v>
      </c>
      <c r="Y34" s="11" t="n">
        <v>10.19</v>
      </c>
      <c r="Z34" s="6" t="n">
        <v>48.1</v>
      </c>
      <c r="AA34" s="6" t="n">
        <v>10.0513555</v>
      </c>
      <c r="AB34" s="5" t="n">
        <f aca="false">(H34/F34)*100</f>
        <v>1.07204506891261E-013</v>
      </c>
      <c r="AC34" s="5" t="n">
        <f aca="false">(I34/G34)*100</f>
        <v>3.62871044421984</v>
      </c>
      <c r="AD34" s="11" t="n">
        <v>48.0999999999999</v>
      </c>
      <c r="AE34" s="11" t="n">
        <v>4.805</v>
      </c>
      <c r="AF34" s="6" t="n">
        <v>48.0999999999999</v>
      </c>
      <c r="AG34" s="6" t="n">
        <v>4.9152732</v>
      </c>
      <c r="AH34" s="5" t="n">
        <f aca="false">(P34/N34)*100</f>
        <v>1.00672768898231E-013</v>
      </c>
      <c r="AI34" s="5" t="n">
        <f aca="false">(Q34/O34)*100</f>
        <v>3.62564923779695</v>
      </c>
      <c r="AJ34" s="7" t="n">
        <f aca="false">1-(1/Z34)/(1/AF34)</f>
        <v>0</v>
      </c>
      <c r="AK34" s="5" t="n">
        <f aca="false">AG34-AA34</f>
        <v>-5.1360823</v>
      </c>
      <c r="AL34" s="7" t="n">
        <f aca="false">1-(1/AA34)/(1/AG34)</f>
        <v>0.510984045883165</v>
      </c>
    </row>
    <row r="35" customFormat="false" ht="13.8" hidden="false" customHeight="false" outlineLevel="0" collapsed="false">
      <c r="A35" s="15" t="s">
        <v>73</v>
      </c>
      <c r="B35" s="11" t="n">
        <v>48.0999999999999</v>
      </c>
      <c r="C35" s="11" t="n">
        <v>10.19</v>
      </c>
      <c r="D35" s="11" t="n">
        <v>48.1</v>
      </c>
      <c r="E35" s="11" t="n">
        <v>10.19</v>
      </c>
      <c r="F35" s="6" t="n">
        <v>48.1</v>
      </c>
      <c r="G35" s="6" t="n">
        <v>10.0513555</v>
      </c>
      <c r="H35" s="11" t="n">
        <v>5.15653678146967E-014</v>
      </c>
      <c r="I35" s="11" t="n">
        <v>0.364734586814165</v>
      </c>
      <c r="J35" s="11" t="n">
        <v>48.0999999999999</v>
      </c>
      <c r="K35" s="11" t="n">
        <v>4.671</v>
      </c>
      <c r="L35" s="11" t="n">
        <v>48.1</v>
      </c>
      <c r="M35" s="11" t="n">
        <v>4.671</v>
      </c>
      <c r="N35" s="6" t="n">
        <v>48.0999999999999</v>
      </c>
      <c r="O35" s="6" t="n">
        <v>4.8080457</v>
      </c>
      <c r="P35" s="11" t="n">
        <v>4.84236018400492E-014</v>
      </c>
      <c r="Q35" s="11" t="n">
        <v>0.200227763744775</v>
      </c>
      <c r="R35" s="14" t="n">
        <f aca="false">1-(1/F35)/(1/N35)</f>
        <v>0</v>
      </c>
      <c r="S35" s="11" t="n">
        <f aca="false">O35-G35</f>
        <v>-5.2433098</v>
      </c>
      <c r="T35" s="14" t="n">
        <f aca="false">1-(1/G35)/(1/O35)</f>
        <v>0.521652010019942</v>
      </c>
      <c r="W35" s="15" t="s">
        <v>73</v>
      </c>
      <c r="X35" s="11" t="n">
        <v>48.0999999999999</v>
      </c>
      <c r="Y35" s="11" t="n">
        <v>10.19</v>
      </c>
      <c r="Z35" s="6" t="n">
        <v>48.1</v>
      </c>
      <c r="AA35" s="6" t="n">
        <v>10.0513555</v>
      </c>
      <c r="AB35" s="5" t="n">
        <f aca="false">(H35/F35)*100</f>
        <v>1.07204506891261E-013</v>
      </c>
      <c r="AC35" s="5" t="n">
        <f aca="false">(I35/G35)*100</f>
        <v>3.62871044421984</v>
      </c>
      <c r="AD35" s="11" t="n">
        <v>48.0999999999999</v>
      </c>
      <c r="AE35" s="11" t="n">
        <v>4.671</v>
      </c>
      <c r="AF35" s="6" t="n">
        <v>48.0999999999999</v>
      </c>
      <c r="AG35" s="6" t="n">
        <v>4.8080457</v>
      </c>
      <c r="AH35" s="5" t="n">
        <f aca="false">(P35/N35)*100</f>
        <v>1.00672768898231E-013</v>
      </c>
      <c r="AI35" s="5" t="n">
        <f aca="false">(Q35/O35)*100</f>
        <v>4.1644313768643</v>
      </c>
      <c r="AJ35" s="7" t="n">
        <f aca="false">1-(1/Z35)/(1/AF35)</f>
        <v>0</v>
      </c>
      <c r="AK35" s="5" t="n">
        <f aca="false">AG35-AA35</f>
        <v>-5.2433098</v>
      </c>
      <c r="AL35" s="7" t="n">
        <f aca="false">1-(1/AA35)/(1/AG35)</f>
        <v>0.521652010019942</v>
      </c>
    </row>
    <row r="36" customFormat="false" ht="13.8" hidden="false" customHeight="false" outlineLevel="0" collapsed="false">
      <c r="A36" s="15" t="s">
        <v>74</v>
      </c>
      <c r="B36" s="11" t="n">
        <v>48.0999999999999</v>
      </c>
      <c r="C36" s="11" t="n">
        <v>10.19</v>
      </c>
      <c r="D36" s="11" t="n">
        <v>48.1</v>
      </c>
      <c r="E36" s="11" t="n">
        <v>10.19</v>
      </c>
      <c r="F36" s="6" t="n">
        <v>48.1</v>
      </c>
      <c r="G36" s="6" t="n">
        <v>10.0513555</v>
      </c>
      <c r="H36" s="11" t="n">
        <v>5.15653678146967E-014</v>
      </c>
      <c r="I36" s="11" t="n">
        <v>0.364734586814165</v>
      </c>
      <c r="J36" s="11" t="n">
        <v>48.0999999999999</v>
      </c>
      <c r="K36" s="11" t="n">
        <v>4.677</v>
      </c>
      <c r="L36" s="11" t="n">
        <v>48.1</v>
      </c>
      <c r="M36" s="11" t="n">
        <v>4.677</v>
      </c>
      <c r="N36" s="6" t="n">
        <v>48.0999999999999</v>
      </c>
      <c r="O36" s="6" t="n">
        <v>4.713717</v>
      </c>
      <c r="P36" s="11" t="n">
        <v>4.19694978543564E-014</v>
      </c>
      <c r="Q36" s="11" t="n">
        <v>0.119818953366226</v>
      </c>
      <c r="R36" s="14" t="n">
        <f aca="false">1-(1/F36)/(1/N36)</f>
        <v>0</v>
      </c>
      <c r="S36" s="11" t="n">
        <f aca="false">O36-G36</f>
        <v>-5.3376385</v>
      </c>
      <c r="T36" s="14" t="n">
        <f aca="false">1-(1/G36)/(1/O36)</f>
        <v>0.531036684554635</v>
      </c>
      <c r="W36" s="15" t="s">
        <v>74</v>
      </c>
      <c r="X36" s="11" t="n">
        <v>48.0999999999999</v>
      </c>
      <c r="Y36" s="11" t="n">
        <v>10.19</v>
      </c>
      <c r="Z36" s="6" t="n">
        <v>48.1</v>
      </c>
      <c r="AA36" s="6" t="n">
        <v>10.0513555</v>
      </c>
      <c r="AB36" s="5" t="n">
        <f aca="false">(H36/F36)*100</f>
        <v>1.07204506891261E-013</v>
      </c>
      <c r="AC36" s="5" t="n">
        <f aca="false">(I36/G36)*100</f>
        <v>3.62871044421984</v>
      </c>
      <c r="AD36" s="11" t="n">
        <v>48.0999999999999</v>
      </c>
      <c r="AE36" s="11" t="n">
        <v>4.677</v>
      </c>
      <c r="AF36" s="6" t="n">
        <v>48.0999999999999</v>
      </c>
      <c r="AG36" s="6" t="n">
        <v>4.713717</v>
      </c>
      <c r="AH36" s="5" t="n">
        <f aca="false">(P36/N36)*100</f>
        <v>8.72546732938804E-014</v>
      </c>
      <c r="AI36" s="5" t="n">
        <f aca="false">(Q36/O36)*100</f>
        <v>2.5419208103971</v>
      </c>
      <c r="AJ36" s="7" t="n">
        <f aca="false">1-(1/Z36)/(1/AF36)</f>
        <v>0</v>
      </c>
      <c r="AK36" s="5" t="n">
        <f aca="false">AG36-AA36</f>
        <v>-5.3376385</v>
      </c>
      <c r="AL36" s="7" t="n">
        <f aca="false">1-(1/AA36)/(1/AG36)</f>
        <v>0.531036684554635</v>
      </c>
    </row>
    <row r="37" customFormat="false" ht="13.8" hidden="false" customHeight="false" outlineLevel="0" collapsed="false">
      <c r="A37" s="15" t="s">
        <v>75</v>
      </c>
      <c r="B37" s="11" t="n">
        <v>72.1499999999999</v>
      </c>
      <c r="C37" s="11" t="n">
        <v>14.608</v>
      </c>
      <c r="D37" s="11" t="n">
        <v>72.4</v>
      </c>
      <c r="E37" s="11" t="n">
        <v>12.804</v>
      </c>
      <c r="F37" s="11" t="n">
        <v>72.2113636363636</v>
      </c>
      <c r="G37" s="11" t="n">
        <v>13.8512645</v>
      </c>
      <c r="H37" s="11" t="n">
        <v>0.0928334829442415</v>
      </c>
      <c r="I37" s="11" t="n">
        <v>0.944973900901237</v>
      </c>
      <c r="J37" s="11" t="n">
        <v>72.1499999999999</v>
      </c>
      <c r="K37" s="11" t="n">
        <v>8.757</v>
      </c>
      <c r="L37" s="11" t="n">
        <v>72.2</v>
      </c>
      <c r="M37" s="11" t="n">
        <v>8.905</v>
      </c>
      <c r="N37" s="6" t="n">
        <v>72.1727272727272</v>
      </c>
      <c r="O37" s="6" t="n">
        <v>8.8059978</v>
      </c>
      <c r="P37" s="11" t="n">
        <v>0.026352313834756</v>
      </c>
      <c r="Q37" s="11" t="n">
        <v>0.160588120286236</v>
      </c>
      <c r="R37" s="14" t="n">
        <f aca="false">1-(1/F37)/(1/N37)</f>
        <v>0.00053504547886607</v>
      </c>
      <c r="S37" s="11" t="n">
        <f aca="false">O37-G37</f>
        <v>-5.0452667</v>
      </c>
      <c r="T37" s="14" t="n">
        <f aca="false">1-(1/G37)/(1/O37)</f>
        <v>0.36424592859374</v>
      </c>
      <c r="W37" s="15" t="s">
        <v>75</v>
      </c>
      <c r="X37" s="11" t="n">
        <v>72.1499999999999</v>
      </c>
      <c r="Y37" s="11" t="n">
        <v>14.608</v>
      </c>
      <c r="Z37" s="11" t="n">
        <v>72.2113636363636</v>
      </c>
      <c r="AA37" s="11" t="n">
        <v>13.8512645</v>
      </c>
      <c r="AB37" s="5" t="n">
        <f aca="false">(H37/F37)*100</f>
        <v>0.128557997341977</v>
      </c>
      <c r="AC37" s="5" t="n">
        <f aca="false">(I37/G37)*100</f>
        <v>6.8222933790719</v>
      </c>
      <c r="AD37" s="11" t="n">
        <v>72.1499999999999</v>
      </c>
      <c r="AE37" s="11" t="n">
        <v>8.757</v>
      </c>
      <c r="AF37" s="6" t="n">
        <v>72.1727272727272</v>
      </c>
      <c r="AG37" s="6" t="n">
        <v>8.8059978</v>
      </c>
      <c r="AH37" s="5" t="n">
        <f aca="false">(P37/N37)*100</f>
        <v>0.0365128419426018</v>
      </c>
      <c r="AI37" s="5" t="n">
        <f aca="false">(Q37/O37)*100</f>
        <v>1.82362208046697</v>
      </c>
      <c r="AJ37" s="7" t="n">
        <f aca="false">1-(1/Z37)/(1/AF37)</f>
        <v>0.00053504547886607</v>
      </c>
      <c r="AK37" s="5" t="n">
        <f aca="false">AG37-AA37</f>
        <v>-5.0452667</v>
      </c>
      <c r="AL37" s="7" t="n">
        <f aca="false">1-(1/AA37)/(1/AG37)</f>
        <v>0.36424592859374</v>
      </c>
    </row>
    <row r="38" customFormat="false" ht="13.8" hidden="false" customHeight="false" outlineLevel="0" collapsed="false">
      <c r="A38" s="15" t="s">
        <v>76</v>
      </c>
      <c r="B38" s="11" t="n">
        <v>72.1499999999999</v>
      </c>
      <c r="C38" s="11" t="n">
        <v>14.608</v>
      </c>
      <c r="D38" s="11" t="n">
        <v>72.4</v>
      </c>
      <c r="E38" s="11" t="n">
        <v>12.804</v>
      </c>
      <c r="F38" s="11" t="n">
        <v>72.2113636363636</v>
      </c>
      <c r="G38" s="11" t="n">
        <v>13.8512645</v>
      </c>
      <c r="H38" s="11" t="n">
        <v>0.0928334829442415</v>
      </c>
      <c r="I38" s="11" t="n">
        <v>0.944973900901237</v>
      </c>
      <c r="J38" s="11" t="n">
        <v>72.1499999999999</v>
      </c>
      <c r="K38" s="11" t="n">
        <v>8.445</v>
      </c>
      <c r="L38" s="11" t="n">
        <v>72.3</v>
      </c>
      <c r="M38" s="11" t="n">
        <v>8.673</v>
      </c>
      <c r="N38" s="6" t="n">
        <v>72.1818181818181</v>
      </c>
      <c r="O38" s="6" t="n">
        <v>8.5777723</v>
      </c>
      <c r="P38" s="11" t="n">
        <v>0.0529674952735994</v>
      </c>
      <c r="Q38" s="11" t="n">
        <v>0.174893658417559</v>
      </c>
      <c r="R38" s="14" t="n">
        <f aca="false">1-(1/F38)/(1/N38)</f>
        <v>0.00040915242501538</v>
      </c>
      <c r="S38" s="11" t="n">
        <f aca="false">O38-G38</f>
        <v>-5.2734922</v>
      </c>
      <c r="T38" s="14" t="n">
        <f aca="false">1-(1/G38)/(1/O38)</f>
        <v>0.380722799712618</v>
      </c>
      <c r="W38" s="15" t="s">
        <v>76</v>
      </c>
      <c r="X38" s="11" t="n">
        <v>72.1499999999999</v>
      </c>
      <c r="Y38" s="11" t="n">
        <v>14.608</v>
      </c>
      <c r="Z38" s="11" t="n">
        <v>72.2113636363636</v>
      </c>
      <c r="AA38" s="11" t="n">
        <v>13.8512645</v>
      </c>
      <c r="AB38" s="5" t="n">
        <f aca="false">(H38/F38)*100</f>
        <v>0.128557997341977</v>
      </c>
      <c r="AC38" s="5" t="n">
        <f aca="false">(I38/G38)*100</f>
        <v>6.8222933790719</v>
      </c>
      <c r="AD38" s="11" t="n">
        <v>72.1499999999999</v>
      </c>
      <c r="AE38" s="11" t="n">
        <v>8.445</v>
      </c>
      <c r="AF38" s="6" t="n">
        <v>72.1818181818181</v>
      </c>
      <c r="AG38" s="6" t="n">
        <v>8.5777723</v>
      </c>
      <c r="AH38" s="5" t="n">
        <f aca="false">(P38/N38)*100</f>
        <v>0.0733806609583871</v>
      </c>
      <c r="AI38" s="5" t="n">
        <f aca="false">(Q38/O38)*100</f>
        <v>2.03891700899497</v>
      </c>
      <c r="AJ38" s="7" t="n">
        <f aca="false">1-(1/Z38)/(1/AF38)</f>
        <v>0.00040915242501538</v>
      </c>
      <c r="AK38" s="5" t="n">
        <f aca="false">AG38-AA38</f>
        <v>-5.2734922</v>
      </c>
      <c r="AL38" s="7" t="n">
        <f aca="false">1-(1/AA38)/(1/AG38)</f>
        <v>0.380722799712618</v>
      </c>
    </row>
    <row r="39" customFormat="false" ht="13.8" hidden="false" customHeight="false" outlineLevel="0" collapsed="false">
      <c r="A39" s="15" t="s">
        <v>77</v>
      </c>
      <c r="B39" s="11" t="n">
        <v>72.1499999999999</v>
      </c>
      <c r="C39" s="11" t="n">
        <v>14.608</v>
      </c>
      <c r="D39" s="11" t="n">
        <v>72.4</v>
      </c>
      <c r="E39" s="11" t="n">
        <v>12.804</v>
      </c>
      <c r="F39" s="6" t="n">
        <v>72.2113636363636</v>
      </c>
      <c r="G39" s="6" t="n">
        <v>13.8512645</v>
      </c>
      <c r="H39" s="11" t="n">
        <v>0.0928334829442415</v>
      </c>
      <c r="I39" s="11" t="n">
        <v>0.944973900901237</v>
      </c>
      <c r="J39" s="11" t="n">
        <v>72.1499999999999</v>
      </c>
      <c r="K39" s="11" t="n">
        <v>8.866</v>
      </c>
      <c r="L39" s="11" t="n">
        <v>72.425</v>
      </c>
      <c r="M39" s="11" t="n">
        <v>8.436</v>
      </c>
      <c r="N39" s="6" t="n">
        <v>72.2113636363636</v>
      </c>
      <c r="O39" s="6" t="n">
        <v>8.608106</v>
      </c>
      <c r="P39" s="11" t="n">
        <v>0.0975035611885483</v>
      </c>
      <c r="Q39" s="11" t="n">
        <v>0.399683301942369</v>
      </c>
      <c r="R39" s="14" t="n">
        <f aca="false">1-(1/F39)/(1/N39)</f>
        <v>0</v>
      </c>
      <c r="S39" s="11" t="n">
        <f aca="false">O39-G39</f>
        <v>-5.2431585</v>
      </c>
      <c r="T39" s="14" t="n">
        <f aca="false">1-(1/G39)/(1/O39)</f>
        <v>0.37853284081031</v>
      </c>
      <c r="W39" s="15" t="s">
        <v>77</v>
      </c>
      <c r="X39" s="11" t="n">
        <v>72.1499999999999</v>
      </c>
      <c r="Y39" s="11" t="n">
        <v>14.608</v>
      </c>
      <c r="Z39" s="6" t="n">
        <v>72.2113636363636</v>
      </c>
      <c r="AA39" s="6" t="n">
        <v>13.8512645</v>
      </c>
      <c r="AB39" s="5" t="n">
        <f aca="false">(H39/F39)*100</f>
        <v>0.128557997341977</v>
      </c>
      <c r="AC39" s="5" t="n">
        <f aca="false">(I39/G39)*100</f>
        <v>6.8222933790719</v>
      </c>
      <c r="AD39" s="11" t="n">
        <v>72.1499999999999</v>
      </c>
      <c r="AE39" s="11" t="n">
        <v>8.866</v>
      </c>
      <c r="AF39" s="6" t="n">
        <v>72.2113636363636</v>
      </c>
      <c r="AG39" s="6" t="n">
        <v>8.608106</v>
      </c>
      <c r="AH39" s="5" t="n">
        <f aca="false">(P39/N39)*100</f>
        <v>0.135025231872852</v>
      </c>
      <c r="AI39" s="5" t="n">
        <f aca="false">(Q39/O39)*100</f>
        <v>4.64310385980806</v>
      </c>
      <c r="AJ39" s="7" t="n">
        <f aca="false">1-(1/Z39)/(1/AF39)</f>
        <v>0</v>
      </c>
      <c r="AK39" s="5" t="n">
        <f aca="false">AG39-AA39</f>
        <v>-5.2431585</v>
      </c>
      <c r="AL39" s="7" t="n">
        <f aca="false">1-(1/AA39)/(1/AG39)</f>
        <v>0.37853284081031</v>
      </c>
    </row>
    <row r="40" customFormat="false" ht="13.8" hidden="false" customHeight="false" outlineLevel="0" collapsed="false">
      <c r="A40" s="15" t="s">
        <v>78</v>
      </c>
      <c r="B40" s="11" t="n">
        <v>90.15</v>
      </c>
      <c r="C40" s="11" t="n">
        <v>18.59</v>
      </c>
      <c r="D40" s="11" t="n">
        <v>90.725</v>
      </c>
      <c r="E40" s="11" t="n">
        <v>18.703</v>
      </c>
      <c r="F40" s="11" t="n">
        <v>90.3363636363636</v>
      </c>
      <c r="G40" s="11" t="n">
        <v>18.1787024</v>
      </c>
      <c r="H40" s="11" t="n">
        <v>0.185891246581314</v>
      </c>
      <c r="I40" s="11" t="n">
        <v>1.53136067175997</v>
      </c>
      <c r="J40" s="11" t="n">
        <v>90.15</v>
      </c>
      <c r="K40" s="11" t="n">
        <v>11.194</v>
      </c>
      <c r="L40" s="11" t="n">
        <v>90.525</v>
      </c>
      <c r="M40" s="11" t="n">
        <v>11.01</v>
      </c>
      <c r="N40" s="6" t="n">
        <v>90.3113636363636</v>
      </c>
      <c r="O40" s="6" t="n">
        <v>11.5454874</v>
      </c>
      <c r="P40" s="11" t="n">
        <v>0.119866824249062</v>
      </c>
      <c r="Q40" s="11" t="n">
        <v>0.581566129864524</v>
      </c>
      <c r="R40" s="14" t="n">
        <f aca="false">1-(1/F40)/(1/N40)</f>
        <v>0.000276743483948683</v>
      </c>
      <c r="S40" s="11" t="n">
        <f aca="false">O40-G40</f>
        <v>-6.633215</v>
      </c>
      <c r="T40" s="14" t="n">
        <f aca="false">1-(1/G40)/(1/O40)</f>
        <v>0.364889355359049</v>
      </c>
      <c r="W40" s="15" t="s">
        <v>78</v>
      </c>
      <c r="X40" s="11" t="n">
        <v>90.15</v>
      </c>
      <c r="Y40" s="11" t="n">
        <v>18.59</v>
      </c>
      <c r="Z40" s="11" t="n">
        <v>90.3363636363636</v>
      </c>
      <c r="AA40" s="11" t="n">
        <v>18.1787024</v>
      </c>
      <c r="AB40" s="5" t="n">
        <f aca="false">(H40/F40)*100</f>
        <v>0.205776764858052</v>
      </c>
      <c r="AC40" s="5" t="n">
        <f aca="false">(I40/G40)*100</f>
        <v>8.42392728625104</v>
      </c>
      <c r="AD40" s="11" t="n">
        <v>90.15</v>
      </c>
      <c r="AE40" s="11" t="n">
        <v>11.194</v>
      </c>
      <c r="AF40" s="6" t="n">
        <v>90.3113636363636</v>
      </c>
      <c r="AG40" s="6" t="n">
        <v>11.5454874</v>
      </c>
      <c r="AH40" s="5" t="n">
        <f aca="false">(P40/N40)*100</f>
        <v>0.132726181316121</v>
      </c>
      <c r="AI40" s="5" t="n">
        <f aca="false">(Q40/O40)*100</f>
        <v>5.03717261745505</v>
      </c>
      <c r="AJ40" s="7" t="n">
        <f aca="false">1-(1/Z40)/(1/AF40)</f>
        <v>0.000276743483948683</v>
      </c>
      <c r="AK40" s="5" t="n">
        <f aca="false">AG40-AA40</f>
        <v>-6.633215</v>
      </c>
      <c r="AL40" s="7" t="n">
        <f aca="false">1-(1/AA40)/(1/AG40)</f>
        <v>0.364889355359049</v>
      </c>
    </row>
    <row r="41" customFormat="false" ht="13.8" hidden="false" customHeight="false" outlineLevel="0" collapsed="false">
      <c r="A41" s="15" t="s">
        <v>79</v>
      </c>
      <c r="B41" s="11" t="n">
        <v>90.15</v>
      </c>
      <c r="C41" s="11" t="n">
        <v>18.59</v>
      </c>
      <c r="D41" s="11" t="n">
        <v>90.725</v>
      </c>
      <c r="E41" s="11" t="n">
        <v>18.703</v>
      </c>
      <c r="F41" s="11" t="n">
        <v>90.3363636363636</v>
      </c>
      <c r="G41" s="11" t="n">
        <v>18.1787024</v>
      </c>
      <c r="H41" s="11" t="n">
        <v>0.185891246581314</v>
      </c>
      <c r="I41" s="11" t="n">
        <v>1.53136067175997</v>
      </c>
      <c r="J41" s="11" t="n">
        <v>90.175</v>
      </c>
      <c r="K41" s="11" t="n">
        <v>11.9</v>
      </c>
      <c r="L41" s="11" t="n">
        <v>90.45</v>
      </c>
      <c r="M41" s="11" t="n">
        <v>11.986</v>
      </c>
      <c r="N41" s="6" t="n">
        <v>90.3</v>
      </c>
      <c r="O41" s="6" t="n">
        <v>11.8355973</v>
      </c>
      <c r="P41" s="11" t="n">
        <v>0.102232034553192</v>
      </c>
      <c r="Q41" s="11" t="n">
        <v>0.161963891674142</v>
      </c>
      <c r="R41" s="14" t="n">
        <f aca="false">1-(1/F41)/(1/N41)</f>
        <v>0.000402535976652962</v>
      </c>
      <c r="S41" s="11" t="n">
        <f aca="false">O41-G41</f>
        <v>-6.3431051</v>
      </c>
      <c r="T41" s="14" t="n">
        <f aca="false">1-(1/G41)/(1/O41)</f>
        <v>0.348930576034954</v>
      </c>
      <c r="W41" s="15" t="s">
        <v>79</v>
      </c>
      <c r="X41" s="11" t="n">
        <v>90.15</v>
      </c>
      <c r="Y41" s="11" t="n">
        <v>18.59</v>
      </c>
      <c r="Z41" s="11" t="n">
        <v>90.3363636363636</v>
      </c>
      <c r="AA41" s="11" t="n">
        <v>18.1787024</v>
      </c>
      <c r="AB41" s="5" t="n">
        <f aca="false">(H41/F41)*100</f>
        <v>0.205776764858052</v>
      </c>
      <c r="AC41" s="5" t="n">
        <f aca="false">(I41/G41)*100</f>
        <v>8.42392728625104</v>
      </c>
      <c r="AD41" s="11" t="n">
        <v>90.175</v>
      </c>
      <c r="AE41" s="11" t="n">
        <v>11.9</v>
      </c>
      <c r="AF41" s="6" t="n">
        <v>90.3</v>
      </c>
      <c r="AG41" s="6" t="n">
        <v>11.8355973</v>
      </c>
      <c r="AH41" s="5" t="n">
        <f aca="false">(P41/N41)*100</f>
        <v>0.113213770269315</v>
      </c>
      <c r="AI41" s="5" t="n">
        <f aca="false">(Q41/O41)*100</f>
        <v>1.36844713087815</v>
      </c>
      <c r="AJ41" s="7" t="n">
        <f aca="false">1-(1/Z41)/(1/AF41)</f>
        <v>0.000402535976652962</v>
      </c>
      <c r="AK41" s="5" t="n">
        <f aca="false">AG41-AA41</f>
        <v>-6.3431051</v>
      </c>
      <c r="AL41" s="7" t="n">
        <f aca="false">1-(1/AA41)/(1/AG41)</f>
        <v>0.348930576034954</v>
      </c>
    </row>
    <row r="42" customFormat="false" ht="13.8" hidden="false" customHeight="false" outlineLevel="0" collapsed="false">
      <c r="A42" s="15" t="s">
        <v>80</v>
      </c>
      <c r="B42" s="11" t="n">
        <v>90.15</v>
      </c>
      <c r="C42" s="11" t="n">
        <v>18.59</v>
      </c>
      <c r="D42" s="11" t="n">
        <v>90.725</v>
      </c>
      <c r="E42" s="11" t="n">
        <v>18.703</v>
      </c>
      <c r="F42" s="6" t="n">
        <v>90.3363636363636</v>
      </c>
      <c r="G42" s="6" t="n">
        <v>18.1787024</v>
      </c>
      <c r="H42" s="11" t="n">
        <v>0.185891246581314</v>
      </c>
      <c r="I42" s="11" t="n">
        <v>1.53136067175997</v>
      </c>
      <c r="J42" s="11" t="n">
        <v>90.175</v>
      </c>
      <c r="K42" s="11" t="n">
        <v>12.079</v>
      </c>
      <c r="L42" s="11" t="n">
        <v>90.9</v>
      </c>
      <c r="M42" s="11" t="n">
        <v>12.276</v>
      </c>
      <c r="N42" s="11" t="n">
        <v>90.3886363636363</v>
      </c>
      <c r="O42" s="11" t="n">
        <v>12.1863691</v>
      </c>
      <c r="P42" s="11" t="n">
        <v>0.227364123037124</v>
      </c>
      <c r="Q42" s="11" t="n">
        <v>0.179570072992535</v>
      </c>
      <c r="R42" s="14" t="n">
        <f aca="false">1-(1/F42)/(1/N42)</f>
        <v>-0.000578645466438488</v>
      </c>
      <c r="S42" s="11" t="n">
        <f aca="false">O42-G42</f>
        <v>-5.9923333</v>
      </c>
      <c r="T42" s="14" t="n">
        <f aca="false">1-(1/G42)/(1/O42)</f>
        <v>0.329634820359895</v>
      </c>
      <c r="W42" s="15" t="s">
        <v>80</v>
      </c>
      <c r="X42" s="11" t="n">
        <v>90.15</v>
      </c>
      <c r="Y42" s="11" t="n">
        <v>18.59</v>
      </c>
      <c r="Z42" s="6" t="n">
        <v>90.3363636363636</v>
      </c>
      <c r="AA42" s="6" t="n">
        <v>18.1787024</v>
      </c>
      <c r="AB42" s="5" t="n">
        <f aca="false">(H42/F42)*100</f>
        <v>0.205776764858052</v>
      </c>
      <c r="AC42" s="5" t="n">
        <f aca="false">(I42/G42)*100</f>
        <v>8.42392728625104</v>
      </c>
      <c r="AD42" s="11" t="n">
        <v>90.175</v>
      </c>
      <c r="AE42" s="11" t="n">
        <v>12.079</v>
      </c>
      <c r="AF42" s="11" t="n">
        <v>90.3886363636363</v>
      </c>
      <c r="AG42" s="11" t="n">
        <v>12.1863691</v>
      </c>
      <c r="AH42" s="5" t="n">
        <f aca="false">(P42/N42)*100</f>
        <v>0.251540605306215</v>
      </c>
      <c r="AI42" s="5" t="n">
        <f aca="false">(Q42/O42)*100</f>
        <v>1.47353220240584</v>
      </c>
      <c r="AJ42" s="7" t="n">
        <f aca="false">1-(1/Z42)/(1/AF42)</f>
        <v>-0.000578645466438488</v>
      </c>
      <c r="AK42" s="5" t="n">
        <f aca="false">AG42-AA42</f>
        <v>-5.9923333</v>
      </c>
      <c r="AL42" s="7" t="n">
        <f aca="false">1-(1/AA42)/(1/AG42)</f>
        <v>0.329634820359895</v>
      </c>
    </row>
    <row r="43" customFormat="false" ht="13.8" hidden="false" customHeight="false" outlineLevel="0" collapsed="false">
      <c r="A43" s="15" t="s">
        <v>81</v>
      </c>
      <c r="B43" s="11" t="n">
        <v>114.6</v>
      </c>
      <c r="C43" s="11" t="n">
        <v>19.372</v>
      </c>
      <c r="D43" s="11" t="n">
        <v>115.225</v>
      </c>
      <c r="E43" s="11" t="n">
        <v>20.146</v>
      </c>
      <c r="F43" s="11" t="n">
        <v>114.804545454545</v>
      </c>
      <c r="G43" s="11" t="n">
        <v>20.7505904</v>
      </c>
      <c r="H43" s="11" t="n">
        <v>0.23094010767591</v>
      </c>
      <c r="I43" s="11" t="n">
        <v>1.25988584570615</v>
      </c>
      <c r="J43" s="11" t="n">
        <v>114.325</v>
      </c>
      <c r="K43" s="11" t="n">
        <v>14.832</v>
      </c>
      <c r="L43" s="11" t="n">
        <v>115.725</v>
      </c>
      <c r="M43" s="11" t="n">
        <v>15.83</v>
      </c>
      <c r="N43" s="6" t="n">
        <v>114.675</v>
      </c>
      <c r="O43" s="6" t="n">
        <v>15.1339858</v>
      </c>
      <c r="P43" s="11" t="n">
        <v>0.41251262606945</v>
      </c>
      <c r="Q43" s="11" t="n">
        <v>0.529385754579735</v>
      </c>
      <c r="R43" s="14" t="n">
        <f aca="false">1-(1/F43)/(1/N43)</f>
        <v>0.00112840004751225</v>
      </c>
      <c r="S43" s="11" t="n">
        <f aca="false">O43-G43</f>
        <v>-5.6166046</v>
      </c>
      <c r="T43" s="14" t="n">
        <f aca="false">1-(1/G43)/(1/O43)</f>
        <v>0.270672038324269</v>
      </c>
      <c r="W43" s="15" t="s">
        <v>81</v>
      </c>
      <c r="X43" s="11" t="n">
        <v>114.6</v>
      </c>
      <c r="Y43" s="11" t="n">
        <v>19.372</v>
      </c>
      <c r="Z43" s="11" t="n">
        <v>114.804545454545</v>
      </c>
      <c r="AA43" s="11" t="n">
        <v>20.7505904</v>
      </c>
      <c r="AB43" s="5" t="n">
        <f aca="false">(H43/F43)*100</f>
        <v>0.201159376365761</v>
      </c>
      <c r="AC43" s="5" t="n">
        <f aca="false">(I43/G43)*100</f>
        <v>6.07156626110337</v>
      </c>
      <c r="AD43" s="11" t="n">
        <v>114.325</v>
      </c>
      <c r="AE43" s="11" t="n">
        <v>14.832</v>
      </c>
      <c r="AF43" s="6" t="n">
        <v>114.675</v>
      </c>
      <c r="AG43" s="6" t="n">
        <v>15.1339858</v>
      </c>
      <c r="AH43" s="5" t="n">
        <f aca="false">(P43/N43)*100</f>
        <v>0.359723240522739</v>
      </c>
      <c r="AI43" s="5" t="n">
        <f aca="false">(Q43/O43)*100</f>
        <v>3.497992938382</v>
      </c>
      <c r="AJ43" s="7" t="n">
        <f aca="false">1-(1/Z43)/(1/AF43)</f>
        <v>0.00112840004751225</v>
      </c>
      <c r="AK43" s="5" t="n">
        <f aca="false">AG43-AA43</f>
        <v>-5.6166046</v>
      </c>
      <c r="AL43" s="7" t="n">
        <f aca="false">1-(1/AA43)/(1/AG43)</f>
        <v>0.270672038324269</v>
      </c>
    </row>
    <row r="44" customFormat="false" ht="13.8" hidden="false" customHeight="false" outlineLevel="0" collapsed="false">
      <c r="A44" s="15" t="s">
        <v>82</v>
      </c>
      <c r="B44" s="11" t="n">
        <v>114.6</v>
      </c>
      <c r="C44" s="11" t="n">
        <v>19.372</v>
      </c>
      <c r="D44" s="11" t="n">
        <v>115.225</v>
      </c>
      <c r="E44" s="11" t="n">
        <v>20.146</v>
      </c>
      <c r="F44" s="11" t="n">
        <v>114.804545454545</v>
      </c>
      <c r="G44" s="11" t="n">
        <v>20.7505904</v>
      </c>
      <c r="H44" s="11" t="n">
        <v>0.23094010767591</v>
      </c>
      <c r="I44" s="11" t="n">
        <v>1.25988584570615</v>
      </c>
      <c r="J44" s="11" t="n">
        <v>114.45</v>
      </c>
      <c r="K44" s="11" t="n">
        <v>15.366</v>
      </c>
      <c r="L44" s="11" t="n">
        <v>115.25</v>
      </c>
      <c r="M44" s="11" t="n">
        <v>15.463</v>
      </c>
      <c r="N44" s="6" t="n">
        <v>114.734090909091</v>
      </c>
      <c r="O44" s="6" t="n">
        <v>15.5522031</v>
      </c>
      <c r="P44" s="11" t="n">
        <v>0.266210547416028</v>
      </c>
      <c r="Q44" s="11" t="n">
        <v>0.299580125872658</v>
      </c>
      <c r="R44" s="14" t="n">
        <f aca="false">1-(1/F44)/(1/N44)</f>
        <v>0.000613691253909643</v>
      </c>
      <c r="S44" s="11" t="n">
        <f aca="false">O44-G44</f>
        <v>-5.1983873</v>
      </c>
      <c r="T44" s="14" t="n">
        <f aca="false">1-(1/G44)/(1/O44)</f>
        <v>0.25051756117744</v>
      </c>
      <c r="W44" s="15" t="s">
        <v>82</v>
      </c>
      <c r="X44" s="11" t="n">
        <v>114.6</v>
      </c>
      <c r="Y44" s="11" t="n">
        <v>19.372</v>
      </c>
      <c r="Z44" s="11" t="n">
        <v>114.804545454545</v>
      </c>
      <c r="AA44" s="11" t="n">
        <v>20.7505904</v>
      </c>
      <c r="AB44" s="5" t="n">
        <f aca="false">(H44/F44)*100</f>
        <v>0.201159376365761</v>
      </c>
      <c r="AC44" s="5" t="n">
        <f aca="false">(I44/G44)*100</f>
        <v>6.07156626110337</v>
      </c>
      <c r="AD44" s="11" t="n">
        <v>114.45</v>
      </c>
      <c r="AE44" s="11" t="n">
        <v>15.366</v>
      </c>
      <c r="AF44" s="6" t="n">
        <v>114.734090909091</v>
      </c>
      <c r="AG44" s="6" t="n">
        <v>15.5522031</v>
      </c>
      <c r="AH44" s="5" t="n">
        <f aca="false">(P44/N44)*100</f>
        <v>0.232023930556925</v>
      </c>
      <c r="AI44" s="5" t="n">
        <f aca="false">(Q44/O44)*100</f>
        <v>1.92628738157784</v>
      </c>
      <c r="AJ44" s="7" t="n">
        <f aca="false">1-(1/Z44)/(1/AF44)</f>
        <v>0.000613691253909643</v>
      </c>
      <c r="AK44" s="5" t="n">
        <f aca="false">AG44-AA44</f>
        <v>-5.1983873</v>
      </c>
      <c r="AL44" s="7" t="n">
        <f aca="false">1-(1/AA44)/(1/AG44)</f>
        <v>0.25051756117744</v>
      </c>
    </row>
    <row r="45" customFormat="false" ht="13.8" hidden="false" customHeight="false" outlineLevel="0" collapsed="false">
      <c r="A45" s="15" t="s">
        <v>83</v>
      </c>
      <c r="B45" s="11" t="n">
        <v>114.6</v>
      </c>
      <c r="C45" s="11" t="n">
        <v>19.372</v>
      </c>
      <c r="D45" s="11" t="n">
        <v>115.225</v>
      </c>
      <c r="E45" s="11" t="n">
        <v>20.146</v>
      </c>
      <c r="F45" s="11" t="n">
        <v>114.804545454545</v>
      </c>
      <c r="G45" s="11" t="n">
        <v>20.7505904</v>
      </c>
      <c r="H45" s="11" t="n">
        <v>0.23094010767591</v>
      </c>
      <c r="I45" s="11" t="n">
        <v>1.25988584570615</v>
      </c>
      <c r="J45" s="11" t="n">
        <v>114.225</v>
      </c>
      <c r="K45" s="11" t="n">
        <v>15.634</v>
      </c>
      <c r="L45" s="11" t="n">
        <v>115</v>
      </c>
      <c r="M45" s="11" t="n">
        <v>15.728</v>
      </c>
      <c r="N45" s="6" t="n">
        <v>114.593181818182</v>
      </c>
      <c r="O45" s="6" t="n">
        <v>15.8927406</v>
      </c>
      <c r="P45" s="11" t="n">
        <v>0.26028830169641</v>
      </c>
      <c r="Q45" s="11" t="n">
        <v>0.298596992777222</v>
      </c>
      <c r="R45" s="14" t="n">
        <f aca="false">1-(1/F45)/(1/N45)</f>
        <v>0.00184107376172837</v>
      </c>
      <c r="S45" s="11" t="n">
        <f aca="false">O45-G45</f>
        <v>-4.8578498</v>
      </c>
      <c r="T45" s="14" t="n">
        <f aca="false">1-(1/G45)/(1/O45)</f>
        <v>0.234106582336086</v>
      </c>
      <c r="W45" s="15" t="s">
        <v>83</v>
      </c>
      <c r="X45" s="11" t="n">
        <v>114.6</v>
      </c>
      <c r="Y45" s="11" t="n">
        <v>19.372</v>
      </c>
      <c r="Z45" s="11" t="n">
        <v>114.804545454545</v>
      </c>
      <c r="AA45" s="11" t="n">
        <v>20.7505904</v>
      </c>
      <c r="AB45" s="5" t="n">
        <f aca="false">(H45/F45)*100</f>
        <v>0.201159376365761</v>
      </c>
      <c r="AC45" s="5" t="n">
        <f aca="false">(I45/G45)*100</f>
        <v>6.07156626110337</v>
      </c>
      <c r="AD45" s="11" t="n">
        <v>114.225</v>
      </c>
      <c r="AE45" s="11" t="n">
        <v>15.634</v>
      </c>
      <c r="AF45" s="6" t="n">
        <v>114.593181818182</v>
      </c>
      <c r="AG45" s="6" t="n">
        <v>15.8927406</v>
      </c>
      <c r="AH45" s="5" t="n">
        <f aca="false">(P45/N45)*100</f>
        <v>0.227141176784317</v>
      </c>
      <c r="AI45" s="5" t="n">
        <f aca="false">(Q45/O45)*100</f>
        <v>1.87882631631968</v>
      </c>
      <c r="AJ45" s="7" t="n">
        <f aca="false">1-(1/Z45)/(1/AF45)</f>
        <v>0.00184107376172837</v>
      </c>
      <c r="AK45" s="5" t="n">
        <f aca="false">AG45-AA45</f>
        <v>-4.8578498</v>
      </c>
      <c r="AL45" s="7" t="n">
        <f aca="false">1-(1/AA45)/(1/AG45)</f>
        <v>0.234106582336086</v>
      </c>
    </row>
    <row r="46" customFormat="false" ht="13.8" hidden="false" customHeight="false" outlineLevel="0" collapsed="false">
      <c r="A46" s="15" t="s">
        <v>84</v>
      </c>
      <c r="B46" s="11" t="n">
        <v>138.655</v>
      </c>
      <c r="C46" s="11" t="n">
        <v>23.881</v>
      </c>
      <c r="D46" s="11" t="n">
        <v>139.6</v>
      </c>
      <c r="E46" s="11" t="n">
        <v>22.545</v>
      </c>
      <c r="F46" s="11" t="n">
        <v>139.075909090909</v>
      </c>
      <c r="G46" s="11" t="n">
        <v>24.5175743</v>
      </c>
      <c r="H46" s="11" t="n">
        <v>0.333318332995818</v>
      </c>
      <c r="I46" s="11" t="n">
        <v>1.36697320791148</v>
      </c>
      <c r="J46" s="11" t="n">
        <v>138.47</v>
      </c>
      <c r="K46" s="11" t="n">
        <v>19.96</v>
      </c>
      <c r="L46" s="11" t="n">
        <v>139.595</v>
      </c>
      <c r="M46" s="11" t="n">
        <v>20.356</v>
      </c>
      <c r="N46" s="6" t="n">
        <v>138.881818181818</v>
      </c>
      <c r="O46" s="6" t="n">
        <v>20.11106</v>
      </c>
      <c r="P46" s="11" t="n">
        <v>0.299964812751242</v>
      </c>
      <c r="Q46" s="11" t="n">
        <v>0.199192030463069</v>
      </c>
      <c r="R46" s="14" t="n">
        <f aca="false">1-(1/F46)/(1/N46)</f>
        <v>0.0013955753398246</v>
      </c>
      <c r="S46" s="11" t="n">
        <f aca="false">O46-G46</f>
        <v>-4.4065143</v>
      </c>
      <c r="T46" s="14" t="n">
        <f aca="false">1-(1/G46)/(1/O46)</f>
        <v>0.179728803758535</v>
      </c>
      <c r="W46" s="15" t="s">
        <v>84</v>
      </c>
      <c r="X46" s="11" t="n">
        <v>138.655</v>
      </c>
      <c r="Y46" s="11" t="n">
        <v>23.881</v>
      </c>
      <c r="Z46" s="11" t="n">
        <v>139.075909090909</v>
      </c>
      <c r="AA46" s="11" t="n">
        <v>24.5175743</v>
      </c>
      <c r="AB46" s="5" t="n">
        <f aca="false">(H46/F46)*100</f>
        <v>0.239666477950498</v>
      </c>
      <c r="AC46" s="5" t="n">
        <f aca="false">(I46/G46)*100</f>
        <v>5.57548308484773</v>
      </c>
      <c r="AD46" s="11" t="n">
        <v>138.47</v>
      </c>
      <c r="AE46" s="11" t="n">
        <v>19.96</v>
      </c>
      <c r="AF46" s="6" t="n">
        <v>138.881818181818</v>
      </c>
      <c r="AG46" s="6" t="n">
        <v>20.11106</v>
      </c>
      <c r="AH46" s="5" t="n">
        <f aca="false">(P46/N46)*100</f>
        <v>0.215985660814536</v>
      </c>
      <c r="AI46" s="5" t="n">
        <f aca="false">(Q46/O46)*100</f>
        <v>0.990460127228843</v>
      </c>
      <c r="AJ46" s="7" t="n">
        <f aca="false">1-(1/Z46)/(1/AF46)</f>
        <v>0.0013955753398246</v>
      </c>
      <c r="AK46" s="5" t="n">
        <f aca="false">AG46-AA46</f>
        <v>-4.4065143</v>
      </c>
      <c r="AL46" s="7" t="n">
        <f aca="false">1-(1/AA46)/(1/AG46)</f>
        <v>0.179728803758535</v>
      </c>
    </row>
    <row r="47" customFormat="false" ht="13.8" hidden="false" customHeight="false" outlineLevel="0" collapsed="false">
      <c r="A47" s="15" t="s">
        <v>85</v>
      </c>
      <c r="B47" s="11" t="n">
        <v>138.655</v>
      </c>
      <c r="C47" s="11" t="n">
        <v>23.881</v>
      </c>
      <c r="D47" s="11" t="n">
        <v>139.6</v>
      </c>
      <c r="E47" s="11" t="n">
        <v>22.545</v>
      </c>
      <c r="F47" s="11" t="n">
        <v>139.075909090909</v>
      </c>
      <c r="G47" s="11" t="n">
        <v>24.5175743</v>
      </c>
      <c r="H47" s="11" t="n">
        <v>0.333318332995818</v>
      </c>
      <c r="I47" s="11" t="n">
        <v>1.36697320791148</v>
      </c>
      <c r="J47" s="11" t="n">
        <v>138.34</v>
      </c>
      <c r="K47" s="11" t="n">
        <v>19.831</v>
      </c>
      <c r="L47" s="11" t="n">
        <v>140.019999999999</v>
      </c>
      <c r="M47" s="11" t="n">
        <v>20.06</v>
      </c>
      <c r="N47" s="6" t="n">
        <v>138.914545454545</v>
      </c>
      <c r="O47" s="6" t="n">
        <v>20.0759853</v>
      </c>
      <c r="P47" s="11" t="n">
        <v>0.523557276925842</v>
      </c>
      <c r="Q47" s="11" t="n">
        <v>0.227504045081523</v>
      </c>
      <c r="R47" s="14" t="n">
        <f aca="false">1-(1/F47)/(1/N47)</f>
        <v>0.00116025584458579</v>
      </c>
      <c r="S47" s="11" t="n">
        <f aca="false">O47-G47</f>
        <v>-4.44158899999999</v>
      </c>
      <c r="T47" s="14" t="n">
        <f aca="false">1-(1/G47)/(1/O47)</f>
        <v>0.18115939797519</v>
      </c>
      <c r="W47" s="15" t="s">
        <v>85</v>
      </c>
      <c r="X47" s="11" t="n">
        <v>138.655</v>
      </c>
      <c r="Y47" s="11" t="n">
        <v>23.881</v>
      </c>
      <c r="Z47" s="11" t="n">
        <v>139.075909090909</v>
      </c>
      <c r="AA47" s="11" t="n">
        <v>24.5175743</v>
      </c>
      <c r="AB47" s="5" t="n">
        <f aca="false">(H47/F47)*100</f>
        <v>0.239666477950498</v>
      </c>
      <c r="AC47" s="5" t="n">
        <f aca="false">(I47/G47)*100</f>
        <v>5.57548308484773</v>
      </c>
      <c r="AD47" s="11" t="n">
        <v>138.34</v>
      </c>
      <c r="AE47" s="11" t="n">
        <v>19.831</v>
      </c>
      <c r="AF47" s="6" t="n">
        <v>138.914545454545</v>
      </c>
      <c r="AG47" s="6" t="n">
        <v>20.0759853</v>
      </c>
      <c r="AH47" s="5" t="n">
        <f aca="false">(P47/N47)*100</f>
        <v>0.376891617226043</v>
      </c>
      <c r="AI47" s="5" t="n">
        <f aca="false">(Q47/O47)*100</f>
        <v>1.13321484192122</v>
      </c>
      <c r="AJ47" s="7" t="n">
        <f aca="false">1-(1/Z47)/(1/AF47)</f>
        <v>0.00116025584458579</v>
      </c>
      <c r="AK47" s="5" t="n">
        <f aca="false">AG47-AA47</f>
        <v>-4.44158899999999</v>
      </c>
      <c r="AL47" s="7" t="n">
        <f aca="false">1-(1/AA47)/(1/AG47)</f>
        <v>0.18115939797519</v>
      </c>
    </row>
    <row r="48" customFormat="false" ht="13.8" hidden="false" customHeight="false" outlineLevel="0" collapsed="false">
      <c r="A48" s="15" t="s">
        <v>86</v>
      </c>
      <c r="B48" s="11" t="n">
        <v>138.655</v>
      </c>
      <c r="C48" s="11" t="n">
        <v>23.881</v>
      </c>
      <c r="D48" s="11" t="n">
        <v>139.6</v>
      </c>
      <c r="E48" s="11" t="n">
        <v>22.545</v>
      </c>
      <c r="F48" s="11" t="n">
        <v>139.075909090909</v>
      </c>
      <c r="G48" s="11" t="n">
        <v>24.5175743</v>
      </c>
      <c r="H48" s="11" t="n">
        <v>0.333318332995818</v>
      </c>
      <c r="I48" s="11" t="n">
        <v>1.36697320791148</v>
      </c>
      <c r="J48" s="11" t="n">
        <v>138.47</v>
      </c>
      <c r="K48" s="11" t="n">
        <v>19.841</v>
      </c>
      <c r="L48" s="11" t="n">
        <v>140.299999999999</v>
      </c>
      <c r="M48" s="11" t="n">
        <v>19.797</v>
      </c>
      <c r="N48" s="6" t="n">
        <v>139.061818181818</v>
      </c>
      <c r="O48" s="6" t="n">
        <v>19.6677198</v>
      </c>
      <c r="P48" s="11" t="n">
        <v>0.58454065536744</v>
      </c>
      <c r="Q48" s="11" t="n">
        <v>0.185277157205571</v>
      </c>
      <c r="R48" s="14" t="n">
        <f aca="false">1-(1/F48)/(1/N48)</f>
        <v>0.000101318116007776</v>
      </c>
      <c r="S48" s="11" t="n">
        <f aca="false">O48-G48</f>
        <v>-4.8498545</v>
      </c>
      <c r="T48" s="14" t="n">
        <f aca="false">1-(1/G48)/(1/O48)</f>
        <v>0.197811351182486</v>
      </c>
      <c r="W48" s="15" t="s">
        <v>86</v>
      </c>
      <c r="X48" s="11" t="n">
        <v>138.655</v>
      </c>
      <c r="Y48" s="11" t="n">
        <v>23.881</v>
      </c>
      <c r="Z48" s="11" t="n">
        <v>139.075909090909</v>
      </c>
      <c r="AA48" s="11" t="n">
        <v>24.5175743</v>
      </c>
      <c r="AB48" s="5" t="n">
        <f aca="false">(H48/F48)*100</f>
        <v>0.239666477950498</v>
      </c>
      <c r="AC48" s="5" t="n">
        <f aca="false">(I48/G48)*100</f>
        <v>5.57548308484773</v>
      </c>
      <c r="AD48" s="11" t="n">
        <v>138.47</v>
      </c>
      <c r="AE48" s="11" t="n">
        <v>19.841</v>
      </c>
      <c r="AF48" s="6" t="n">
        <v>139.061818181818</v>
      </c>
      <c r="AG48" s="6" t="n">
        <v>19.6677198</v>
      </c>
      <c r="AH48" s="5" t="n">
        <f aca="false">(P48/N48)*100</f>
        <v>0.420345903002056</v>
      </c>
      <c r="AI48" s="5" t="n">
        <f aca="false">(Q48/O48)*100</f>
        <v>0.942036794756302</v>
      </c>
      <c r="AJ48" s="7" t="n">
        <f aca="false">1-(1/Z48)/(1/AF48)</f>
        <v>0.000101318116007776</v>
      </c>
      <c r="AK48" s="5" t="n">
        <f aca="false">AG48-AA48</f>
        <v>-4.8498545</v>
      </c>
      <c r="AL48" s="7" t="n">
        <f aca="false">1-(1/AA48)/(1/AG48)</f>
        <v>0.197811351182486</v>
      </c>
    </row>
    <row r="49" customFormat="false" ht="13.8" hidden="false" customHeight="false" outlineLevel="0" collapsed="false">
      <c r="A49" s="15" t="s">
        <v>87</v>
      </c>
      <c r="B49" s="11" t="n">
        <v>157.2</v>
      </c>
      <c r="C49" s="11" t="n">
        <v>27.249</v>
      </c>
      <c r="D49" s="11" t="n">
        <v>158.25</v>
      </c>
      <c r="E49" s="11" t="n">
        <v>24.113</v>
      </c>
      <c r="F49" s="11" t="n">
        <v>157.654545454545</v>
      </c>
      <c r="G49" s="11" t="n">
        <v>27.0286897</v>
      </c>
      <c r="H49" s="11" t="n">
        <v>0.320373046445687</v>
      </c>
      <c r="I49" s="11" t="n">
        <v>1.62876029408669</v>
      </c>
      <c r="J49" s="11" t="n">
        <v>156.7</v>
      </c>
      <c r="K49" s="11" t="n">
        <v>24.866</v>
      </c>
      <c r="L49" s="11" t="n">
        <v>157.775</v>
      </c>
      <c r="M49" s="11" t="n">
        <v>24.856</v>
      </c>
      <c r="N49" s="6" t="n">
        <v>157.329545454545</v>
      </c>
      <c r="O49" s="6" t="n">
        <v>25.0545815</v>
      </c>
      <c r="P49" s="11" t="n">
        <v>0.332926835472573</v>
      </c>
      <c r="Q49" s="11" t="n">
        <v>0.229494341755109</v>
      </c>
      <c r="R49" s="14" t="n">
        <f aca="false">1-(1/F49)/(1/N49)</f>
        <v>0.0020614692653671</v>
      </c>
      <c r="S49" s="11" t="n">
        <f aca="false">O49-G49</f>
        <v>-1.9741082</v>
      </c>
      <c r="T49" s="14" t="n">
        <f aca="false">1-(1/G49)/(1/O49)</f>
        <v>0.0730375102127129</v>
      </c>
      <c r="W49" s="15" t="s">
        <v>87</v>
      </c>
      <c r="X49" s="11" t="n">
        <v>157.2</v>
      </c>
      <c r="Y49" s="11" t="n">
        <v>27.249</v>
      </c>
      <c r="Z49" s="11" t="n">
        <v>157.654545454545</v>
      </c>
      <c r="AA49" s="11" t="n">
        <v>27.0286897</v>
      </c>
      <c r="AB49" s="5" t="n">
        <f aca="false">(H49/F49)*100</f>
        <v>0.203212058061502</v>
      </c>
      <c r="AC49" s="5" t="n">
        <f aca="false">(I49/G49)*100</f>
        <v>6.02604237262262</v>
      </c>
      <c r="AD49" s="11" t="n">
        <v>156.7</v>
      </c>
      <c r="AE49" s="11" t="n">
        <v>24.866</v>
      </c>
      <c r="AF49" s="6" t="n">
        <v>157.329545454545</v>
      </c>
      <c r="AG49" s="6" t="n">
        <v>25.0545815</v>
      </c>
      <c r="AH49" s="5" t="n">
        <f aca="false">(P49/N49)*100</f>
        <v>0.211611134139302</v>
      </c>
      <c r="AI49" s="5" t="n">
        <f aca="false">(Q49/O49)*100</f>
        <v>0.915977549874898</v>
      </c>
      <c r="AJ49" s="7" t="n">
        <f aca="false">1-(1/Z49)/(1/AF49)</f>
        <v>0.0020614692653671</v>
      </c>
      <c r="AK49" s="5" t="n">
        <f aca="false">AG49-AA49</f>
        <v>-1.9741082</v>
      </c>
      <c r="AL49" s="7" t="n">
        <f aca="false">1-(1/AA49)/(1/AG49)</f>
        <v>0.0730375102127129</v>
      </c>
    </row>
    <row r="50" customFormat="false" ht="13.8" hidden="false" customHeight="false" outlineLevel="0" collapsed="false">
      <c r="A50" s="15" t="s">
        <v>88</v>
      </c>
      <c r="B50" s="11" t="n">
        <v>157.2</v>
      </c>
      <c r="C50" s="11" t="n">
        <v>27.249</v>
      </c>
      <c r="D50" s="11" t="n">
        <v>158.25</v>
      </c>
      <c r="E50" s="11" t="n">
        <v>24.113</v>
      </c>
      <c r="F50" s="11" t="n">
        <v>157.654545454545</v>
      </c>
      <c r="G50" s="11" t="n">
        <v>27.0286897</v>
      </c>
      <c r="H50" s="11" t="n">
        <v>0.320373046445687</v>
      </c>
      <c r="I50" s="11" t="n">
        <v>1.62876029408669</v>
      </c>
      <c r="J50" s="11" t="n">
        <v>156.975</v>
      </c>
      <c r="K50" s="11" t="n">
        <v>25.17</v>
      </c>
      <c r="L50" s="11" t="n">
        <v>157.825</v>
      </c>
      <c r="M50" s="11" t="n">
        <v>25.004</v>
      </c>
      <c r="N50" s="6" t="n">
        <v>157.338636363636</v>
      </c>
      <c r="O50" s="6" t="n">
        <v>25.3068756</v>
      </c>
      <c r="P50" s="11" t="n">
        <v>0.267965586513557</v>
      </c>
      <c r="Q50" s="11" t="n">
        <v>0.335194549055454</v>
      </c>
      <c r="R50" s="14" t="n">
        <f aca="false">1-(1/F50)/(1/N50)</f>
        <v>0.00200380578941284</v>
      </c>
      <c r="S50" s="11" t="n">
        <f aca="false">O50-G50</f>
        <v>-1.72181409999999</v>
      </c>
      <c r="T50" s="14" t="n">
        <f aca="false">1-(1/G50)/(1/O50)</f>
        <v>0.0637032027490402</v>
      </c>
      <c r="W50" s="15" t="s">
        <v>88</v>
      </c>
      <c r="X50" s="11" t="n">
        <v>157.2</v>
      </c>
      <c r="Y50" s="11" t="n">
        <v>27.249</v>
      </c>
      <c r="Z50" s="11" t="n">
        <v>157.654545454545</v>
      </c>
      <c r="AA50" s="11" t="n">
        <v>27.0286897</v>
      </c>
      <c r="AB50" s="5" t="n">
        <f aca="false">(H50/F50)*100</f>
        <v>0.203212058061502</v>
      </c>
      <c r="AC50" s="5" t="n">
        <f aca="false">(I50/G50)*100</f>
        <v>6.02604237262262</v>
      </c>
      <c r="AD50" s="11" t="n">
        <v>156.975</v>
      </c>
      <c r="AE50" s="11" t="n">
        <v>25.17</v>
      </c>
      <c r="AF50" s="6" t="n">
        <v>157.338636363636</v>
      </c>
      <c r="AG50" s="6" t="n">
        <v>25.3068756</v>
      </c>
      <c r="AH50" s="5" t="n">
        <f aca="false">(P50/N50)*100</f>
        <v>0.170311369608062</v>
      </c>
      <c r="AI50" s="5" t="n">
        <f aca="false">(Q50/O50)*100</f>
        <v>1.32451968529633</v>
      </c>
      <c r="AJ50" s="7" t="n">
        <f aca="false">1-(1/Z50)/(1/AF50)</f>
        <v>0.00200380578941284</v>
      </c>
      <c r="AK50" s="5" t="n">
        <f aca="false">AG50-AA50</f>
        <v>-1.72181409999999</v>
      </c>
      <c r="AL50" s="7" t="n">
        <f aca="false">1-(1/AA50)/(1/AG50)</f>
        <v>0.0637032027490402</v>
      </c>
    </row>
    <row r="51" customFormat="false" ht="13.8" hidden="false" customHeight="false" outlineLevel="0" collapsed="false">
      <c r="A51" s="15" t="s">
        <v>89</v>
      </c>
      <c r="B51" s="11" t="n">
        <v>157.2</v>
      </c>
      <c r="C51" s="11" t="n">
        <v>27.249</v>
      </c>
      <c r="D51" s="11" t="n">
        <v>158.25</v>
      </c>
      <c r="E51" s="11" t="n">
        <v>24.113</v>
      </c>
      <c r="F51" s="11" t="n">
        <v>157.654545454545</v>
      </c>
      <c r="G51" s="11" t="n">
        <v>27.0286897</v>
      </c>
      <c r="H51" s="11" t="n">
        <v>0.320373046445687</v>
      </c>
      <c r="I51" s="11" t="n">
        <v>1.62876029408669</v>
      </c>
      <c r="J51" s="11" t="n">
        <v>157.15</v>
      </c>
      <c r="K51" s="11" t="n">
        <v>25.004</v>
      </c>
      <c r="L51" s="11" t="n">
        <v>158.25</v>
      </c>
      <c r="M51" s="11" t="n">
        <v>25.159</v>
      </c>
      <c r="N51" s="6" t="n">
        <v>157.565909090909</v>
      </c>
      <c r="O51" s="6" t="n">
        <v>24.8050773</v>
      </c>
      <c r="P51" s="11" t="n">
        <v>0.39722125097006</v>
      </c>
      <c r="Q51" s="11" t="n">
        <v>0.339510321802855</v>
      </c>
      <c r="R51" s="14" t="n">
        <f aca="false">1-(1/F51)/(1/N51)</f>
        <v>0.000562218890554633</v>
      </c>
      <c r="S51" s="11" t="n">
        <f aca="false">O51-G51</f>
        <v>-2.22361239999999</v>
      </c>
      <c r="T51" s="14" t="n">
        <f aca="false">1-(1/G51)/(1/O51)</f>
        <v>0.0822685977263631</v>
      </c>
      <c r="W51" s="15" t="s">
        <v>89</v>
      </c>
      <c r="X51" s="11" t="n">
        <v>157.2</v>
      </c>
      <c r="Y51" s="11" t="n">
        <v>27.249</v>
      </c>
      <c r="Z51" s="11" t="n">
        <v>157.654545454545</v>
      </c>
      <c r="AA51" s="11" t="n">
        <v>27.0286897</v>
      </c>
      <c r="AB51" s="5" t="n">
        <f aca="false">(H51/F51)*100</f>
        <v>0.203212058061502</v>
      </c>
      <c r="AC51" s="5" t="n">
        <f aca="false">(I51/G51)*100</f>
        <v>6.02604237262262</v>
      </c>
      <c r="AD51" s="11" t="n">
        <v>157.15</v>
      </c>
      <c r="AE51" s="11" t="n">
        <v>25.004</v>
      </c>
      <c r="AF51" s="6" t="n">
        <v>157.565909090909</v>
      </c>
      <c r="AG51" s="6" t="n">
        <v>24.8050773</v>
      </c>
      <c r="AH51" s="5" t="n">
        <f aca="false">(P51/N51)*100</f>
        <v>0.252098473116339</v>
      </c>
      <c r="AI51" s="5" t="n">
        <f aca="false">(Q51/O51)*100</f>
        <v>1.36871301668088</v>
      </c>
      <c r="AJ51" s="7" t="n">
        <f aca="false">1-(1/Z51)/(1/AF51)</f>
        <v>0.000562218890554633</v>
      </c>
      <c r="AK51" s="5" t="n">
        <f aca="false">AG51-AA51</f>
        <v>-2.22361239999999</v>
      </c>
      <c r="AL51" s="7" t="n">
        <f aca="false">1-(1/AA51)/(1/AG51)</f>
        <v>0.0822685977263631</v>
      </c>
    </row>
    <row r="52" customFormat="false" ht="13.8" hidden="false" customHeight="false" outlineLevel="0" collapsed="false">
      <c r="A52" s="15" t="s">
        <v>90</v>
      </c>
      <c r="B52" s="11" t="n">
        <v>187.025</v>
      </c>
      <c r="C52" s="11" t="n">
        <v>30.676</v>
      </c>
      <c r="D52" s="11" t="n">
        <v>188.825</v>
      </c>
      <c r="E52" s="11" t="n">
        <v>32.334</v>
      </c>
      <c r="F52" s="11" t="n">
        <v>187.997727272727</v>
      </c>
      <c r="G52" s="11" t="n">
        <v>32.9676005</v>
      </c>
      <c r="H52" s="11" t="n">
        <v>0.467974358271899</v>
      </c>
      <c r="I52" s="11" t="n">
        <v>1.70481375237129</v>
      </c>
      <c r="J52" s="11" t="n">
        <v>187.25</v>
      </c>
      <c r="K52" s="11" t="n">
        <v>31.766</v>
      </c>
      <c r="L52" s="11" t="n">
        <v>188.575</v>
      </c>
      <c r="M52" s="11" t="n">
        <v>32.755</v>
      </c>
      <c r="N52" s="6" t="n">
        <v>187.861363636364</v>
      </c>
      <c r="O52" s="6" t="n">
        <v>32.402374</v>
      </c>
      <c r="P52" s="11" t="n">
        <v>0.43228237941831</v>
      </c>
      <c r="Q52" s="11" t="n">
        <v>0.355178509859479</v>
      </c>
      <c r="R52" s="14" t="n">
        <f aca="false">1-(1/F52)/(1/N52)</f>
        <v>0.000725347260000731</v>
      </c>
      <c r="S52" s="11" t="n">
        <f aca="false">O52-G52</f>
        <v>-0.565226499999987</v>
      </c>
      <c r="T52" s="14" t="n">
        <f aca="false">1-(1/G52)/(1/O52)</f>
        <v>0.0171449086808725</v>
      </c>
      <c r="W52" s="15" t="s">
        <v>90</v>
      </c>
      <c r="X52" s="11" t="n">
        <v>187.025</v>
      </c>
      <c r="Y52" s="11" t="n">
        <v>30.676</v>
      </c>
      <c r="Z52" s="11" t="n">
        <v>187.997727272727</v>
      </c>
      <c r="AA52" s="11" t="n">
        <v>32.9676005</v>
      </c>
      <c r="AB52" s="5" t="n">
        <f aca="false">(H52/F52)*100</f>
        <v>0.248925540250288</v>
      </c>
      <c r="AC52" s="5" t="n">
        <f aca="false">(I52/G52)*100</f>
        <v>5.17117935947838</v>
      </c>
      <c r="AD52" s="11" t="n">
        <v>187.25</v>
      </c>
      <c r="AE52" s="11" t="n">
        <v>31.766</v>
      </c>
      <c r="AF52" s="6" t="n">
        <v>187.861363636364</v>
      </c>
      <c r="AG52" s="6" t="n">
        <v>32.402374</v>
      </c>
      <c r="AH52" s="5" t="n">
        <f aca="false">(P52/N52)*100</f>
        <v>0.230107123173588</v>
      </c>
      <c r="AI52" s="5" t="n">
        <f aca="false">(Q52/O52)*100</f>
        <v>1.09614965205784</v>
      </c>
      <c r="AJ52" s="7" t="n">
        <f aca="false">1-(1/Z52)/(1/AF52)</f>
        <v>0.000725347260000731</v>
      </c>
      <c r="AK52" s="5" t="n">
        <f aca="false">AG52-AA52</f>
        <v>-0.565226499999987</v>
      </c>
      <c r="AL52" s="7" t="n">
        <f aca="false">1-(1/AA52)/(1/AG52)</f>
        <v>0.0171449086808725</v>
      </c>
    </row>
    <row r="53" customFormat="false" ht="13.8" hidden="false" customHeight="false" outlineLevel="0" collapsed="false">
      <c r="A53" s="15" t="s">
        <v>91</v>
      </c>
      <c r="B53" s="11" t="n">
        <v>187.025</v>
      </c>
      <c r="C53" s="11" t="n">
        <v>30.676</v>
      </c>
      <c r="D53" s="11" t="n">
        <v>188.825</v>
      </c>
      <c r="E53" s="11" t="n">
        <v>32.334</v>
      </c>
      <c r="F53" s="11" t="n">
        <v>187.997727272727</v>
      </c>
      <c r="G53" s="11" t="n">
        <v>32.9676005</v>
      </c>
      <c r="H53" s="11" t="n">
        <v>0.467974358271899</v>
      </c>
      <c r="I53" s="11" t="n">
        <v>1.70481375237129</v>
      </c>
      <c r="J53" s="11" t="n">
        <v>186.95</v>
      </c>
      <c r="K53" s="11" t="n">
        <v>32.627</v>
      </c>
      <c r="L53" s="11" t="n">
        <v>188.075</v>
      </c>
      <c r="M53" s="11" t="n">
        <v>33.547</v>
      </c>
      <c r="N53" s="6" t="n">
        <v>187.556818181818</v>
      </c>
      <c r="O53" s="6" t="n">
        <v>33.6984669</v>
      </c>
      <c r="P53" s="11" t="n">
        <v>0.411644736257962</v>
      </c>
      <c r="Q53" s="11" t="n">
        <v>0.58748206607681</v>
      </c>
      <c r="R53" s="14" t="n">
        <f aca="false">1-(1/F53)/(1/N53)</f>
        <v>0.00234528947400225</v>
      </c>
      <c r="S53" s="11" t="n">
        <f aca="false">O53-G53</f>
        <v>0.730866400000011</v>
      </c>
      <c r="T53" s="14" t="n">
        <f aca="false">1-(1/G53)/(1/O53)</f>
        <v>-0.0221692324863017</v>
      </c>
      <c r="W53" s="15" t="s">
        <v>91</v>
      </c>
      <c r="X53" s="11" t="n">
        <v>187.025</v>
      </c>
      <c r="Y53" s="11" t="n">
        <v>30.676</v>
      </c>
      <c r="Z53" s="11" t="n">
        <v>187.997727272727</v>
      </c>
      <c r="AA53" s="11" t="n">
        <v>32.9676005</v>
      </c>
      <c r="AB53" s="5" t="n">
        <f aca="false">(H53/F53)*100</f>
        <v>0.248925540250288</v>
      </c>
      <c r="AC53" s="5" t="n">
        <f aca="false">(I53/G53)*100</f>
        <v>5.17117935947838</v>
      </c>
      <c r="AD53" s="11" t="n">
        <v>186.95</v>
      </c>
      <c r="AE53" s="11" t="n">
        <v>32.627</v>
      </c>
      <c r="AF53" s="6" t="n">
        <v>187.556818181818</v>
      </c>
      <c r="AG53" s="6" t="n">
        <v>33.6984669</v>
      </c>
      <c r="AH53" s="5" t="n">
        <f aca="false">(P53/N53)*100</f>
        <v>0.219477351049383</v>
      </c>
      <c r="AI53" s="5" t="n">
        <f aca="false">(Q53/O53)*100</f>
        <v>1.7433495352182</v>
      </c>
      <c r="AJ53" s="7" t="n">
        <f aca="false">1-(1/Z53)/(1/AF53)</f>
        <v>0.00234528947400225</v>
      </c>
      <c r="AK53" s="5" t="n">
        <f aca="false">AG53-AA53</f>
        <v>0.730866400000011</v>
      </c>
      <c r="AL53" s="7" t="n">
        <f aca="false">1-(1/AA53)/(1/AG53)</f>
        <v>-0.0221692324863017</v>
      </c>
    </row>
    <row r="54" customFormat="false" ht="13.8" hidden="false" customHeight="false" outlineLevel="0" collapsed="false">
      <c r="A54" s="15" t="s">
        <v>92</v>
      </c>
      <c r="B54" s="11" t="n">
        <v>187.025</v>
      </c>
      <c r="C54" s="11" t="n">
        <v>30.676</v>
      </c>
      <c r="D54" s="11" t="n">
        <v>188.825</v>
      </c>
      <c r="E54" s="11" t="n">
        <v>32.334</v>
      </c>
      <c r="F54" s="6" t="n">
        <v>187.997727272727</v>
      </c>
      <c r="G54" s="6" t="n">
        <v>32.9676005</v>
      </c>
      <c r="H54" s="11" t="n">
        <v>0.467974358271899</v>
      </c>
      <c r="I54" s="11" t="n">
        <v>1.70481375237129</v>
      </c>
      <c r="J54" s="11" t="n">
        <v>187.4</v>
      </c>
      <c r="K54" s="11" t="n">
        <v>33.775</v>
      </c>
      <c r="L54" s="11" t="n">
        <v>188.975</v>
      </c>
      <c r="M54" s="11" t="n">
        <v>33.954</v>
      </c>
      <c r="N54" s="11" t="n">
        <v>188.097727272727</v>
      </c>
      <c r="O54" s="11" t="n">
        <v>33.5518936</v>
      </c>
      <c r="P54" s="11" t="n">
        <v>0.495822829020383</v>
      </c>
      <c r="Q54" s="11" t="n">
        <v>0.323187025758977</v>
      </c>
      <c r="R54" s="14" t="n">
        <f aca="false">1-(1/F54)/(1/N54)</f>
        <v>-0.000531921324000484</v>
      </c>
      <c r="S54" s="11" t="n">
        <f aca="false">O54-G54</f>
        <v>0.584293100000011</v>
      </c>
      <c r="T54" s="14" t="n">
        <f aca="false">1-(1/G54)/(1/O54)</f>
        <v>-0.0177232522579256</v>
      </c>
      <c r="W54" s="15" t="s">
        <v>92</v>
      </c>
      <c r="X54" s="11" t="n">
        <v>187.025</v>
      </c>
      <c r="Y54" s="11" t="n">
        <v>30.676</v>
      </c>
      <c r="Z54" s="6" t="n">
        <v>187.997727272727</v>
      </c>
      <c r="AA54" s="6" t="n">
        <v>32.9676005</v>
      </c>
      <c r="AB54" s="5" t="n">
        <f aca="false">(H54/F54)*100</f>
        <v>0.248925540250288</v>
      </c>
      <c r="AC54" s="5" t="n">
        <f aca="false">(I54/G54)*100</f>
        <v>5.17117935947838</v>
      </c>
      <c r="AD54" s="11" t="n">
        <v>187.4</v>
      </c>
      <c r="AE54" s="11" t="n">
        <v>33.775</v>
      </c>
      <c r="AF54" s="11" t="n">
        <v>188.097727272727</v>
      </c>
      <c r="AG54" s="11" t="n">
        <v>33.5518936</v>
      </c>
      <c r="AH54" s="5" t="n">
        <f aca="false">(P54/N54)*100</f>
        <v>0.263598522007381</v>
      </c>
      <c r="AI54" s="5" t="n">
        <f aca="false">(Q54/O54)*100</f>
        <v>0.96324526303033</v>
      </c>
      <c r="AJ54" s="7" t="n">
        <f aca="false">1-(1/Z54)/(1/AF54)</f>
        <v>-0.000531921324000484</v>
      </c>
      <c r="AK54" s="5" t="n">
        <f aca="false">AG54-AA54</f>
        <v>0.584293100000011</v>
      </c>
      <c r="AL54" s="7" t="n">
        <f aca="false">1-(1/AA54)/(1/AG54)</f>
        <v>-0.0177232522579256</v>
      </c>
    </row>
    <row r="55" customFormat="false" ht="13.8" hidden="false" customHeight="false" outlineLevel="0" collapsed="false">
      <c r="A55" s="15" t="s">
        <v>93</v>
      </c>
      <c r="B55" s="11" t="n">
        <v>196.5025</v>
      </c>
      <c r="C55" s="11" t="n">
        <v>304.46</v>
      </c>
      <c r="D55" s="11" t="n">
        <v>201.255</v>
      </c>
      <c r="E55" s="11" t="n">
        <v>303.178</v>
      </c>
      <c r="F55" s="6" t="n">
        <v>197.605227272727</v>
      </c>
      <c r="G55" s="6" t="n">
        <v>303.257609</v>
      </c>
      <c r="H55" s="11" t="n">
        <v>1.44365652655571</v>
      </c>
      <c r="I55" s="11" t="n">
        <v>0.651689627064903</v>
      </c>
      <c r="J55" s="11" t="n">
        <v>199.197499999999</v>
      </c>
      <c r="K55" s="11" t="n">
        <v>549.515</v>
      </c>
      <c r="L55" s="11" t="n">
        <v>202.47</v>
      </c>
      <c r="M55" s="11" t="n">
        <v>530.771</v>
      </c>
      <c r="N55" s="11" t="n">
        <v>200.673409090909</v>
      </c>
      <c r="O55" s="11" t="n">
        <v>564.1392005</v>
      </c>
      <c r="P55" s="11" t="n">
        <v>0.992296158748505</v>
      </c>
      <c r="Q55" s="11" t="n">
        <v>31.9193129757695</v>
      </c>
      <c r="R55" s="14" t="n">
        <f aca="false">1-(1/F55)/(1/N55)</f>
        <v>-0.0155268251782992</v>
      </c>
      <c r="S55" s="11" t="n">
        <f aca="false">O55-G55</f>
        <v>260.8815915</v>
      </c>
      <c r="T55" s="14" t="n">
        <f aca="false">1-(1/G55)/(1/O55)</f>
        <v>-0.860263959609337</v>
      </c>
      <c r="W55" s="15" t="s">
        <v>93</v>
      </c>
      <c r="X55" s="11" t="n">
        <v>196.5025</v>
      </c>
      <c r="Y55" s="11" t="n">
        <v>304.46</v>
      </c>
      <c r="Z55" s="6" t="n">
        <v>197.605227272727</v>
      </c>
      <c r="AA55" s="6" t="n">
        <v>303.257609</v>
      </c>
      <c r="AB55" s="5" t="n">
        <f aca="false">(H55/F55)*100</f>
        <v>0.73057608165559</v>
      </c>
      <c r="AC55" s="5" t="n">
        <f aca="false">(I55/G55)*100</f>
        <v>0.214896381071481</v>
      </c>
      <c r="AD55" s="11" t="n">
        <v>199.197499999999</v>
      </c>
      <c r="AE55" s="11" t="n">
        <v>549.515</v>
      </c>
      <c r="AF55" s="11" t="n">
        <v>200.673409090909</v>
      </c>
      <c r="AG55" s="11" t="n">
        <v>564.1392005</v>
      </c>
      <c r="AH55" s="5" t="n">
        <f aca="false">(P55/N55)*100</f>
        <v>0.494483132191658</v>
      </c>
      <c r="AI55" s="5" t="n">
        <f aca="false">(Q55/O55)*100</f>
        <v>5.65805619383996</v>
      </c>
      <c r="AJ55" s="7" t="n">
        <f aca="false">1-(1/Z55)/(1/AF55)</f>
        <v>-0.0155268251782992</v>
      </c>
      <c r="AK55" s="5" t="n">
        <f aca="false">AG55-AA55</f>
        <v>260.8815915</v>
      </c>
      <c r="AL55" s="7" t="n">
        <f aca="false">1-(1/AA55)/(1/AG55)</f>
        <v>-0.860263959609337</v>
      </c>
    </row>
    <row r="56" customFormat="false" ht="13.8" hidden="false" customHeight="false" outlineLevel="0" collapsed="false">
      <c r="A56" s="15" t="s">
        <v>94</v>
      </c>
      <c r="B56" s="11" t="n">
        <v>196.5025</v>
      </c>
      <c r="C56" s="11" t="n">
        <v>304.46</v>
      </c>
      <c r="D56" s="11" t="n">
        <v>201.255</v>
      </c>
      <c r="E56" s="11" t="n">
        <v>303.178</v>
      </c>
      <c r="F56" s="6" t="n">
        <v>197.605227272727</v>
      </c>
      <c r="G56" s="6" t="n">
        <v>303.257609</v>
      </c>
      <c r="H56" s="11" t="n">
        <v>1.44365652655571</v>
      </c>
      <c r="I56" s="11" t="n">
        <v>0.651689627064903</v>
      </c>
      <c r="J56" s="11" t="n">
        <v>199.3225</v>
      </c>
      <c r="K56" s="11" t="n">
        <v>434.974</v>
      </c>
      <c r="L56" s="11" t="n">
        <v>200.6425</v>
      </c>
      <c r="M56" s="11" t="n">
        <v>581.017</v>
      </c>
      <c r="N56" s="11" t="n">
        <v>199.945227272727</v>
      </c>
      <c r="O56" s="11" t="n">
        <v>494.6045732</v>
      </c>
      <c r="P56" s="11" t="n">
        <v>0.436590324115371</v>
      </c>
      <c r="Q56" s="11" t="n">
        <v>71.2688698900357</v>
      </c>
      <c r="R56" s="14" t="n">
        <f aca="false">1-(1/F56)/(1/N56)</f>
        <v>-0.0118417920026501</v>
      </c>
      <c r="S56" s="11" t="n">
        <f aca="false">O56-G56</f>
        <v>191.3469642</v>
      </c>
      <c r="T56" s="14" t="n">
        <f aca="false">1-(1/G56)/(1/O56)</f>
        <v>-0.630971683879497</v>
      </c>
      <c r="W56" s="15" t="s">
        <v>94</v>
      </c>
      <c r="X56" s="11" t="n">
        <v>196.5025</v>
      </c>
      <c r="Y56" s="11" t="n">
        <v>304.46</v>
      </c>
      <c r="Z56" s="6" t="n">
        <v>197.605227272727</v>
      </c>
      <c r="AA56" s="6" t="n">
        <v>303.257609</v>
      </c>
      <c r="AB56" s="5" t="n">
        <f aca="false">(H56/F56)*100</f>
        <v>0.73057608165559</v>
      </c>
      <c r="AC56" s="5" t="n">
        <f aca="false">(I56/G56)*100</f>
        <v>0.214896381071481</v>
      </c>
      <c r="AD56" s="11" t="n">
        <v>199.3225</v>
      </c>
      <c r="AE56" s="11" t="n">
        <v>434.974</v>
      </c>
      <c r="AF56" s="11" t="n">
        <v>199.945227272727</v>
      </c>
      <c r="AG56" s="11" t="n">
        <v>494.6045732</v>
      </c>
      <c r="AH56" s="5" t="n">
        <f aca="false">(P56/N56)*100</f>
        <v>0.218354961541472</v>
      </c>
      <c r="AI56" s="5" t="n">
        <f aca="false">(Q56/O56)*100</f>
        <v>14.4092622170756</v>
      </c>
      <c r="AJ56" s="7" t="n">
        <f aca="false">1-(1/Z56)/(1/AF56)</f>
        <v>-0.0118417920026501</v>
      </c>
      <c r="AK56" s="5" t="n">
        <f aca="false">AG56-AA56</f>
        <v>191.3469642</v>
      </c>
      <c r="AL56" s="7" t="n">
        <f aca="false">1-(1/AA56)/(1/AG56)</f>
        <v>-0.630971683879497</v>
      </c>
    </row>
    <row r="57" customFormat="false" ht="13.8" hidden="false" customHeight="false" outlineLevel="0" collapsed="false">
      <c r="A57" s="15" t="s">
        <v>95</v>
      </c>
      <c r="B57" s="11" t="n">
        <v>196.5025</v>
      </c>
      <c r="C57" s="11" t="n">
        <v>304.46</v>
      </c>
      <c r="D57" s="11" t="n">
        <v>201.255</v>
      </c>
      <c r="E57" s="11" t="n">
        <v>303.178</v>
      </c>
      <c r="F57" s="6" t="n">
        <v>197.605227272727</v>
      </c>
      <c r="G57" s="6" t="n">
        <v>303.257609</v>
      </c>
      <c r="H57" s="11" t="n">
        <v>1.44365652655571</v>
      </c>
      <c r="I57" s="11" t="n">
        <v>0.651689627064903</v>
      </c>
      <c r="J57" s="11" t="n">
        <v>199.475</v>
      </c>
      <c r="K57" s="11" t="n">
        <v>418.659</v>
      </c>
      <c r="L57" s="11" t="n">
        <v>201.38</v>
      </c>
      <c r="M57" s="11" t="n">
        <v>418.379</v>
      </c>
      <c r="N57" s="11" t="n">
        <v>200.138863636363</v>
      </c>
      <c r="O57" s="11" t="n">
        <v>427.2565005</v>
      </c>
      <c r="P57" s="11" t="n">
        <v>0.606741581912907</v>
      </c>
      <c r="Q57" s="11" t="n">
        <v>13.3740774415539</v>
      </c>
      <c r="R57" s="14" t="n">
        <f aca="false">1-(1/F57)/(1/N57)</f>
        <v>-0.0128217071916796</v>
      </c>
      <c r="S57" s="11" t="n">
        <f aca="false">O57-G57</f>
        <v>123.9988915</v>
      </c>
      <c r="T57" s="14" t="n">
        <f aca="false">1-(1/G57)/(1/O57)</f>
        <v>-0.408889629872404</v>
      </c>
      <c r="W57" s="15" t="s">
        <v>95</v>
      </c>
      <c r="X57" s="11" t="n">
        <v>196.5025</v>
      </c>
      <c r="Y57" s="11" t="n">
        <v>304.46</v>
      </c>
      <c r="Z57" s="6" t="n">
        <v>197.605227272727</v>
      </c>
      <c r="AA57" s="6" t="n">
        <v>303.257609</v>
      </c>
      <c r="AB57" s="5" t="n">
        <f aca="false">(H57/F57)*100</f>
        <v>0.73057608165559</v>
      </c>
      <c r="AC57" s="5" t="n">
        <f aca="false">(I57/G57)*100</f>
        <v>0.214896381071481</v>
      </c>
      <c r="AD57" s="11" t="n">
        <v>199.475</v>
      </c>
      <c r="AE57" s="11" t="n">
        <v>418.659</v>
      </c>
      <c r="AF57" s="11" t="n">
        <v>200.138863636363</v>
      </c>
      <c r="AG57" s="11" t="n">
        <v>427.2565005</v>
      </c>
      <c r="AH57" s="5" t="n">
        <f aca="false">(P57/N57)*100</f>
        <v>0.303160301247293</v>
      </c>
      <c r="AI57" s="5" t="n">
        <f aca="false">(Q57/O57)*100</f>
        <v>3.13022210917863</v>
      </c>
      <c r="AJ57" s="7" t="n">
        <f aca="false">1-(1/Z57)/(1/AF57)</f>
        <v>-0.0128217071916796</v>
      </c>
      <c r="AK57" s="5" t="n">
        <f aca="false">AG57-AA57</f>
        <v>123.9988915</v>
      </c>
      <c r="AL57" s="7" t="n">
        <f aca="false">1-(1/AA57)/(1/AG57)</f>
        <v>-0.408889629872404</v>
      </c>
    </row>
    <row r="58" customFormat="false" ht="13.8" hidden="false" customHeight="false" outlineLevel="0" collapsed="false">
      <c r="A58" s="15" t="s">
        <v>96</v>
      </c>
      <c r="B58" s="11" t="n">
        <v>164.0575</v>
      </c>
      <c r="C58" s="11" t="n">
        <v>31.176</v>
      </c>
      <c r="D58" s="11" t="n">
        <v>165.5325</v>
      </c>
      <c r="E58" s="11" t="n">
        <v>36.587</v>
      </c>
      <c r="F58" s="11" t="n">
        <v>164.71</v>
      </c>
      <c r="G58" s="11" t="n">
        <v>33.0970918</v>
      </c>
      <c r="H58" s="11" t="n">
        <v>0.468703071724995</v>
      </c>
      <c r="I58" s="11" t="n">
        <v>2.01604910002338</v>
      </c>
      <c r="J58" s="11" t="n">
        <v>163.8125</v>
      </c>
      <c r="K58" s="11" t="n">
        <v>30.424</v>
      </c>
      <c r="L58" s="11" t="n">
        <v>165.29</v>
      </c>
      <c r="M58" s="11" t="n">
        <v>31.702</v>
      </c>
      <c r="N58" s="6" t="n">
        <v>164.358636363636</v>
      </c>
      <c r="O58" s="6" t="n">
        <v>31.1867882</v>
      </c>
      <c r="P58" s="11" t="n">
        <v>0.545031918025523</v>
      </c>
      <c r="Q58" s="11" t="n">
        <v>0.807997029602736</v>
      </c>
      <c r="R58" s="14" t="n">
        <f aca="false">1-(1/F58)/(1/N58)</f>
        <v>0.00213322589013254</v>
      </c>
      <c r="S58" s="11" t="n">
        <f aca="false">O58-G58</f>
        <v>-1.9103036</v>
      </c>
      <c r="T58" s="14" t="n">
        <f aca="false">1-(1/G58)/(1/O58)</f>
        <v>0.057718170875666</v>
      </c>
      <c r="W58" s="15" t="s">
        <v>96</v>
      </c>
      <c r="X58" s="11" t="n">
        <v>164.0575</v>
      </c>
      <c r="Y58" s="11" t="n">
        <v>31.176</v>
      </c>
      <c r="Z58" s="11" t="n">
        <v>164.71</v>
      </c>
      <c r="AA58" s="11" t="n">
        <v>33.0970918</v>
      </c>
      <c r="AB58" s="5" t="n">
        <f aca="false">(H58/F58)*100</f>
        <v>0.284562608053545</v>
      </c>
      <c r="AC58" s="5" t="n">
        <f aca="false">(I58/G58)*100</f>
        <v>6.09131796898052</v>
      </c>
      <c r="AD58" s="11" t="n">
        <v>163.8125</v>
      </c>
      <c r="AE58" s="11" t="n">
        <v>30.424</v>
      </c>
      <c r="AF58" s="6" t="n">
        <v>164.358636363636</v>
      </c>
      <c r="AG58" s="6" t="n">
        <v>31.1867882</v>
      </c>
      <c r="AH58" s="5" t="n">
        <f aca="false">(P58/N58)*100</f>
        <v>0.331611365294893</v>
      </c>
      <c r="AI58" s="5" t="n">
        <f aca="false">(Q58/O58)*100</f>
        <v>2.59083116998478</v>
      </c>
      <c r="AJ58" s="7" t="n">
        <f aca="false">1-(1/Z58)/(1/AF58)</f>
        <v>0.00213322589013254</v>
      </c>
      <c r="AK58" s="5" t="n">
        <f aca="false">AG58-AA58</f>
        <v>-1.9103036</v>
      </c>
      <c r="AL58" s="7" t="n">
        <f aca="false">1-(1/AA58)/(1/AG58)</f>
        <v>0.057718170875666</v>
      </c>
    </row>
    <row r="59" customFormat="false" ht="13.8" hidden="false" customHeight="false" outlineLevel="0" collapsed="false">
      <c r="A59" s="15" t="s">
        <v>97</v>
      </c>
      <c r="B59" s="11" t="n">
        <v>164.0575</v>
      </c>
      <c r="C59" s="11" t="n">
        <v>31.176</v>
      </c>
      <c r="D59" s="11" t="n">
        <v>165.5325</v>
      </c>
      <c r="E59" s="11" t="n">
        <v>36.587</v>
      </c>
      <c r="F59" s="11" t="n">
        <v>164.71</v>
      </c>
      <c r="G59" s="11" t="n">
        <v>33.0970918</v>
      </c>
      <c r="H59" s="11" t="n">
        <v>0.468703071724995</v>
      </c>
      <c r="I59" s="11" t="n">
        <v>2.01604910002338</v>
      </c>
      <c r="J59" s="11" t="n">
        <v>162.7775</v>
      </c>
      <c r="K59" s="11" t="n">
        <v>36.206</v>
      </c>
      <c r="L59" s="11" t="n">
        <v>165.305</v>
      </c>
      <c r="M59" s="11" t="n">
        <v>34.665</v>
      </c>
      <c r="N59" s="6" t="n">
        <v>163.974318181818</v>
      </c>
      <c r="O59" s="6" t="n">
        <v>34.3568973</v>
      </c>
      <c r="P59" s="11" t="n">
        <v>0.671349387428013</v>
      </c>
      <c r="Q59" s="11" t="n">
        <v>1.15675461059361</v>
      </c>
      <c r="R59" s="14" t="n">
        <f aca="false">1-(1/F59)/(1/N59)</f>
        <v>0.0044665279471916</v>
      </c>
      <c r="S59" s="11" t="n">
        <f aca="false">O59-G59</f>
        <v>1.2598055</v>
      </c>
      <c r="T59" s="14" t="n">
        <f aca="false">1-(1/G59)/(1/O59)</f>
        <v>-0.0380639334601598</v>
      </c>
      <c r="W59" s="15" t="s">
        <v>97</v>
      </c>
      <c r="X59" s="11" t="n">
        <v>164.0575</v>
      </c>
      <c r="Y59" s="11" t="n">
        <v>31.176</v>
      </c>
      <c r="Z59" s="11" t="n">
        <v>164.71</v>
      </c>
      <c r="AA59" s="11" t="n">
        <v>33.0970918</v>
      </c>
      <c r="AB59" s="5" t="n">
        <f aca="false">(H59/F59)*100</f>
        <v>0.284562608053545</v>
      </c>
      <c r="AC59" s="5" t="n">
        <f aca="false">(I59/G59)*100</f>
        <v>6.09131796898052</v>
      </c>
      <c r="AD59" s="11" t="n">
        <v>162.7775</v>
      </c>
      <c r="AE59" s="11" t="n">
        <v>36.206</v>
      </c>
      <c r="AF59" s="6" t="n">
        <v>163.974318181818</v>
      </c>
      <c r="AG59" s="6" t="n">
        <v>34.3568973</v>
      </c>
      <c r="AH59" s="5" t="n">
        <f aca="false">(P59/N59)*100</f>
        <v>0.409423496845163</v>
      </c>
      <c r="AI59" s="5" t="n">
        <f aca="false">(Q59/O59)*100</f>
        <v>3.36687740017085</v>
      </c>
      <c r="AJ59" s="7" t="n">
        <f aca="false">1-(1/Z59)/(1/AF59)</f>
        <v>0.0044665279471916</v>
      </c>
      <c r="AK59" s="5" t="n">
        <f aca="false">AG59-AA59</f>
        <v>1.2598055</v>
      </c>
      <c r="AL59" s="7" t="n">
        <f aca="false">1-(1/AA59)/(1/AG59)</f>
        <v>-0.0380639334601598</v>
      </c>
    </row>
    <row r="60" customFormat="false" ht="13.8" hidden="false" customHeight="false" outlineLevel="0" collapsed="false">
      <c r="A60" s="15" t="s">
        <v>98</v>
      </c>
      <c r="B60" s="11" t="n">
        <v>164.0575</v>
      </c>
      <c r="C60" s="11" t="n">
        <v>31.176</v>
      </c>
      <c r="D60" s="11" t="n">
        <v>165.5325</v>
      </c>
      <c r="E60" s="11" t="n">
        <v>36.587</v>
      </c>
      <c r="F60" s="11" t="n">
        <v>164.71</v>
      </c>
      <c r="G60" s="11" t="n">
        <v>33.0970918</v>
      </c>
      <c r="H60" s="11" t="n">
        <v>0.468703071724995</v>
      </c>
      <c r="I60" s="11" t="n">
        <v>2.01604910002338</v>
      </c>
      <c r="J60" s="11" t="n">
        <v>163.58</v>
      </c>
      <c r="K60" s="11" t="n">
        <v>37.45</v>
      </c>
      <c r="L60" s="11" t="n">
        <v>164.73</v>
      </c>
      <c r="M60" s="11" t="n">
        <v>37.76</v>
      </c>
      <c r="N60" s="6" t="n">
        <v>164.111818181818</v>
      </c>
      <c r="O60" s="6" t="n">
        <v>37.4633524</v>
      </c>
      <c r="P60" s="11" t="n">
        <v>0.465070185862069</v>
      </c>
      <c r="Q60" s="11" t="n">
        <v>0.614808433660112</v>
      </c>
      <c r="R60" s="14" t="n">
        <f aca="false">1-(1/F60)/(1/N60)</f>
        <v>0.0036317273886346</v>
      </c>
      <c r="S60" s="11" t="n">
        <f aca="false">O60-G60</f>
        <v>4.3662606</v>
      </c>
      <c r="T60" s="14" t="n">
        <f aca="false">1-(1/G60)/(1/O60)</f>
        <v>-0.131922787246219</v>
      </c>
      <c r="W60" s="15" t="s">
        <v>98</v>
      </c>
      <c r="X60" s="11" t="n">
        <v>164.0575</v>
      </c>
      <c r="Y60" s="11" t="n">
        <v>31.176</v>
      </c>
      <c r="Z60" s="11" t="n">
        <v>164.71</v>
      </c>
      <c r="AA60" s="11" t="n">
        <v>33.0970918</v>
      </c>
      <c r="AB60" s="5" t="n">
        <f aca="false">(H60/F60)*100</f>
        <v>0.284562608053545</v>
      </c>
      <c r="AC60" s="5" t="n">
        <f aca="false">(I60/G60)*100</f>
        <v>6.09131796898052</v>
      </c>
      <c r="AD60" s="11" t="n">
        <v>163.58</v>
      </c>
      <c r="AE60" s="11" t="n">
        <v>37.45</v>
      </c>
      <c r="AF60" s="6" t="n">
        <v>164.111818181818</v>
      </c>
      <c r="AG60" s="6" t="n">
        <v>37.4633524</v>
      </c>
      <c r="AH60" s="5" t="n">
        <f aca="false">(P60/N60)*100</f>
        <v>0.283386163784269</v>
      </c>
      <c r="AI60" s="5" t="n">
        <f aca="false">(Q60/O60)*100</f>
        <v>1.64109294623647</v>
      </c>
      <c r="AJ60" s="7" t="n">
        <f aca="false">1-(1/Z60)/(1/AF60)</f>
        <v>0.0036317273886346</v>
      </c>
      <c r="AK60" s="5" t="n">
        <f aca="false">AG60-AA60</f>
        <v>4.3662606</v>
      </c>
      <c r="AL60" s="7" t="n">
        <f aca="false">1-(1/AA60)/(1/AG60)</f>
        <v>-0.131922787246219</v>
      </c>
    </row>
    <row r="61" customFormat="false" ht="13.8" hidden="false" customHeight="false" outlineLevel="0" collapsed="false">
      <c r="A61" s="15" t="s">
        <v>99</v>
      </c>
      <c r="B61" s="11" t="n">
        <v>321.88</v>
      </c>
      <c r="C61" s="11" t="n">
        <v>83.184</v>
      </c>
      <c r="D61" s="11" t="n">
        <v>323.955</v>
      </c>
      <c r="E61" s="11" t="n">
        <v>77.48</v>
      </c>
      <c r="F61" s="11" t="n">
        <v>322.659545454545</v>
      </c>
      <c r="G61" s="11" t="n">
        <v>80.3554044</v>
      </c>
      <c r="H61" s="11" t="n">
        <v>0.846751144079635</v>
      </c>
      <c r="I61" s="11" t="n">
        <v>3.09948398458971</v>
      </c>
      <c r="J61" s="11" t="n">
        <v>321.2525</v>
      </c>
      <c r="K61" s="11" t="n">
        <v>149.398</v>
      </c>
      <c r="L61" s="11" t="n">
        <v>323.72</v>
      </c>
      <c r="M61" s="11" t="n">
        <v>148.95</v>
      </c>
      <c r="N61" s="6" t="n">
        <v>322.121590909091</v>
      </c>
      <c r="O61" s="6" t="n">
        <v>149.7584089</v>
      </c>
      <c r="P61" s="11" t="n">
        <v>0.783230667030964</v>
      </c>
      <c r="Q61" s="11" t="n">
        <v>1.13605888589979</v>
      </c>
      <c r="R61" s="14" t="n">
        <f aca="false">1-(1/F61)/(1/N61)</f>
        <v>0.00166725129639889</v>
      </c>
      <c r="S61" s="11" t="n">
        <f aca="false">O61-G61</f>
        <v>69.4030045</v>
      </c>
      <c r="T61" s="14" t="n">
        <f aca="false">1-(1/G61)/(1/O61)</f>
        <v>-0.86370051918997</v>
      </c>
      <c r="W61" s="15" t="s">
        <v>99</v>
      </c>
      <c r="X61" s="11" t="n">
        <v>321.88</v>
      </c>
      <c r="Y61" s="11" t="n">
        <v>83.184</v>
      </c>
      <c r="Z61" s="11" t="n">
        <v>322.659545454545</v>
      </c>
      <c r="AA61" s="11" t="n">
        <v>80.3554044</v>
      </c>
      <c r="AB61" s="5" t="n">
        <f aca="false">(H61/F61)*100</f>
        <v>0.262428666998454</v>
      </c>
      <c r="AC61" s="5" t="n">
        <f aca="false">(I61/G61)*100</f>
        <v>3.85721907285891</v>
      </c>
      <c r="AD61" s="11" t="n">
        <v>321.2525</v>
      </c>
      <c r="AE61" s="11" t="n">
        <v>149.398</v>
      </c>
      <c r="AF61" s="6" t="n">
        <v>322.121590909091</v>
      </c>
      <c r="AG61" s="6" t="n">
        <v>149.7584089</v>
      </c>
      <c r="AH61" s="5" t="n">
        <f aca="false">(P61/N61)*100</f>
        <v>0.243147522282046</v>
      </c>
      <c r="AI61" s="5" t="n">
        <f aca="false">(Q61/O61)*100</f>
        <v>0.758594388284658</v>
      </c>
      <c r="AJ61" s="7" t="n">
        <f aca="false">1-(1/Z61)/(1/AF61)</f>
        <v>0.00166725129639889</v>
      </c>
      <c r="AK61" s="5" t="n">
        <f aca="false">AG61-AA61</f>
        <v>69.4030045</v>
      </c>
      <c r="AL61" s="7" t="n">
        <f aca="false">1-(1/AA61)/(1/AG61)</f>
        <v>-0.86370051918997</v>
      </c>
    </row>
    <row r="62" customFormat="false" ht="13.8" hidden="false" customHeight="false" outlineLevel="0" collapsed="false">
      <c r="A62" s="15" t="s">
        <v>100</v>
      </c>
      <c r="B62" s="11" t="n">
        <v>321.88</v>
      </c>
      <c r="C62" s="11" t="n">
        <v>83.184</v>
      </c>
      <c r="D62" s="11" t="n">
        <v>323.955</v>
      </c>
      <c r="E62" s="11" t="n">
        <v>77.48</v>
      </c>
      <c r="F62" s="11" t="n">
        <v>322.659545454545</v>
      </c>
      <c r="G62" s="11" t="n">
        <v>80.3554044</v>
      </c>
      <c r="H62" s="11" t="n">
        <v>0.846751144079635</v>
      </c>
      <c r="I62" s="11" t="n">
        <v>3.09948398458971</v>
      </c>
      <c r="J62" s="11" t="n">
        <v>321.1175</v>
      </c>
      <c r="K62" s="11" t="n">
        <v>113.975</v>
      </c>
      <c r="L62" s="11" t="n">
        <v>324.1475</v>
      </c>
      <c r="M62" s="11" t="n">
        <v>116.289</v>
      </c>
      <c r="N62" s="6" t="n">
        <v>322.229318181818</v>
      </c>
      <c r="O62" s="6" t="n">
        <v>114.7422985</v>
      </c>
      <c r="P62" s="11" t="n">
        <v>0.852415522044394</v>
      </c>
      <c r="Q62" s="11" t="n">
        <v>0.952130599119364</v>
      </c>
      <c r="R62" s="14" t="n">
        <f aca="false">1-(1/F62)/(1/N62)</f>
        <v>0.0013333784132159</v>
      </c>
      <c r="S62" s="11" t="n">
        <f aca="false">O62-G62</f>
        <v>34.3868940999997</v>
      </c>
      <c r="T62" s="14" t="n">
        <f aca="false">1-(1/G62)/(1/O62)</f>
        <v>-0.427935051248397</v>
      </c>
      <c r="W62" s="15" t="s">
        <v>100</v>
      </c>
      <c r="X62" s="11" t="n">
        <v>321.88</v>
      </c>
      <c r="Y62" s="11" t="n">
        <v>83.184</v>
      </c>
      <c r="Z62" s="11" t="n">
        <v>322.659545454545</v>
      </c>
      <c r="AA62" s="11" t="n">
        <v>80.3554044</v>
      </c>
      <c r="AB62" s="5" t="n">
        <f aca="false">(H62/F62)*100</f>
        <v>0.262428666998454</v>
      </c>
      <c r="AC62" s="5" t="n">
        <f aca="false">(I62/G62)*100</f>
        <v>3.85721907285891</v>
      </c>
      <c r="AD62" s="11" t="n">
        <v>321.1175</v>
      </c>
      <c r="AE62" s="11" t="n">
        <v>113.975</v>
      </c>
      <c r="AF62" s="6" t="n">
        <v>322.229318181818</v>
      </c>
      <c r="AG62" s="6" t="n">
        <v>114.7422985</v>
      </c>
      <c r="AH62" s="5" t="n">
        <f aca="false">(P62/N62)*100</f>
        <v>0.264536922603491</v>
      </c>
      <c r="AI62" s="5" t="n">
        <f aca="false">(Q62/O62)*100</f>
        <v>0.829799133855913</v>
      </c>
      <c r="AJ62" s="7" t="n">
        <f aca="false">1-(1/Z62)/(1/AF62)</f>
        <v>0.0013333784132159</v>
      </c>
      <c r="AK62" s="5" t="n">
        <f aca="false">AG62-AA62</f>
        <v>34.3868940999997</v>
      </c>
      <c r="AL62" s="7" t="n">
        <f aca="false">1-(1/AA62)/(1/AG62)</f>
        <v>-0.427935051248397</v>
      </c>
    </row>
    <row r="63" customFormat="false" ht="13.8" hidden="false" customHeight="false" outlineLevel="0" collapsed="false">
      <c r="A63" s="15" t="s">
        <v>101</v>
      </c>
      <c r="B63" s="11" t="n">
        <v>321.88</v>
      </c>
      <c r="C63" s="11" t="n">
        <v>83.184</v>
      </c>
      <c r="D63" s="11" t="n">
        <v>323.955</v>
      </c>
      <c r="E63" s="11" t="n">
        <v>77.48</v>
      </c>
      <c r="F63" s="11" t="n">
        <v>322.659545454545</v>
      </c>
      <c r="G63" s="11" t="n">
        <v>80.3554044</v>
      </c>
      <c r="H63" s="11" t="n">
        <v>0.846751144079635</v>
      </c>
      <c r="I63" s="11" t="n">
        <v>3.09948398458971</v>
      </c>
      <c r="J63" s="11" t="n">
        <v>321.095</v>
      </c>
      <c r="K63" s="11" t="n">
        <v>123.409</v>
      </c>
      <c r="L63" s="11" t="n">
        <v>323.975</v>
      </c>
      <c r="M63" s="11" t="n">
        <v>123.363</v>
      </c>
      <c r="N63" s="6" t="n">
        <v>322.166590909091</v>
      </c>
      <c r="O63" s="6" t="n">
        <v>122.9531837</v>
      </c>
      <c r="P63" s="11" t="n">
        <v>1.16057232648379</v>
      </c>
      <c r="Q63" s="11" t="n">
        <v>0.755260593546222</v>
      </c>
      <c r="R63" s="14" t="n">
        <f aca="false">1-(1/F63)/(1/N63)</f>
        <v>0.00152778540848675</v>
      </c>
      <c r="S63" s="11" t="n">
        <f aca="false">O63-G63</f>
        <v>42.5977793</v>
      </c>
      <c r="T63" s="14" t="n">
        <f aca="false">1-(1/G63)/(1/O63)</f>
        <v>-0.53011716658102</v>
      </c>
      <c r="W63" s="15" t="s">
        <v>101</v>
      </c>
      <c r="X63" s="11" t="n">
        <v>321.88</v>
      </c>
      <c r="Y63" s="11" t="n">
        <v>83.184</v>
      </c>
      <c r="Z63" s="11" t="n">
        <v>322.659545454545</v>
      </c>
      <c r="AA63" s="11" t="n">
        <v>80.3554044</v>
      </c>
      <c r="AB63" s="5" t="n">
        <f aca="false">(H63/F63)*100</f>
        <v>0.262428666998454</v>
      </c>
      <c r="AC63" s="5" t="n">
        <f aca="false">(I63/G63)*100</f>
        <v>3.85721907285891</v>
      </c>
      <c r="AD63" s="11" t="n">
        <v>321.095</v>
      </c>
      <c r="AE63" s="11" t="n">
        <v>123.409</v>
      </c>
      <c r="AF63" s="6" t="n">
        <v>322.166590909091</v>
      </c>
      <c r="AG63" s="6" t="n">
        <v>122.9531837</v>
      </c>
      <c r="AH63" s="5" t="n">
        <f aca="false">(P63/N63)*100</f>
        <v>0.360239813572502</v>
      </c>
      <c r="AI63" s="5" t="n">
        <f aca="false">(Q63/O63)*100</f>
        <v>0.614266805314308</v>
      </c>
      <c r="AJ63" s="7" t="n">
        <f aca="false">1-(1/Z63)/(1/AF63)</f>
        <v>0.00152778540848675</v>
      </c>
      <c r="AK63" s="5" t="n">
        <f aca="false">AG63-AA63</f>
        <v>42.5977793</v>
      </c>
      <c r="AL63" s="7" t="n">
        <f aca="false">1-(1/AA63)/(1/AG63)</f>
        <v>-0.53011716658102</v>
      </c>
    </row>
    <row r="64" customFormat="false" ht="13.8" hidden="false" customHeight="false" outlineLevel="0" collapsed="false">
      <c r="A64" s="15" t="s">
        <v>102</v>
      </c>
      <c r="B64" s="11" t="n">
        <v>486.855</v>
      </c>
      <c r="C64" s="11" t="n">
        <v>153.017</v>
      </c>
      <c r="D64" s="11" t="n">
        <v>491.1825</v>
      </c>
      <c r="E64" s="11" t="n">
        <v>159.718</v>
      </c>
      <c r="F64" s="11" t="n">
        <v>488.787727272727</v>
      </c>
      <c r="G64" s="11" t="n">
        <v>150.1647456</v>
      </c>
      <c r="H64" s="11" t="n">
        <v>1.49429572783365</v>
      </c>
      <c r="I64" s="11" t="n">
        <v>7.87121284867699</v>
      </c>
      <c r="J64" s="11" t="n">
        <v>483.92</v>
      </c>
      <c r="K64" s="11" t="n">
        <v>619.226</v>
      </c>
      <c r="L64" s="11" t="n">
        <v>487.4675</v>
      </c>
      <c r="M64" s="11" t="n">
        <v>618.181</v>
      </c>
      <c r="N64" s="6" t="n">
        <v>485.7975</v>
      </c>
      <c r="O64" s="6" t="n">
        <v>614.2715665</v>
      </c>
      <c r="P64" s="11" t="n">
        <v>1.20300806430299</v>
      </c>
      <c r="Q64" s="11" t="n">
        <v>4.85378574116764</v>
      </c>
      <c r="R64" s="14" t="n">
        <f aca="false">1-(1/F64)/(1/N64)</f>
        <v>0.00611763983807789</v>
      </c>
      <c r="S64" s="11" t="n">
        <f aca="false">O64-G64</f>
        <v>464.1068209</v>
      </c>
      <c r="T64" s="14" t="n">
        <f aca="false">1-(1/G64)/(1/O64)</f>
        <v>-3.09065099831262</v>
      </c>
      <c r="W64" s="15" t="s">
        <v>102</v>
      </c>
      <c r="X64" s="11" t="n">
        <v>486.855</v>
      </c>
      <c r="Y64" s="11" t="n">
        <v>153.017</v>
      </c>
      <c r="Z64" s="11" t="n">
        <v>488.787727272727</v>
      </c>
      <c r="AA64" s="11" t="n">
        <v>150.1647456</v>
      </c>
      <c r="AB64" s="5" t="n">
        <f aca="false">(H64/F64)*100</f>
        <v>0.305714657806841</v>
      </c>
      <c r="AC64" s="5" t="n">
        <f aca="false">(I64/G64)*100</f>
        <v>5.24171823234987</v>
      </c>
      <c r="AD64" s="11" t="n">
        <v>483.92</v>
      </c>
      <c r="AE64" s="11" t="n">
        <v>619.226</v>
      </c>
      <c r="AF64" s="6" t="n">
        <v>485.7975</v>
      </c>
      <c r="AG64" s="6" t="n">
        <v>614.2715665</v>
      </c>
      <c r="AH64" s="5" t="n">
        <f aca="false">(P64/N64)*100</f>
        <v>0.24763570506291</v>
      </c>
      <c r="AI64" s="5" t="n">
        <f aca="false">(Q64/O64)*100</f>
        <v>0.790169365778001</v>
      </c>
      <c r="AJ64" s="7" t="n">
        <f aca="false">1-(1/Z64)/(1/AF64)</f>
        <v>0.00611763983807789</v>
      </c>
      <c r="AK64" s="5" t="n">
        <f aca="false">AG64-AA64</f>
        <v>464.1068209</v>
      </c>
      <c r="AL64" s="7" t="n">
        <f aca="false">1-(1/AA64)/(1/AG64)</f>
        <v>-3.09065099831262</v>
      </c>
    </row>
    <row r="65" customFormat="false" ht="13.8" hidden="false" customHeight="false" outlineLevel="0" collapsed="false">
      <c r="A65" s="15" t="s">
        <v>103</v>
      </c>
      <c r="B65" s="11" t="n">
        <v>486.855</v>
      </c>
      <c r="C65" s="11" t="n">
        <v>153.017</v>
      </c>
      <c r="D65" s="11" t="n">
        <v>491.1825</v>
      </c>
      <c r="E65" s="11" t="n">
        <v>159.718</v>
      </c>
      <c r="F65" s="11" t="n">
        <v>488.787727272727</v>
      </c>
      <c r="G65" s="11" t="n">
        <v>150.1647456</v>
      </c>
      <c r="H65" s="11" t="n">
        <v>1.49429572783365</v>
      </c>
      <c r="I65" s="11" t="n">
        <v>7.87121284867699</v>
      </c>
      <c r="J65" s="11" t="n">
        <v>484.6525</v>
      </c>
      <c r="K65" s="11" t="n">
        <v>402.159</v>
      </c>
      <c r="L65" s="11" t="n">
        <v>488.7575</v>
      </c>
      <c r="M65" s="11" t="n">
        <v>409.3</v>
      </c>
      <c r="N65" s="6" t="n">
        <v>486.665227272727</v>
      </c>
      <c r="O65" s="6" t="n">
        <v>406.483252</v>
      </c>
      <c r="P65" s="11" t="n">
        <v>1.41204796109922</v>
      </c>
      <c r="Q65" s="11" t="n">
        <v>3.67310663094089</v>
      </c>
      <c r="R65" s="14" t="n">
        <f aca="false">1-(1/F65)/(1/N65)</f>
        <v>0.00434237580358798</v>
      </c>
      <c r="S65" s="11" t="n">
        <f aca="false">O65-G65</f>
        <v>256.3185064</v>
      </c>
      <c r="T65" s="14" t="n">
        <f aca="false">1-(1/G65)/(1/O65)</f>
        <v>-1.70691533073126</v>
      </c>
      <c r="W65" s="15" t="s">
        <v>103</v>
      </c>
      <c r="X65" s="11" t="n">
        <v>486.855</v>
      </c>
      <c r="Y65" s="11" t="n">
        <v>153.017</v>
      </c>
      <c r="Z65" s="11" t="n">
        <v>488.787727272727</v>
      </c>
      <c r="AA65" s="11" t="n">
        <v>150.1647456</v>
      </c>
      <c r="AB65" s="5" t="n">
        <f aca="false">(H65/F65)*100</f>
        <v>0.305714657806841</v>
      </c>
      <c r="AC65" s="5" t="n">
        <f aca="false">(I65/G65)*100</f>
        <v>5.24171823234987</v>
      </c>
      <c r="AD65" s="11" t="n">
        <v>484.6525</v>
      </c>
      <c r="AE65" s="11" t="n">
        <v>402.159</v>
      </c>
      <c r="AF65" s="6" t="n">
        <v>486.665227272727</v>
      </c>
      <c r="AG65" s="6" t="n">
        <v>406.483252</v>
      </c>
      <c r="AH65" s="5" t="n">
        <f aca="false">(P65/N65)*100</f>
        <v>0.290147699479648</v>
      </c>
      <c r="AI65" s="5" t="n">
        <f aca="false">(Q65/O65)*100</f>
        <v>0.903630497165205</v>
      </c>
      <c r="AJ65" s="7" t="n">
        <f aca="false">1-(1/Z65)/(1/AF65)</f>
        <v>0.00434237580358798</v>
      </c>
      <c r="AK65" s="5" t="n">
        <f aca="false">AG65-AA65</f>
        <v>256.3185064</v>
      </c>
      <c r="AL65" s="7" t="n">
        <f aca="false">1-(1/AA65)/(1/AG65)</f>
        <v>-1.70691533073126</v>
      </c>
    </row>
    <row r="66" customFormat="false" ht="13.8" hidden="false" customHeight="false" outlineLevel="0" collapsed="false">
      <c r="A66" s="15" t="s">
        <v>104</v>
      </c>
      <c r="B66" s="11" t="n">
        <v>486.855</v>
      </c>
      <c r="C66" s="11" t="n">
        <v>153.017</v>
      </c>
      <c r="D66" s="11" t="n">
        <v>491.1825</v>
      </c>
      <c r="E66" s="11" t="n">
        <v>159.718</v>
      </c>
      <c r="F66" s="11" t="n">
        <v>488.787727272727</v>
      </c>
      <c r="G66" s="11" t="n">
        <v>150.1647456</v>
      </c>
      <c r="H66" s="11" t="n">
        <v>1.49429572783365</v>
      </c>
      <c r="I66" s="11" t="n">
        <v>7.87121284867699</v>
      </c>
      <c r="J66" s="11" t="n">
        <v>485.53</v>
      </c>
      <c r="K66" s="11" t="n">
        <v>268.59</v>
      </c>
      <c r="L66" s="11" t="n">
        <v>491.915</v>
      </c>
      <c r="M66" s="11" t="n">
        <v>267.004</v>
      </c>
      <c r="N66" s="6" t="n">
        <v>488.717272727272</v>
      </c>
      <c r="O66" s="6" t="n">
        <v>267.8484712</v>
      </c>
      <c r="P66" s="11" t="n">
        <v>1.92216790225125</v>
      </c>
      <c r="Q66" s="11" t="n">
        <v>1.37125252440904</v>
      </c>
      <c r="R66" s="14" t="n">
        <f aca="false">1-(1/F66)/(1/N66)</f>
        <v>0.000144141396200448</v>
      </c>
      <c r="S66" s="11" t="n">
        <f aca="false">O66-G66</f>
        <v>117.6837256</v>
      </c>
      <c r="T66" s="14" t="n">
        <f aca="false">1-(1/G66)/(1/O66)</f>
        <v>-0.783697432641607</v>
      </c>
      <c r="W66" s="15" t="s">
        <v>104</v>
      </c>
      <c r="X66" s="11" t="n">
        <v>486.855</v>
      </c>
      <c r="Y66" s="11" t="n">
        <v>153.017</v>
      </c>
      <c r="Z66" s="11" t="n">
        <v>488.787727272727</v>
      </c>
      <c r="AA66" s="11" t="n">
        <v>150.1647456</v>
      </c>
      <c r="AB66" s="5" t="n">
        <f aca="false">(H66/F66)*100</f>
        <v>0.305714657806841</v>
      </c>
      <c r="AC66" s="5" t="n">
        <f aca="false">(I66/G66)*100</f>
        <v>5.24171823234987</v>
      </c>
      <c r="AD66" s="11" t="n">
        <v>485.53</v>
      </c>
      <c r="AE66" s="11" t="n">
        <v>268.59</v>
      </c>
      <c r="AF66" s="6" t="n">
        <v>488.717272727272</v>
      </c>
      <c r="AG66" s="6" t="n">
        <v>267.8484712</v>
      </c>
      <c r="AH66" s="5" t="n">
        <f aca="false">(P66/N66)*100</f>
        <v>0.393308771659461</v>
      </c>
      <c r="AI66" s="5" t="n">
        <f aca="false">(Q66/O66)*100</f>
        <v>0.511950849771749</v>
      </c>
      <c r="AJ66" s="7" t="n">
        <f aca="false">1-(1/Z66)/(1/AF66)</f>
        <v>0.000144141396200448</v>
      </c>
      <c r="AK66" s="5" t="n">
        <f aca="false">AG66-AA66</f>
        <v>117.6837256</v>
      </c>
      <c r="AL66" s="7" t="n">
        <f aca="false">1-(1/AA66)/(1/AG66)</f>
        <v>-0.783697432641607</v>
      </c>
    </row>
    <row r="67" customFormat="false" ht="13.8" hidden="false" customHeight="false" outlineLevel="0" collapsed="false">
      <c r="A67" s="15" t="s">
        <v>105</v>
      </c>
      <c r="B67" s="11" t="n">
        <v>230.5225</v>
      </c>
      <c r="C67" s="11" t="n">
        <v>79.092</v>
      </c>
      <c r="D67" s="11" t="n">
        <v>231.73</v>
      </c>
      <c r="E67" s="11" t="n">
        <v>76.107</v>
      </c>
      <c r="F67" s="6" t="n">
        <v>231.037727272727</v>
      </c>
      <c r="G67" s="6" t="n">
        <v>78.8228592</v>
      </c>
      <c r="H67" s="11" t="n">
        <v>0.462041138740764</v>
      </c>
      <c r="I67" s="11" t="n">
        <v>3.62093223238537</v>
      </c>
      <c r="J67" s="11" t="n">
        <v>230.7125</v>
      </c>
      <c r="K67" s="11" t="n">
        <v>74.106</v>
      </c>
      <c r="L67" s="11" t="n">
        <v>232.3075</v>
      </c>
      <c r="M67" s="11" t="n">
        <v>76.229</v>
      </c>
      <c r="N67" s="11" t="n">
        <v>231.518863636363</v>
      </c>
      <c r="O67" s="11" t="n">
        <v>73.9907038</v>
      </c>
      <c r="P67" s="11" t="n">
        <v>0.42365768414298</v>
      </c>
      <c r="Q67" s="11" t="n">
        <v>0.974852098384366</v>
      </c>
      <c r="R67" s="14" t="n">
        <f aca="false">1-(1/F67)/(1/N67)</f>
        <v>-0.00208250128373311</v>
      </c>
      <c r="S67" s="11" t="n">
        <f aca="false">O67-G67</f>
        <v>-4.83215540000001</v>
      </c>
      <c r="T67" s="14" t="n">
        <f aca="false">1-(1/G67)/(1/O67)</f>
        <v>0.061303985278423</v>
      </c>
      <c r="W67" s="15" t="s">
        <v>105</v>
      </c>
      <c r="X67" s="11" t="n">
        <v>230.5225</v>
      </c>
      <c r="Y67" s="11" t="n">
        <v>79.092</v>
      </c>
      <c r="Z67" s="6" t="n">
        <v>231.037727272727</v>
      </c>
      <c r="AA67" s="6" t="n">
        <v>78.8228592</v>
      </c>
      <c r="AB67" s="5" t="n">
        <f aca="false">(H67/F67)*100</f>
        <v>0.199985147099093</v>
      </c>
      <c r="AC67" s="5" t="n">
        <f aca="false">(I67/G67)*100</f>
        <v>4.59375905560322</v>
      </c>
      <c r="AD67" s="11" t="n">
        <v>230.7125</v>
      </c>
      <c r="AE67" s="11" t="n">
        <v>74.106</v>
      </c>
      <c r="AF67" s="11" t="n">
        <v>231.518863636363</v>
      </c>
      <c r="AG67" s="11" t="n">
        <v>73.9907038</v>
      </c>
      <c r="AH67" s="5" t="n">
        <f aca="false">(P67/N67)*100</f>
        <v>0.182990568236548</v>
      </c>
      <c r="AI67" s="5" t="n">
        <f aca="false">(Q67/O67)*100</f>
        <v>1.31753321473929</v>
      </c>
      <c r="AJ67" s="7" t="n">
        <f aca="false">1-(1/Z67)/(1/AF67)</f>
        <v>-0.00208250128373311</v>
      </c>
      <c r="AK67" s="5" t="n">
        <f aca="false">AG67-AA67</f>
        <v>-4.83215540000001</v>
      </c>
      <c r="AL67" s="7" t="n">
        <f aca="false">1-(1/AA67)/(1/AG67)</f>
        <v>0.061303985278423</v>
      </c>
    </row>
    <row r="68" customFormat="false" ht="13.8" hidden="false" customHeight="false" outlineLevel="0" collapsed="false">
      <c r="A68" s="15" t="s">
        <v>106</v>
      </c>
      <c r="B68" s="11" t="n">
        <v>230.5225</v>
      </c>
      <c r="C68" s="11" t="n">
        <v>79.092</v>
      </c>
      <c r="D68" s="11" t="n">
        <v>231.73</v>
      </c>
      <c r="E68" s="11" t="n">
        <v>76.107</v>
      </c>
      <c r="F68" s="6" t="n">
        <v>231.037727272727</v>
      </c>
      <c r="G68" s="6" t="n">
        <v>78.8228592</v>
      </c>
      <c r="H68" s="11" t="n">
        <v>0.462041138740764</v>
      </c>
      <c r="I68" s="11" t="n">
        <v>3.62093223238537</v>
      </c>
      <c r="J68" s="11" t="n">
        <v>230.6825</v>
      </c>
      <c r="K68" s="11" t="n">
        <v>80.322</v>
      </c>
      <c r="L68" s="11" t="n">
        <v>232.155</v>
      </c>
      <c r="M68" s="11" t="n">
        <v>79.214</v>
      </c>
      <c r="N68" s="11" t="n">
        <v>231.462272727273</v>
      </c>
      <c r="O68" s="11" t="n">
        <v>79.7709775</v>
      </c>
      <c r="P68" s="11" t="n">
        <v>0.556728352370698</v>
      </c>
      <c r="Q68" s="11" t="n">
        <v>0.572920455375637</v>
      </c>
      <c r="R68" s="14" t="n">
        <f aca="false">1-(1/F68)/(1/N68)</f>
        <v>-0.00183755899764515</v>
      </c>
      <c r="S68" s="11" t="n">
        <f aca="false">O68-G68</f>
        <v>0.94811829999999</v>
      </c>
      <c r="T68" s="14" t="n">
        <f aca="false">1-(1/G68)/(1/O68)</f>
        <v>-0.0120284687668371</v>
      </c>
      <c r="W68" s="15" t="s">
        <v>106</v>
      </c>
      <c r="X68" s="11" t="n">
        <v>230.5225</v>
      </c>
      <c r="Y68" s="11" t="n">
        <v>79.092</v>
      </c>
      <c r="Z68" s="6" t="n">
        <v>231.037727272727</v>
      </c>
      <c r="AA68" s="6" t="n">
        <v>78.8228592</v>
      </c>
      <c r="AB68" s="5" t="n">
        <f aca="false">(H68/F68)*100</f>
        <v>0.199985147099093</v>
      </c>
      <c r="AC68" s="5" t="n">
        <f aca="false">(I68/G68)*100</f>
        <v>4.59375905560322</v>
      </c>
      <c r="AD68" s="11" t="n">
        <v>230.6825</v>
      </c>
      <c r="AE68" s="11" t="n">
        <v>80.322</v>
      </c>
      <c r="AF68" s="11" t="n">
        <v>231.462272727273</v>
      </c>
      <c r="AG68" s="11" t="n">
        <v>79.7709775</v>
      </c>
      <c r="AH68" s="5" t="n">
        <f aca="false">(P68/N68)*100</f>
        <v>0.240526607559358</v>
      </c>
      <c r="AI68" s="5" t="n">
        <f aca="false">(Q68/O68)*100</f>
        <v>0.718206637715624</v>
      </c>
      <c r="AJ68" s="7" t="n">
        <f aca="false">1-(1/Z68)/(1/AF68)</f>
        <v>-0.00183755899764515</v>
      </c>
      <c r="AK68" s="5" t="n">
        <f aca="false">AG68-AA68</f>
        <v>0.94811829999999</v>
      </c>
      <c r="AL68" s="7" t="n">
        <f aca="false">1-(1/AA68)/(1/AG68)</f>
        <v>-0.0120284687668371</v>
      </c>
    </row>
    <row r="69" customFormat="false" ht="13.8" hidden="false" customHeight="false" outlineLevel="0" collapsed="false">
      <c r="A69" s="15" t="s">
        <v>107</v>
      </c>
      <c r="B69" s="11" t="n">
        <v>230.5225</v>
      </c>
      <c r="C69" s="11" t="n">
        <v>79.092</v>
      </c>
      <c r="D69" s="11" t="n">
        <v>231.73</v>
      </c>
      <c r="E69" s="11" t="n">
        <v>76.107</v>
      </c>
      <c r="F69" s="6" t="n">
        <v>231.037727272727</v>
      </c>
      <c r="G69" s="6" t="n">
        <v>78.8228592</v>
      </c>
      <c r="H69" s="11" t="n">
        <v>0.462041138740764</v>
      </c>
      <c r="I69" s="11" t="n">
        <v>3.62093223238537</v>
      </c>
      <c r="J69" s="11" t="n">
        <v>230.1325</v>
      </c>
      <c r="K69" s="11" t="n">
        <v>83.554</v>
      </c>
      <c r="L69" s="11" t="n">
        <v>232.8125</v>
      </c>
      <c r="M69" s="11" t="n">
        <v>82.089</v>
      </c>
      <c r="N69" s="11" t="n">
        <v>231.441363636363</v>
      </c>
      <c r="O69" s="11" t="n">
        <v>83.0598837</v>
      </c>
      <c r="P69" s="11" t="n">
        <v>0.891166097811605</v>
      </c>
      <c r="Q69" s="11" t="n">
        <v>1.37917133284175</v>
      </c>
      <c r="R69" s="14" t="n">
        <f aca="false">1-(1/F69)/(1/N69)</f>
        <v>-0.00174705823330723</v>
      </c>
      <c r="S69" s="11" t="n">
        <f aca="false">O69-G69</f>
        <v>4.2370245</v>
      </c>
      <c r="T69" s="14" t="n">
        <f aca="false">1-(1/G69)/(1/O69)</f>
        <v>-0.0537537529468355</v>
      </c>
      <c r="W69" s="15" t="s">
        <v>107</v>
      </c>
      <c r="X69" s="11" t="n">
        <v>230.5225</v>
      </c>
      <c r="Y69" s="11" t="n">
        <v>79.092</v>
      </c>
      <c r="Z69" s="6" t="n">
        <v>231.037727272727</v>
      </c>
      <c r="AA69" s="6" t="n">
        <v>78.8228592</v>
      </c>
      <c r="AB69" s="5" t="n">
        <f aca="false">(H69/F69)*100</f>
        <v>0.199985147099093</v>
      </c>
      <c r="AC69" s="5" t="n">
        <f aca="false">(I69/G69)*100</f>
        <v>4.59375905560322</v>
      </c>
      <c r="AD69" s="11" t="n">
        <v>230.1325</v>
      </c>
      <c r="AE69" s="11" t="n">
        <v>83.554</v>
      </c>
      <c r="AF69" s="11" t="n">
        <v>231.441363636363</v>
      </c>
      <c r="AG69" s="11" t="n">
        <v>83.0598837</v>
      </c>
      <c r="AH69" s="5" t="n">
        <f aca="false">(P69/N69)*100</f>
        <v>0.385050487004471</v>
      </c>
      <c r="AI69" s="5" t="n">
        <f aca="false">(Q69/O69)*100</f>
        <v>1.66045420653743</v>
      </c>
      <c r="AJ69" s="7" t="n">
        <f aca="false">1-(1/Z69)/(1/AF69)</f>
        <v>-0.00174705823330723</v>
      </c>
      <c r="AK69" s="5" t="n">
        <f aca="false">AG69-AA69</f>
        <v>4.2370245</v>
      </c>
      <c r="AL69" s="7" t="n">
        <f aca="false">1-(1/AA69)/(1/AG69)</f>
        <v>-0.0537537529468355</v>
      </c>
    </row>
    <row r="70" customFormat="false" ht="13.8" hidden="false" customHeight="false" outlineLevel="0" collapsed="false">
      <c r="A70" s="15" t="s">
        <v>108</v>
      </c>
      <c r="B70" s="11" t="n">
        <v>452.259999999999</v>
      </c>
      <c r="C70" s="11" t="n">
        <v>243.263</v>
      </c>
      <c r="D70" s="11" t="n">
        <v>455.8875</v>
      </c>
      <c r="E70" s="11" t="n">
        <v>231.392</v>
      </c>
      <c r="F70" s="11" t="n">
        <v>453.938863636363</v>
      </c>
      <c r="G70" s="11" t="n">
        <v>252.237955</v>
      </c>
      <c r="H70" s="11" t="n">
        <v>1.11763145510713</v>
      </c>
      <c r="I70" s="11" t="n">
        <v>16.1143694965812</v>
      </c>
      <c r="J70" s="11" t="n">
        <v>451.615</v>
      </c>
      <c r="K70" s="11" t="n">
        <v>749.864</v>
      </c>
      <c r="L70" s="11" t="n">
        <v>454.562499999999</v>
      </c>
      <c r="M70" s="11" t="n">
        <v>757.364</v>
      </c>
      <c r="N70" s="6" t="n">
        <v>452.856136363636</v>
      </c>
      <c r="O70" s="6" t="n">
        <v>764.3311724</v>
      </c>
      <c r="P70" s="11" t="n">
        <v>0.864186716257172</v>
      </c>
      <c r="Q70" s="11" t="n">
        <v>11.2117866521782</v>
      </c>
      <c r="R70" s="14" t="n">
        <f aca="false">1-(1/F70)/(1/N70)</f>
        <v>0.00238518302674939</v>
      </c>
      <c r="S70" s="11" t="n">
        <f aca="false">O70-G70</f>
        <v>512.0932174</v>
      </c>
      <c r="T70" s="14" t="n">
        <f aca="false">1-(1/G70)/(1/O70)</f>
        <v>-2.03019889453195</v>
      </c>
      <c r="W70" s="15" t="s">
        <v>108</v>
      </c>
      <c r="X70" s="11" t="n">
        <v>452.259999999999</v>
      </c>
      <c r="Y70" s="11" t="n">
        <v>243.263</v>
      </c>
      <c r="Z70" s="11" t="n">
        <v>453.938863636363</v>
      </c>
      <c r="AA70" s="11" t="n">
        <v>252.237955</v>
      </c>
      <c r="AB70" s="5" t="n">
        <f aca="false">(H70/F70)*100</f>
        <v>0.246207484010982</v>
      </c>
      <c r="AC70" s="5" t="n">
        <f aca="false">(I70/G70)*100</f>
        <v>6.38855857223437</v>
      </c>
      <c r="AD70" s="11" t="n">
        <v>451.615</v>
      </c>
      <c r="AE70" s="11" t="n">
        <v>749.864</v>
      </c>
      <c r="AF70" s="6" t="n">
        <v>452.856136363636</v>
      </c>
      <c r="AG70" s="6" t="n">
        <v>764.3311724</v>
      </c>
      <c r="AH70" s="5" t="n">
        <f aca="false">(P70/N70)*100</f>
        <v>0.190830298380509</v>
      </c>
      <c r="AI70" s="5" t="n">
        <f aca="false">(Q70/O70)*100</f>
        <v>1.46687549285386</v>
      </c>
      <c r="AJ70" s="7" t="n">
        <f aca="false">1-(1/Z70)/(1/AF70)</f>
        <v>0.00238518302674939</v>
      </c>
      <c r="AK70" s="5" t="n">
        <f aca="false">AG70-AA70</f>
        <v>512.0932174</v>
      </c>
      <c r="AL70" s="7" t="n">
        <f aca="false">1-(1/AA70)/(1/AG70)</f>
        <v>-2.03019889453195</v>
      </c>
    </row>
    <row r="71" customFormat="false" ht="13.8" hidden="false" customHeight="false" outlineLevel="0" collapsed="false">
      <c r="A71" s="15" t="s">
        <v>109</v>
      </c>
      <c r="B71" s="11" t="n">
        <v>452.259999999999</v>
      </c>
      <c r="C71" s="11" t="n">
        <v>243.263</v>
      </c>
      <c r="D71" s="11" t="n">
        <v>455.8875</v>
      </c>
      <c r="E71" s="11" t="n">
        <v>231.392</v>
      </c>
      <c r="F71" s="6" t="n">
        <v>453.938863636363</v>
      </c>
      <c r="G71" s="6" t="n">
        <v>252.237955</v>
      </c>
      <c r="H71" s="11" t="n">
        <v>1.11763145510713</v>
      </c>
      <c r="I71" s="11" t="n">
        <v>16.1143694965812</v>
      </c>
      <c r="J71" s="11" t="n">
        <v>454.212499999999</v>
      </c>
      <c r="K71" s="11" t="n">
        <v>473.159</v>
      </c>
      <c r="L71" s="11" t="n">
        <v>457.005</v>
      </c>
      <c r="M71" s="11" t="n">
        <v>480.691</v>
      </c>
      <c r="N71" s="11" t="n">
        <v>455.420909090909</v>
      </c>
      <c r="O71" s="11" t="n">
        <v>479.8237259</v>
      </c>
      <c r="P71" s="11" t="n">
        <v>1.13369972631412</v>
      </c>
      <c r="Q71" s="11" t="n">
        <v>3.56343562568752</v>
      </c>
      <c r="R71" s="14" t="n">
        <f aca="false">1-(1/F71)/(1/N71)</f>
        <v>-0.00326485695160228</v>
      </c>
      <c r="S71" s="11" t="n">
        <f aca="false">O71-G71</f>
        <v>227.5857709</v>
      </c>
      <c r="T71" s="14" t="n">
        <f aca="false">1-(1/G71)/(1/O71)</f>
        <v>-0.902266159349413</v>
      </c>
      <c r="W71" s="15" t="s">
        <v>109</v>
      </c>
      <c r="X71" s="11" t="n">
        <v>452.259999999999</v>
      </c>
      <c r="Y71" s="11" t="n">
        <v>243.263</v>
      </c>
      <c r="Z71" s="6" t="n">
        <v>453.938863636363</v>
      </c>
      <c r="AA71" s="6" t="n">
        <v>252.237955</v>
      </c>
      <c r="AB71" s="5" t="n">
        <f aca="false">(H71/F71)*100</f>
        <v>0.246207484010982</v>
      </c>
      <c r="AC71" s="5" t="n">
        <f aca="false">(I71/G71)*100</f>
        <v>6.38855857223437</v>
      </c>
      <c r="AD71" s="11" t="n">
        <v>454.212499999999</v>
      </c>
      <c r="AE71" s="11" t="n">
        <v>473.159</v>
      </c>
      <c r="AF71" s="11" t="n">
        <v>455.420909090909</v>
      </c>
      <c r="AG71" s="11" t="n">
        <v>479.8237259</v>
      </c>
      <c r="AH71" s="5" t="n">
        <f aca="false">(P71/N71)*100</f>
        <v>0.248934491957597</v>
      </c>
      <c r="AI71" s="5" t="n">
        <f aca="false">(Q71/O71)*100</f>
        <v>0.7426551529947</v>
      </c>
      <c r="AJ71" s="7" t="n">
        <f aca="false">1-(1/Z71)/(1/AF71)</f>
        <v>-0.00326485695160228</v>
      </c>
      <c r="AK71" s="5" t="n">
        <f aca="false">AG71-AA71</f>
        <v>227.5857709</v>
      </c>
      <c r="AL71" s="7" t="n">
        <f aca="false">1-(1/AA71)/(1/AG71)</f>
        <v>-0.902266159349413</v>
      </c>
    </row>
    <row r="72" customFormat="false" ht="13.8" hidden="false" customHeight="false" outlineLevel="0" collapsed="false">
      <c r="A72" s="15" t="s">
        <v>110</v>
      </c>
      <c r="B72" s="11" t="n">
        <v>452.259999999999</v>
      </c>
      <c r="C72" s="11" t="n">
        <v>243.263</v>
      </c>
      <c r="D72" s="11" t="n">
        <v>455.8875</v>
      </c>
      <c r="E72" s="11" t="n">
        <v>231.392</v>
      </c>
      <c r="F72" s="6" t="n">
        <v>453.938863636363</v>
      </c>
      <c r="G72" s="6" t="n">
        <v>252.237955</v>
      </c>
      <c r="H72" s="11" t="n">
        <v>1.11763145510713</v>
      </c>
      <c r="I72" s="11" t="n">
        <v>16.1143694965812</v>
      </c>
      <c r="J72" s="11" t="n">
        <v>455.102499999999</v>
      </c>
      <c r="K72" s="11" t="n">
        <v>367.459</v>
      </c>
      <c r="L72" s="11" t="n">
        <v>457.534999999999</v>
      </c>
      <c r="M72" s="11" t="n">
        <v>369.407</v>
      </c>
      <c r="N72" s="11" t="n">
        <v>456.357045454545</v>
      </c>
      <c r="O72" s="11" t="n">
        <v>370.8081482</v>
      </c>
      <c r="P72" s="11" t="n">
        <v>0.840075228112821</v>
      </c>
      <c r="Q72" s="11" t="n">
        <v>3.40653816449981</v>
      </c>
      <c r="R72" s="14" t="n">
        <f aca="false">1-(1/F72)/(1/N72)</f>
        <v>-0.00532710902699618</v>
      </c>
      <c r="S72" s="11" t="n">
        <f aca="false">O72-G72</f>
        <v>118.5701932</v>
      </c>
      <c r="T72" s="14" t="n">
        <f aca="false">1-(1/G72)/(1/O72)</f>
        <v>-0.470072766011761</v>
      </c>
      <c r="W72" s="15" t="s">
        <v>110</v>
      </c>
      <c r="X72" s="11" t="n">
        <v>452.259999999999</v>
      </c>
      <c r="Y72" s="11" t="n">
        <v>243.263</v>
      </c>
      <c r="Z72" s="6" t="n">
        <v>453.938863636363</v>
      </c>
      <c r="AA72" s="6" t="n">
        <v>252.237955</v>
      </c>
      <c r="AB72" s="5" t="n">
        <f aca="false">(H72/F72)*100</f>
        <v>0.246207484010982</v>
      </c>
      <c r="AC72" s="5" t="n">
        <f aca="false">(I72/G72)*100</f>
        <v>6.38855857223437</v>
      </c>
      <c r="AD72" s="11" t="n">
        <v>455.102499999999</v>
      </c>
      <c r="AE72" s="11" t="n">
        <v>367.459</v>
      </c>
      <c r="AF72" s="11" t="n">
        <v>456.357045454545</v>
      </c>
      <c r="AG72" s="11" t="n">
        <v>370.8081482</v>
      </c>
      <c r="AH72" s="5" t="n">
        <f aca="false">(P72/N72)*100</f>
        <v>0.184082887835353</v>
      </c>
      <c r="AI72" s="5" t="n">
        <f aca="false">(Q72/O72)*100</f>
        <v>0.918679425205741</v>
      </c>
      <c r="AJ72" s="7" t="n">
        <f aca="false">1-(1/Z72)/(1/AF72)</f>
        <v>-0.00532710902699618</v>
      </c>
      <c r="AK72" s="5" t="n">
        <f aca="false">AG72-AA72</f>
        <v>118.5701932</v>
      </c>
      <c r="AL72" s="7" t="n">
        <f aca="false">1-(1/AA72)/(1/AG72)</f>
        <v>-0.470072766011761</v>
      </c>
    </row>
    <row r="73" customFormat="false" ht="13.8" hidden="false" customHeight="false" outlineLevel="0" collapsed="false">
      <c r="A73" s="15" t="s">
        <v>111</v>
      </c>
      <c r="B73" s="11" t="n">
        <v>149.405</v>
      </c>
      <c r="C73" s="11" t="n">
        <v>55.155</v>
      </c>
      <c r="D73" s="11" t="n">
        <v>150.1825</v>
      </c>
      <c r="E73" s="11" t="n">
        <v>55.403</v>
      </c>
      <c r="F73" s="6" t="n">
        <v>149.761136363636</v>
      </c>
      <c r="G73" s="6" t="n">
        <v>51.687295</v>
      </c>
      <c r="H73" s="11" t="n">
        <v>0.257768333758849</v>
      </c>
      <c r="I73" s="11" t="n">
        <v>2.8019996997412</v>
      </c>
      <c r="J73" s="11" t="n">
        <v>149.48</v>
      </c>
      <c r="K73" s="11" t="n">
        <v>50.397</v>
      </c>
      <c r="L73" s="11" t="n">
        <v>150.524999999999</v>
      </c>
      <c r="M73" s="11" t="n">
        <v>57.76</v>
      </c>
      <c r="N73" s="11" t="n">
        <v>150.098409090908</v>
      </c>
      <c r="O73" s="11" t="n">
        <v>54.4469853</v>
      </c>
      <c r="P73" s="11" t="n">
        <v>0.336481900619097</v>
      </c>
      <c r="Q73" s="11" t="n">
        <v>3.22132167142377</v>
      </c>
      <c r="R73" s="14" t="n">
        <f aca="false">1-(1/F73)/(1/N73)</f>
        <v>-0.00225207110109982</v>
      </c>
      <c r="S73" s="11" t="n">
        <f aca="false">O73-G73</f>
        <v>2.75969030000002</v>
      </c>
      <c r="T73" s="14" t="n">
        <f aca="false">1-(1/G73)/(1/O73)</f>
        <v>-0.0533920434412367</v>
      </c>
      <c r="W73" s="15" t="s">
        <v>111</v>
      </c>
      <c r="X73" s="11" t="n">
        <v>149.405</v>
      </c>
      <c r="Y73" s="11" t="n">
        <v>55.155</v>
      </c>
      <c r="Z73" s="6" t="n">
        <v>149.761136363636</v>
      </c>
      <c r="AA73" s="6" t="n">
        <v>51.687295</v>
      </c>
      <c r="AB73" s="5" t="n">
        <f aca="false">(H73/F73)*100</f>
        <v>0.172119643331872</v>
      </c>
      <c r="AC73" s="5" t="n">
        <f aca="false">(I73/G73)*100</f>
        <v>5.42106082305372</v>
      </c>
      <c r="AD73" s="11" t="n">
        <v>149.48</v>
      </c>
      <c r="AE73" s="11" t="n">
        <v>50.397</v>
      </c>
      <c r="AF73" s="11" t="n">
        <v>150.098409090908</v>
      </c>
      <c r="AG73" s="11" t="n">
        <v>54.4469853</v>
      </c>
      <c r="AH73" s="5" t="n">
        <f aca="false">(P73/N73)*100</f>
        <v>0.224174195221019</v>
      </c>
      <c r="AI73" s="5" t="n">
        <f aca="false">(Q73/O73)*100</f>
        <v>5.91643716116597</v>
      </c>
      <c r="AJ73" s="7" t="n">
        <f aca="false">1-(1/Z73)/(1/AF73)</f>
        <v>-0.00225207110109982</v>
      </c>
      <c r="AK73" s="5" t="n">
        <f aca="false">AG73-AA73</f>
        <v>2.75969030000002</v>
      </c>
      <c r="AL73" s="7" t="n">
        <f aca="false">1-(1/AA73)/(1/AG73)</f>
        <v>-0.0533920434412367</v>
      </c>
    </row>
    <row r="74" customFormat="false" ht="13.8" hidden="false" customHeight="false" outlineLevel="0" collapsed="false">
      <c r="A74" s="15" t="s">
        <v>112</v>
      </c>
      <c r="B74" s="11" t="n">
        <v>149.405</v>
      </c>
      <c r="C74" s="11" t="n">
        <v>55.155</v>
      </c>
      <c r="D74" s="11" t="n">
        <v>150.1825</v>
      </c>
      <c r="E74" s="11" t="n">
        <v>55.403</v>
      </c>
      <c r="F74" s="6" t="n">
        <v>149.761136363636</v>
      </c>
      <c r="G74" s="6" t="n">
        <v>51.687295</v>
      </c>
      <c r="H74" s="11" t="n">
        <v>0.257768333758849</v>
      </c>
      <c r="I74" s="11" t="n">
        <v>2.8019996997412</v>
      </c>
      <c r="J74" s="11" t="n">
        <v>149.14</v>
      </c>
      <c r="K74" s="11" t="n">
        <v>50.571</v>
      </c>
      <c r="L74" s="11" t="n">
        <v>150.844999999999</v>
      </c>
      <c r="M74" s="11" t="n">
        <v>50.245</v>
      </c>
      <c r="N74" s="11" t="n">
        <v>149.945</v>
      </c>
      <c r="O74" s="11" t="n">
        <v>50.7355191</v>
      </c>
      <c r="P74" s="11" t="n">
        <v>0.451936881040083</v>
      </c>
      <c r="Q74" s="11" t="n">
        <v>0.902963201773342</v>
      </c>
      <c r="R74" s="14" t="n">
        <f aca="false">1-(1/F74)/(1/N74)</f>
        <v>-0.00122771261508881</v>
      </c>
      <c r="S74" s="11" t="n">
        <f aca="false">O74-G74</f>
        <v>-0.951775900000001</v>
      </c>
      <c r="T74" s="14" t="n">
        <f aca="false">1-(1/G74)/(1/O74)</f>
        <v>0.0184141170475259</v>
      </c>
      <c r="W74" s="15" t="s">
        <v>112</v>
      </c>
      <c r="X74" s="11" t="n">
        <v>149.405</v>
      </c>
      <c r="Y74" s="11" t="n">
        <v>55.155</v>
      </c>
      <c r="Z74" s="6" t="n">
        <v>149.761136363636</v>
      </c>
      <c r="AA74" s="6" t="n">
        <v>51.687295</v>
      </c>
      <c r="AB74" s="5" t="n">
        <f aca="false">(H74/F74)*100</f>
        <v>0.172119643331872</v>
      </c>
      <c r="AC74" s="5" t="n">
        <f aca="false">(I74/G74)*100</f>
        <v>5.42106082305372</v>
      </c>
      <c r="AD74" s="11" t="n">
        <v>149.14</v>
      </c>
      <c r="AE74" s="11" t="n">
        <v>50.571</v>
      </c>
      <c r="AF74" s="11" t="n">
        <v>149.945</v>
      </c>
      <c r="AG74" s="11" t="n">
        <v>50.7355191</v>
      </c>
      <c r="AH74" s="5" t="n">
        <f aca="false">(P74/N74)*100</f>
        <v>0.301401768008326</v>
      </c>
      <c r="AI74" s="5" t="n">
        <f aca="false">(Q74/O74)*100</f>
        <v>1.77974566495239</v>
      </c>
      <c r="AJ74" s="7" t="n">
        <f aca="false">1-(1/Z74)/(1/AF74)</f>
        <v>-0.00122771261508881</v>
      </c>
      <c r="AK74" s="5" t="n">
        <f aca="false">AG74-AA74</f>
        <v>-0.951775900000001</v>
      </c>
      <c r="AL74" s="7" t="n">
        <f aca="false">1-(1/AA74)/(1/AG74)</f>
        <v>0.0184141170475259</v>
      </c>
    </row>
    <row r="75" customFormat="false" ht="13.8" hidden="false" customHeight="false" outlineLevel="0" collapsed="false">
      <c r="A75" s="15" t="s">
        <v>113</v>
      </c>
      <c r="B75" s="11" t="n">
        <v>149.405</v>
      </c>
      <c r="C75" s="11" t="n">
        <v>55.155</v>
      </c>
      <c r="D75" s="11" t="n">
        <v>150.1825</v>
      </c>
      <c r="E75" s="11" t="n">
        <v>55.403</v>
      </c>
      <c r="F75" s="6" t="n">
        <v>149.761136363636</v>
      </c>
      <c r="G75" s="6" t="n">
        <v>51.687295</v>
      </c>
      <c r="H75" s="11" t="n">
        <v>0.257768333758849</v>
      </c>
      <c r="I75" s="11" t="n">
        <v>2.8019996997412</v>
      </c>
      <c r="J75" s="11" t="n">
        <v>149.357499999999</v>
      </c>
      <c r="K75" s="11" t="n">
        <v>48.717</v>
      </c>
      <c r="L75" s="11" t="n">
        <v>150.795</v>
      </c>
      <c r="M75" s="11" t="n">
        <v>48.829</v>
      </c>
      <c r="N75" s="11" t="n">
        <v>149.995681818181</v>
      </c>
      <c r="O75" s="11" t="n">
        <v>48.8012218</v>
      </c>
      <c r="P75" s="11" t="n">
        <v>0.435527776891953</v>
      </c>
      <c r="Q75" s="11" t="n">
        <v>0.302152013889551</v>
      </c>
      <c r="R75" s="14" t="n">
        <f aca="false">1-(1/F75)/(1/N75)</f>
        <v>-0.00156613030750341</v>
      </c>
      <c r="S75" s="11" t="n">
        <f aca="false">O75-G75</f>
        <v>-2.8860732</v>
      </c>
      <c r="T75" s="14" t="n">
        <f aca="false">1-(1/G75)/(1/O75)</f>
        <v>0.0558371878427764</v>
      </c>
      <c r="W75" s="15" t="s">
        <v>113</v>
      </c>
      <c r="X75" s="11" t="n">
        <v>149.405</v>
      </c>
      <c r="Y75" s="11" t="n">
        <v>55.155</v>
      </c>
      <c r="Z75" s="6" t="n">
        <v>149.761136363636</v>
      </c>
      <c r="AA75" s="6" t="n">
        <v>51.687295</v>
      </c>
      <c r="AB75" s="5" t="n">
        <f aca="false">(H75/F75)*100</f>
        <v>0.172119643331872</v>
      </c>
      <c r="AC75" s="5" t="n">
        <f aca="false">(I75/G75)*100</f>
        <v>5.42106082305372</v>
      </c>
      <c r="AD75" s="11" t="n">
        <v>149.357499999999</v>
      </c>
      <c r="AE75" s="11" t="n">
        <v>48.717</v>
      </c>
      <c r="AF75" s="11" t="n">
        <v>149.995681818181</v>
      </c>
      <c r="AG75" s="11" t="n">
        <v>48.8012218</v>
      </c>
      <c r="AH75" s="5" t="n">
        <f aca="false">(P75/N75)*100</f>
        <v>0.290360210115836</v>
      </c>
      <c r="AI75" s="5" t="n">
        <f aca="false">(Q75/O75)*100</f>
        <v>0.619148461339448</v>
      </c>
      <c r="AJ75" s="7" t="n">
        <f aca="false">1-(1/Z75)/(1/AF75)</f>
        <v>-0.00156613030750341</v>
      </c>
      <c r="AK75" s="5" t="n">
        <f aca="false">AG75-AA75</f>
        <v>-2.8860732</v>
      </c>
      <c r="AL75" s="7" t="n">
        <f aca="false">1-(1/AA75)/(1/AG75)</f>
        <v>0.0558371878427764</v>
      </c>
    </row>
    <row r="76" customFormat="false" ht="13.8" hidden="false" customHeight="false" outlineLevel="0" collapsed="false">
      <c r="A76" s="15" t="s">
        <v>114</v>
      </c>
      <c r="B76" s="11" t="n">
        <v>308.857499999999</v>
      </c>
      <c r="C76" s="11" t="n">
        <v>306.822</v>
      </c>
      <c r="D76" s="11" t="n">
        <v>334.58</v>
      </c>
      <c r="E76" s="11" t="n">
        <v>305.879</v>
      </c>
      <c r="F76" s="11" t="n">
        <v>316.257727272727</v>
      </c>
      <c r="G76" s="11" t="n">
        <v>306.1176461</v>
      </c>
      <c r="H76" s="11" t="n">
        <v>8.6068277523334</v>
      </c>
      <c r="I76" s="11" t="n">
        <v>0.793398476503663</v>
      </c>
      <c r="J76" s="11" t="n">
        <v>298.677499999999</v>
      </c>
      <c r="K76" s="11" t="n">
        <v>1873.569</v>
      </c>
      <c r="L76" s="11" t="n">
        <v>302.21</v>
      </c>
      <c r="M76" s="11" t="n">
        <v>1961.913</v>
      </c>
      <c r="N76" s="6" t="n">
        <v>299.975681818181</v>
      </c>
      <c r="O76" s="6" t="n">
        <v>1876.2315339</v>
      </c>
      <c r="P76" s="11" t="n">
        <v>1.0394214469814</v>
      </c>
      <c r="Q76" s="11" t="n">
        <v>134.286550658675</v>
      </c>
      <c r="R76" s="14" t="n">
        <f aca="false">1-(1/F76)/(1/N76)</f>
        <v>0.0514834707596078</v>
      </c>
      <c r="S76" s="11" t="n">
        <f aca="false">O76-G76</f>
        <v>1570.1138878</v>
      </c>
      <c r="T76" s="14" t="n">
        <f aca="false">1-(1/G76)/(1/O76)</f>
        <v>-5.12911917298321</v>
      </c>
      <c r="W76" s="15" t="s">
        <v>114</v>
      </c>
      <c r="X76" s="11" t="n">
        <v>308.857499999999</v>
      </c>
      <c r="Y76" s="11" t="n">
        <v>306.822</v>
      </c>
      <c r="Z76" s="11" t="n">
        <v>316.257727272727</v>
      </c>
      <c r="AA76" s="11" t="n">
        <v>306.1176461</v>
      </c>
      <c r="AB76" s="5" t="n">
        <f aca="false">(H76/F76)*100</f>
        <v>2.72146006567335</v>
      </c>
      <c r="AC76" s="5" t="n">
        <f aca="false">(I76/G76)*100</f>
        <v>0.259180902052436</v>
      </c>
      <c r="AD76" s="11" t="n">
        <v>298.677499999999</v>
      </c>
      <c r="AE76" s="11" t="n">
        <v>1873.569</v>
      </c>
      <c r="AF76" s="6" t="n">
        <v>299.975681818181</v>
      </c>
      <c r="AG76" s="6" t="n">
        <v>1876.2315339</v>
      </c>
      <c r="AH76" s="5" t="n">
        <f aca="false">(P76/N76)*100</f>
        <v>0.346501903314752</v>
      </c>
      <c r="AI76" s="5" t="n">
        <f aca="false">(Q76/O76)*100</f>
        <v>7.15724835833786</v>
      </c>
      <c r="AJ76" s="7" t="n">
        <f aca="false">1-(1/Z76)/(1/AF76)</f>
        <v>0.0514834707596078</v>
      </c>
      <c r="AK76" s="5" t="n">
        <f aca="false">AG76-AA76</f>
        <v>1570.1138878</v>
      </c>
      <c r="AL76" s="7" t="n">
        <f aca="false">1-(1/AA76)/(1/AG76)</f>
        <v>-5.12911917298321</v>
      </c>
    </row>
    <row r="77" customFormat="false" ht="13.8" hidden="false" customHeight="false" outlineLevel="0" collapsed="false">
      <c r="A77" s="15" t="s">
        <v>115</v>
      </c>
      <c r="B77" s="11" t="n">
        <v>308.857499999999</v>
      </c>
      <c r="C77" s="11" t="n">
        <v>306.822</v>
      </c>
      <c r="D77" s="11" t="n">
        <v>334.58</v>
      </c>
      <c r="E77" s="11" t="n">
        <v>305.879</v>
      </c>
      <c r="F77" s="11" t="n">
        <v>316.257727272727</v>
      </c>
      <c r="G77" s="11" t="n">
        <v>306.1176461</v>
      </c>
      <c r="H77" s="11" t="n">
        <v>8.6068277523334</v>
      </c>
      <c r="I77" s="11" t="n">
        <v>0.793398476503663</v>
      </c>
      <c r="J77" s="11" t="n">
        <v>302.0175</v>
      </c>
      <c r="K77" s="11" t="n">
        <v>1189.897</v>
      </c>
      <c r="L77" s="11" t="n">
        <v>304.415</v>
      </c>
      <c r="M77" s="11" t="n">
        <v>1121.543</v>
      </c>
      <c r="N77" s="6" t="n">
        <v>303.434090909091</v>
      </c>
      <c r="O77" s="6" t="n">
        <v>1188.9211565</v>
      </c>
      <c r="P77" s="11" t="n">
        <v>0.859884561050806</v>
      </c>
      <c r="Q77" s="11" t="n">
        <v>59.5126173634991</v>
      </c>
      <c r="R77" s="14" t="n">
        <f aca="false">1-(1/F77)/(1/N77)</f>
        <v>0.0405480570363346</v>
      </c>
      <c r="S77" s="11" t="n">
        <f aca="false">O77-G77</f>
        <v>882.8035104</v>
      </c>
      <c r="T77" s="14" t="n">
        <f aca="false">1-(1/G77)/(1/O77)</f>
        <v>-2.88387004684994</v>
      </c>
      <c r="W77" s="15" t="s">
        <v>115</v>
      </c>
      <c r="X77" s="11" t="n">
        <v>308.857499999999</v>
      </c>
      <c r="Y77" s="11" t="n">
        <v>306.822</v>
      </c>
      <c r="Z77" s="11" t="n">
        <v>316.257727272727</v>
      </c>
      <c r="AA77" s="11" t="n">
        <v>306.1176461</v>
      </c>
      <c r="AB77" s="5" t="n">
        <f aca="false">(H77/F77)*100</f>
        <v>2.72146006567335</v>
      </c>
      <c r="AC77" s="5" t="n">
        <f aca="false">(I77/G77)*100</f>
        <v>0.259180902052436</v>
      </c>
      <c r="AD77" s="11" t="n">
        <v>302.0175</v>
      </c>
      <c r="AE77" s="11" t="n">
        <v>1189.897</v>
      </c>
      <c r="AF77" s="6" t="n">
        <v>303.434090909091</v>
      </c>
      <c r="AG77" s="6" t="n">
        <v>1188.9211565</v>
      </c>
      <c r="AH77" s="5" t="n">
        <f aca="false">(P77/N77)*100</f>
        <v>0.283384295572915</v>
      </c>
      <c r="AI77" s="5" t="n">
        <f aca="false">(Q77/O77)*100</f>
        <v>5.00559831391133</v>
      </c>
      <c r="AJ77" s="7" t="n">
        <f aca="false">1-(1/Z77)/(1/AF77)</f>
        <v>0.0405480570363346</v>
      </c>
      <c r="AK77" s="5" t="n">
        <f aca="false">AG77-AA77</f>
        <v>882.8035104</v>
      </c>
      <c r="AL77" s="7" t="n">
        <f aca="false">1-(1/AA77)/(1/AG77)</f>
        <v>-2.88387004684994</v>
      </c>
    </row>
    <row r="78" customFormat="false" ht="13.8" hidden="false" customHeight="false" outlineLevel="0" collapsed="false">
      <c r="A78" s="15" t="s">
        <v>116</v>
      </c>
      <c r="B78" s="11" t="n">
        <v>308.857499999999</v>
      </c>
      <c r="C78" s="11" t="n">
        <v>306.822</v>
      </c>
      <c r="D78" s="11" t="n">
        <v>334.58</v>
      </c>
      <c r="E78" s="11" t="n">
        <v>305.879</v>
      </c>
      <c r="F78" s="11" t="n">
        <v>316.257727272727</v>
      </c>
      <c r="G78" s="11" t="n">
        <v>306.1176461</v>
      </c>
      <c r="H78" s="11" t="n">
        <v>8.6068277523334</v>
      </c>
      <c r="I78" s="11" t="n">
        <v>0.793398476503663</v>
      </c>
      <c r="J78" s="11" t="n">
        <v>301.399999999999</v>
      </c>
      <c r="K78" s="11" t="n">
        <v>1326.5</v>
      </c>
      <c r="L78" s="11" t="n">
        <v>306.6075</v>
      </c>
      <c r="M78" s="11" t="n">
        <v>1262.616</v>
      </c>
      <c r="N78" s="6" t="n">
        <v>303.447045454545</v>
      </c>
      <c r="O78" s="6" t="n">
        <v>1363.364022</v>
      </c>
      <c r="P78" s="11" t="n">
        <v>1.37015411237835</v>
      </c>
      <c r="Q78" s="11" t="n">
        <v>95.926384145829</v>
      </c>
      <c r="R78" s="14" t="n">
        <f aca="false">1-(1/F78)/(1/N78)</f>
        <v>0.0405070950476241</v>
      </c>
      <c r="S78" s="11" t="n">
        <f aca="false">O78-G78</f>
        <v>1057.2463759</v>
      </c>
      <c r="T78" s="14" t="n">
        <f aca="false">1-(1/G78)/(1/O78)</f>
        <v>-3.4537256815134</v>
      </c>
      <c r="W78" s="15" t="s">
        <v>116</v>
      </c>
      <c r="X78" s="11" t="n">
        <v>308.857499999999</v>
      </c>
      <c r="Y78" s="11" t="n">
        <v>306.822</v>
      </c>
      <c r="Z78" s="11" t="n">
        <v>316.257727272727</v>
      </c>
      <c r="AA78" s="11" t="n">
        <v>306.1176461</v>
      </c>
      <c r="AB78" s="5" t="n">
        <f aca="false">(H78/F78)*100</f>
        <v>2.72146006567335</v>
      </c>
      <c r="AC78" s="5" t="n">
        <f aca="false">(I78/G78)*100</f>
        <v>0.259180902052436</v>
      </c>
      <c r="AD78" s="11" t="n">
        <v>301.399999999999</v>
      </c>
      <c r="AE78" s="11" t="n">
        <v>1326.5</v>
      </c>
      <c r="AF78" s="6" t="n">
        <v>303.447045454545</v>
      </c>
      <c r="AG78" s="6" t="n">
        <v>1363.364022</v>
      </c>
      <c r="AH78" s="5" t="n">
        <f aca="false">(P78/N78)*100</f>
        <v>0.451529890602806</v>
      </c>
      <c r="AI78" s="5" t="n">
        <f aca="false">(Q78/O78)*100</f>
        <v>7.03600671558787</v>
      </c>
      <c r="AJ78" s="7" t="n">
        <f aca="false">1-(1/Z78)/(1/AF78)</f>
        <v>0.0405070950476241</v>
      </c>
      <c r="AK78" s="5" t="n">
        <f aca="false">AG78-AA78</f>
        <v>1057.2463759</v>
      </c>
      <c r="AL78" s="7" t="n">
        <f aca="false">1-(1/AA78)/(1/AG78)</f>
        <v>-3.4537256815134</v>
      </c>
    </row>
    <row r="79" customFormat="false" ht="14.25" hidden="false" customHeight="false" outlineLevel="0" collapsed="false">
      <c r="C79" s="9" t="n">
        <f aca="false">AVERAGE(C4:C78)</f>
        <v>96.8532</v>
      </c>
      <c r="E79" s="9" t="n">
        <f aca="false">AVERAGE(E4:E78)</f>
        <v>93.99</v>
      </c>
      <c r="G79" s="9" t="n">
        <f aca="false">AVERAGE(G4:G78)</f>
        <v>96.167267112</v>
      </c>
      <c r="K79" s="9" t="n">
        <f aca="false">AVERAGE(K4:K78)</f>
        <v>176.834546666667</v>
      </c>
      <c r="M79" s="9" t="n">
        <f aca="false">AVERAGE(M4:M78)</f>
        <v>178.578866666667</v>
      </c>
      <c r="O79" s="9" t="n">
        <f aca="false">AVERAGE(O4:O78)</f>
        <v>179.036980528</v>
      </c>
      <c r="Q79" s="9" t="n">
        <f aca="false">AVERAGE(Q4:Q78)</f>
        <v>6.47639743840446</v>
      </c>
      <c r="T79" s="7" t="n">
        <f aca="false">1-(1/G79)/(1/O79)</f>
        <v>-0.86172474174073</v>
      </c>
      <c r="AB79" s="9" t="n">
        <f aca="false">AVERAGE(AB4:AB78)</f>
        <v>0.358935935499162</v>
      </c>
      <c r="AC79" s="9" t="n">
        <f aca="false">AVERAGE(AC4:AC78)</f>
        <v>5.23250712180214</v>
      </c>
      <c r="AH79" s="9" t="n">
        <f aca="false">AVERAGE(AH4:AH78)</f>
        <v>0.250128120305923</v>
      </c>
      <c r="AI79" s="9" t="n">
        <f aca="false">AVERAGE(AI4:AI78)</f>
        <v>2.26564419251916</v>
      </c>
    </row>
  </sheetData>
  <mergeCells count="28">
    <mergeCell ref="A1:A3"/>
    <mergeCell ref="B1:I1"/>
    <mergeCell ref="J1:Q1"/>
    <mergeCell ref="R1:T1"/>
    <mergeCell ref="W1:W3"/>
    <mergeCell ref="X1:AC1"/>
    <mergeCell ref="AD1:AI1"/>
    <mergeCell ref="AJ1:AL1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  <mergeCell ref="T2:T3"/>
    <mergeCell ref="X2:Y2"/>
    <mergeCell ref="Z2:AA2"/>
    <mergeCell ref="AB2:AC2"/>
    <mergeCell ref="AD2:AE2"/>
    <mergeCell ref="AF2:AG2"/>
    <mergeCell ref="AH2:AI2"/>
    <mergeCell ref="AJ2:AJ3"/>
    <mergeCell ref="AK2:AK3"/>
    <mergeCell ref="AL2:A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C1" activeCellId="0" sqref="A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3.43"/>
    <col collapsed="false" customWidth="true" hidden="false" outlineLevel="0" max="8" min="2" style="1" width="19.33"/>
    <col collapsed="false" customWidth="true" hidden="false" outlineLevel="0" max="9" min="9" style="1" width="12.37"/>
    <col collapsed="false" customWidth="true" hidden="false" outlineLevel="0" max="10" min="10" style="1" width="19.33"/>
    <col collapsed="false" customWidth="true" hidden="false" outlineLevel="0" max="11" min="11" style="1" width="12.37"/>
    <col collapsed="false" customWidth="true" hidden="false" outlineLevel="0" max="14" min="12" style="1" width="19.33"/>
    <col collapsed="false" customWidth="true" hidden="false" outlineLevel="0" max="15" min="15" style="1" width="12.37"/>
    <col collapsed="false" customWidth="true" hidden="false" outlineLevel="0" max="16" min="16" style="1" width="19.33"/>
    <col collapsed="false" customWidth="true" hidden="false" outlineLevel="0" max="17" min="17" style="1" width="12.37"/>
    <col collapsed="false" customWidth="true" hidden="false" outlineLevel="0" max="18" min="18" style="1" width="19.33"/>
    <col collapsed="false" customWidth="true" hidden="false" outlineLevel="0" max="19" min="19" style="1" width="12.37"/>
    <col collapsed="false" customWidth="true" hidden="false" outlineLevel="0" max="21" min="20" style="1" width="19.33"/>
    <col collapsed="false" customWidth="true" hidden="false" outlineLevel="0" max="27" min="2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118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121</v>
      </c>
      <c r="B4" s="20" t="n">
        <v>110.2525</v>
      </c>
      <c r="C4" s="20" t="n">
        <v>303.588888</v>
      </c>
      <c r="D4" s="20" t="n">
        <v>111.8075</v>
      </c>
      <c r="E4" s="20" t="n">
        <v>304.379693</v>
      </c>
      <c r="F4" s="20" t="n">
        <v>110.195</v>
      </c>
      <c r="G4" s="20" t="n">
        <v>303.658357</v>
      </c>
      <c r="H4" s="20" t="n">
        <v>111.072499999999</v>
      </c>
      <c r="I4" s="20" t="n">
        <v>304.807643</v>
      </c>
      <c r="J4" s="20" t="n">
        <v>111.884999999999</v>
      </c>
      <c r="K4" s="20" t="n">
        <v>303.398321</v>
      </c>
      <c r="L4" s="20" t="n">
        <v>111.0275</v>
      </c>
      <c r="M4" s="20" t="n">
        <v>304.76692</v>
      </c>
      <c r="N4" s="20" t="n">
        <v>112.754999999999</v>
      </c>
      <c r="O4" s="20" t="n">
        <v>304.581994</v>
      </c>
      <c r="P4" s="20" t="n">
        <v>108.167499999999</v>
      </c>
      <c r="Q4" s="20" t="n">
        <v>304.676208</v>
      </c>
      <c r="R4" s="20" t="n">
        <v>112.2925</v>
      </c>
      <c r="S4" s="20" t="n">
        <v>304.039093</v>
      </c>
      <c r="T4" s="20" t="n">
        <v>113.1</v>
      </c>
      <c r="U4" s="20" t="n">
        <v>303.760641</v>
      </c>
      <c r="V4" s="21" t="n">
        <f aca="false">MIN(T4,R4,P4,N4,L4,J4,H4,F4,D4,B4)</f>
        <v>108.167499999999</v>
      </c>
      <c r="W4" s="21" t="n">
        <v>304.676208</v>
      </c>
      <c r="X4" s="21" t="n">
        <f aca="false">MAX(V4,T4,R4,P4,N4,L4,J4,H4,F4,D4,B4)</f>
        <v>113.1</v>
      </c>
      <c r="Y4" s="21" t="n">
        <v>303.760641</v>
      </c>
      <c r="Z4" s="21" t="n">
        <f aca="false">AVERAGE(V4,T4,R4,P4,N4,L4,J4,H4,F4,D4,B4)</f>
        <v>110.974772727272</v>
      </c>
      <c r="AA4" s="21" t="n">
        <f aca="false">AVERAGE(U4,S4,Q4,O4,M4,K4,I4,G4,E4,C4)</f>
        <v>304.1657758</v>
      </c>
      <c r="AB4" s="21" t="n">
        <f aca="false">_xlfn.STDEV.S(B4,D4,F4,H4,J4,L4,N4,P4,R4,T4)</f>
        <v>1.45979108094284</v>
      </c>
      <c r="AC4" s="21" t="n">
        <f aca="false">_xlfn.STDEV.S(C4,E4,G4,I4,K4,M4,O4,Q4,S4,U4)</f>
        <v>0.538758863944152</v>
      </c>
    </row>
    <row r="5" customFormat="false" ht="14.25" hidden="false" customHeight="false" outlineLevel="0" collapsed="false">
      <c r="A5" s="8" t="s">
        <v>122</v>
      </c>
      <c r="B5" s="20" t="n">
        <v>154.885</v>
      </c>
      <c r="C5" s="20" t="n">
        <v>149.83798</v>
      </c>
      <c r="D5" s="20" t="n">
        <v>154.815</v>
      </c>
      <c r="E5" s="20" t="n">
        <v>138.001977</v>
      </c>
      <c r="F5" s="20" t="n">
        <v>155.585</v>
      </c>
      <c r="G5" s="20" t="n">
        <v>167.426131</v>
      </c>
      <c r="H5" s="20" t="n">
        <v>155.2</v>
      </c>
      <c r="I5" s="20" t="n">
        <v>180.56721</v>
      </c>
      <c r="J5" s="20" t="n">
        <v>154.99</v>
      </c>
      <c r="K5" s="20" t="n">
        <v>176.46999</v>
      </c>
      <c r="L5" s="20" t="n">
        <v>155.864999999999</v>
      </c>
      <c r="M5" s="20" t="n">
        <v>148.944765</v>
      </c>
      <c r="N5" s="20" t="n">
        <v>154.815</v>
      </c>
      <c r="O5" s="20" t="n">
        <v>147.603129</v>
      </c>
      <c r="P5" s="20" t="n">
        <v>155.235</v>
      </c>
      <c r="Q5" s="20" t="n">
        <v>134.4635</v>
      </c>
      <c r="R5" s="20" t="n">
        <v>154.71</v>
      </c>
      <c r="S5" s="20" t="n">
        <v>146.10397</v>
      </c>
      <c r="T5" s="20" t="n">
        <v>155.165</v>
      </c>
      <c r="U5" s="20" t="n">
        <v>132.352008</v>
      </c>
      <c r="V5" s="21" t="n">
        <f aca="false">MIN(T5,R5,P5,N5,L5,J5,H5,F5,D5,B5)</f>
        <v>154.71</v>
      </c>
      <c r="W5" s="21" t="n">
        <v>146.10397</v>
      </c>
      <c r="X5" s="21" t="n">
        <f aca="false">MAX(V5,T5,R5,P5,N5,L5,J5,H5,F5,D5,B5)</f>
        <v>155.864999999999</v>
      </c>
      <c r="Y5" s="21" t="n">
        <v>148.944765</v>
      </c>
      <c r="Z5" s="21" t="n">
        <f aca="false">AVERAGE(V5,T5,R5,P5,N5,L5,J5,H5,F5,D5,B5)</f>
        <v>155.088636363636</v>
      </c>
      <c r="AA5" s="21" t="n">
        <f aca="false">AVERAGE(U5,S5,Q5,O5,M5,K5,I5,G5,E5,C5)</f>
        <v>152.177066</v>
      </c>
      <c r="AB5" s="21" t="n">
        <f aca="false">_xlfn.STDEV.S(B5,D5,F5,H5,J5,L5,N5,P5,R5,T5)</f>
        <v>0.367990413522253</v>
      </c>
      <c r="AC5" s="21" t="n">
        <f aca="false">_xlfn.STDEV.S(C5,E5,G5,I5,K5,M5,O5,Q5,S5,U5)</f>
        <v>17.0298411203444</v>
      </c>
    </row>
    <row r="6" customFormat="false" ht="14.25" hidden="false" customHeight="false" outlineLevel="0" collapsed="false">
      <c r="A6" s="8" t="s">
        <v>123</v>
      </c>
      <c r="B6" s="20" t="n">
        <v>270.075</v>
      </c>
      <c r="C6" s="20" t="n">
        <v>302.057661</v>
      </c>
      <c r="D6" s="20" t="n">
        <v>270.9775</v>
      </c>
      <c r="E6" s="20" t="n">
        <v>302.194612</v>
      </c>
      <c r="F6" s="20" t="n">
        <v>270.69</v>
      </c>
      <c r="G6" s="20" t="n">
        <v>301.699262</v>
      </c>
      <c r="H6" s="20" t="n">
        <v>271.3975</v>
      </c>
      <c r="I6" s="20" t="n">
        <v>301.384923</v>
      </c>
      <c r="J6" s="20" t="n">
        <v>270.215</v>
      </c>
      <c r="K6" s="20" t="n">
        <v>301.371312</v>
      </c>
      <c r="L6" s="20" t="n">
        <v>269.935</v>
      </c>
      <c r="M6" s="20" t="n">
        <v>302.036658</v>
      </c>
      <c r="N6" s="20" t="n">
        <v>271.755</v>
      </c>
      <c r="O6" s="20" t="n">
        <v>302.029899</v>
      </c>
      <c r="P6" s="20" t="n">
        <v>271.615</v>
      </c>
      <c r="Q6" s="20" t="n">
        <v>301.132472</v>
      </c>
      <c r="R6" s="20" t="n">
        <v>270.34</v>
      </c>
      <c r="S6" s="20" t="n">
        <v>301.819827</v>
      </c>
      <c r="T6" s="20" t="n">
        <v>271.95</v>
      </c>
      <c r="U6" s="20" t="n">
        <v>301.694932</v>
      </c>
      <c r="V6" s="21" t="n">
        <f aca="false">MIN(T6,R6,P6,N6,L6,J6,H6,F6,D6,B6)</f>
        <v>269.935</v>
      </c>
      <c r="W6" s="21" t="n">
        <v>302.036658</v>
      </c>
      <c r="X6" s="21" t="n">
        <f aca="false">MAX(V6,T6,R6,P6,N6,L6,J6,H6,F6,D6,B6)</f>
        <v>271.95</v>
      </c>
      <c r="Y6" s="21" t="n">
        <v>301.694932</v>
      </c>
      <c r="Z6" s="21" t="n">
        <f aca="false">AVERAGE(V6,T6,R6,P6,N6,L6,J6,H6,F6,D6,B6)</f>
        <v>270.807727272727</v>
      </c>
      <c r="AA6" s="21" t="n">
        <f aca="false">AVERAGE(U6,S6,Q6,O6,M6,K6,I6,G6,E6,C6)</f>
        <v>301.7421558</v>
      </c>
      <c r="AB6" s="21" t="n">
        <f aca="false">_xlfn.STDEV.S(B6,D6,F6,H6,J6,L6,N6,P6,R6,T6)</f>
        <v>0.748092945799892</v>
      </c>
      <c r="AC6" s="21" t="n">
        <f aca="false">_xlfn.STDEV.S(C6,E6,G6,I6,K6,M6,O6,Q6,S6,U6)</f>
        <v>0.352884204039856</v>
      </c>
    </row>
    <row r="7" customFormat="false" ht="14.25" hidden="false" customHeight="false" outlineLevel="0" collapsed="false">
      <c r="A7" s="8" t="s">
        <v>124</v>
      </c>
      <c r="B7" s="20" t="n">
        <v>424.934999999999</v>
      </c>
      <c r="C7" s="20" t="n">
        <v>303.04683</v>
      </c>
      <c r="D7" s="20" t="n">
        <v>423.955</v>
      </c>
      <c r="E7" s="20" t="n">
        <v>303.114618</v>
      </c>
      <c r="F7" s="20" t="n">
        <v>424.585</v>
      </c>
      <c r="G7" s="20" t="n">
        <v>302.098285</v>
      </c>
      <c r="H7" s="20" t="n">
        <v>428.014999999999</v>
      </c>
      <c r="I7" s="20" t="n">
        <v>302.96232</v>
      </c>
      <c r="J7" s="20" t="n">
        <v>426.054999999999</v>
      </c>
      <c r="K7" s="20" t="n">
        <v>303.1617</v>
      </c>
      <c r="L7" s="20" t="n">
        <v>427.769999999999</v>
      </c>
      <c r="M7" s="20" t="n">
        <v>302.073696</v>
      </c>
      <c r="N7" s="20" t="n">
        <v>424.164999999999</v>
      </c>
      <c r="O7" s="20" t="n">
        <v>302.327265</v>
      </c>
      <c r="P7" s="20" t="n">
        <v>424.585</v>
      </c>
      <c r="Q7" s="20" t="n">
        <v>302.88423</v>
      </c>
      <c r="R7" s="20" t="n">
        <v>425.355</v>
      </c>
      <c r="S7" s="20" t="n">
        <v>302.387707</v>
      </c>
      <c r="T7" s="20" t="n">
        <v>425.914999999999</v>
      </c>
      <c r="U7" s="20" t="n">
        <v>303.410697</v>
      </c>
      <c r="V7" s="21" t="n">
        <f aca="false">MIN(T7,R7,P7,N7,L7,J7,H7,F7,D7,B7)</f>
        <v>423.955</v>
      </c>
      <c r="W7" s="21" t="n">
        <v>303.114618</v>
      </c>
      <c r="X7" s="21" t="n">
        <f aca="false">MAX(V7,T7,R7,P7,N7,L7,J7,H7,F7,D7,B7)</f>
        <v>428.014999999999</v>
      </c>
      <c r="Y7" s="21" t="n">
        <v>302.96232</v>
      </c>
      <c r="Z7" s="21" t="n">
        <f aca="false">AVERAGE(V7,T7,R7,P7,N7,L7,J7,H7,F7,D7,B7)</f>
        <v>425.389999999999</v>
      </c>
      <c r="AA7" s="21" t="n">
        <f aca="false">AVERAGE(U7,S7,Q7,O7,M7,K7,I7,G7,E7,C7)</f>
        <v>302.7467348</v>
      </c>
      <c r="AB7" s="21" t="n">
        <f aca="false">_xlfn.STDEV.S(B7,D7,F7,H7,J7,L7,N7,P7,R7,T7)</f>
        <v>1.41935441114743</v>
      </c>
      <c r="AC7" s="21" t="n">
        <f aca="false">_xlfn.STDEV.S(C7,E7,G7,I7,K7,M7,O7,Q7,S7,U7)</f>
        <v>0.480987785746708</v>
      </c>
    </row>
    <row r="8" customFormat="false" ht="14.25" hidden="false" customHeight="false" outlineLevel="0" collapsed="false">
      <c r="A8" s="8" t="s">
        <v>125</v>
      </c>
      <c r="B8" s="20" t="n">
        <v>70.5874999999999</v>
      </c>
      <c r="C8" s="20" t="n">
        <v>132.311001</v>
      </c>
      <c r="D8" s="20" t="n">
        <v>70.735</v>
      </c>
      <c r="E8" s="20" t="n">
        <v>131.89623</v>
      </c>
      <c r="F8" s="20" t="n">
        <v>70.7799999999999</v>
      </c>
      <c r="G8" s="20" t="n">
        <v>134.040628</v>
      </c>
      <c r="H8" s="20" t="n">
        <v>70.8799999999999</v>
      </c>
      <c r="I8" s="20" t="n">
        <v>140.121803</v>
      </c>
      <c r="J8" s="20" t="n">
        <v>70.6625</v>
      </c>
      <c r="K8" s="20" t="n">
        <v>139.04176</v>
      </c>
      <c r="L8" s="20" t="n">
        <v>70.7799999999999</v>
      </c>
      <c r="M8" s="20" t="n">
        <v>139.749245</v>
      </c>
      <c r="N8" s="20" t="n">
        <v>70.75</v>
      </c>
      <c r="O8" s="20" t="n">
        <v>129.005998</v>
      </c>
      <c r="P8" s="20" t="n">
        <v>70.8224999999999</v>
      </c>
      <c r="Q8" s="20" t="n">
        <v>137.621279</v>
      </c>
      <c r="R8" s="20" t="n">
        <v>70.7749999999999</v>
      </c>
      <c r="S8" s="20" t="n">
        <v>138.047655</v>
      </c>
      <c r="T8" s="20" t="n">
        <v>70.5724999999999</v>
      </c>
      <c r="U8" s="20" t="n">
        <v>158.885306</v>
      </c>
      <c r="V8" s="21" t="n">
        <f aca="false">MIN(T8,R8,P8,N8,L8,J8,H8,F8,D8,B8)</f>
        <v>70.5724999999999</v>
      </c>
      <c r="W8" s="21" t="n">
        <v>158.885306</v>
      </c>
      <c r="X8" s="21" t="n">
        <f aca="false">MAX(V8,T8,R8,P8,N8,L8,J8,H8,F8,D8,B8)</f>
        <v>70.8799999999999</v>
      </c>
      <c r="Y8" s="21" t="n">
        <v>140.121803</v>
      </c>
      <c r="Z8" s="21" t="n">
        <f aca="false">AVERAGE(V8,T8,R8,P8,N8,L8,J8,H8,F8,D8,B8)</f>
        <v>70.7197727272727</v>
      </c>
      <c r="AA8" s="21" t="n">
        <f aca="false">AVERAGE(U8,S8,Q8,O8,M8,K8,I8,G8,E8,C8)</f>
        <v>138.0720905</v>
      </c>
      <c r="AB8" s="21" t="n">
        <f aca="false">_xlfn.STDEV.S(B8,D8,F8,H8,J8,L8,N8,P8,R8,T8)</f>
        <v>0.0988671948738343</v>
      </c>
      <c r="AC8" s="21" t="n">
        <f aca="false">_xlfn.STDEV.S(C8,E8,G8,I8,K8,M8,O8,Q8,S8,U8)</f>
        <v>8.24032310107048</v>
      </c>
    </row>
    <row r="9" customFormat="false" ht="14.25" hidden="false" customHeight="false" outlineLevel="0" collapsed="false">
      <c r="A9" s="8" t="s">
        <v>126</v>
      </c>
      <c r="B9" s="20" t="n">
        <v>53.92</v>
      </c>
      <c r="C9" s="20" t="n">
        <v>105.607002999999</v>
      </c>
      <c r="D9" s="20" t="n">
        <v>53.9599999999999</v>
      </c>
      <c r="E9" s="20" t="n">
        <v>99.127999</v>
      </c>
      <c r="F9" s="20" t="n">
        <v>53.9074999999999</v>
      </c>
      <c r="G9" s="20" t="n">
        <v>94.142443</v>
      </c>
      <c r="H9" s="20" t="n">
        <v>54.0449999999999</v>
      </c>
      <c r="I9" s="20" t="n">
        <v>103.491059</v>
      </c>
      <c r="J9" s="20" t="n">
        <v>53.985</v>
      </c>
      <c r="K9" s="20" t="n">
        <v>87.904999</v>
      </c>
      <c r="L9" s="20" t="n">
        <v>53.9699999999999</v>
      </c>
      <c r="M9" s="20" t="n">
        <v>94.4079189999999</v>
      </c>
      <c r="N9" s="20" t="n">
        <v>53.96</v>
      </c>
      <c r="O9" s="20" t="n">
        <v>109.534851</v>
      </c>
      <c r="P9" s="20" t="n">
        <v>54.0474999999999</v>
      </c>
      <c r="Q9" s="20" t="n">
        <v>89.765999</v>
      </c>
      <c r="R9" s="20" t="n">
        <v>53.9049999999999</v>
      </c>
      <c r="S9" s="20" t="n">
        <v>88.383008</v>
      </c>
      <c r="T9" s="20" t="n">
        <v>53.995</v>
      </c>
      <c r="U9" s="20" t="n">
        <v>118.29283</v>
      </c>
      <c r="V9" s="21" t="n">
        <f aca="false">MIN(T9,R9,P9,N9,L9,J9,H9,F9,D9,B9)</f>
        <v>53.9049999999999</v>
      </c>
      <c r="W9" s="21" t="n">
        <v>88.383008</v>
      </c>
      <c r="X9" s="21" t="n">
        <f aca="false">MAX(V9,T9,R9,P9,N9,L9,J9,H9,F9,D9,B9)</f>
        <v>54.0474999999999</v>
      </c>
      <c r="Y9" s="21" t="n">
        <v>89.765999</v>
      </c>
      <c r="Z9" s="21" t="n">
        <f aca="false">AVERAGE(V9,T9,R9,P9,N9,L9,J9,H9,F9,D9,B9)</f>
        <v>53.9636363636363</v>
      </c>
      <c r="AA9" s="21" t="n">
        <f aca="false">AVERAGE(U9,S9,Q9,O9,M9,K9,I9,G9,E9,C9)</f>
        <v>99.0658109999999</v>
      </c>
      <c r="AB9" s="21" t="n">
        <f aca="false">_xlfn.STDEV.S(B9,D9,F9,H9,J9,L9,N9,P9,R9,T9)</f>
        <v>0.0508920425999938</v>
      </c>
      <c r="AC9" s="21" t="n">
        <f aca="false">_xlfn.STDEV.S(C9,E9,G9,I9,K9,M9,O9,Q9,S9,U9)</f>
        <v>10.0706446674163</v>
      </c>
    </row>
    <row r="10" customFormat="false" ht="14.25" hidden="false" customHeight="false" outlineLevel="0" collapsed="false">
      <c r="A10" s="8" t="s">
        <v>127</v>
      </c>
      <c r="B10" s="20" t="n">
        <v>23.9274999999999</v>
      </c>
      <c r="C10" s="20" t="n">
        <v>190.841716</v>
      </c>
      <c r="D10" s="20" t="n">
        <v>23.9149999999999</v>
      </c>
      <c r="E10" s="20" t="n">
        <v>193.220836</v>
      </c>
      <c r="F10" s="20" t="n">
        <v>23.9049999999999</v>
      </c>
      <c r="G10" s="20" t="n">
        <v>171.682665999999</v>
      </c>
      <c r="H10" s="20" t="n">
        <v>23.8649999999999</v>
      </c>
      <c r="I10" s="20" t="n">
        <v>190.349004</v>
      </c>
      <c r="J10" s="20" t="n">
        <v>23.9474999999999</v>
      </c>
      <c r="K10" s="20" t="n">
        <v>167.599623</v>
      </c>
      <c r="L10" s="20" t="n">
        <v>23.8999999999999</v>
      </c>
      <c r="M10" s="20" t="n">
        <v>179.620183</v>
      </c>
      <c r="N10" s="20" t="n">
        <v>23.8199999999999</v>
      </c>
      <c r="O10" s="20" t="n">
        <v>185.158911</v>
      </c>
      <c r="P10" s="20" t="n">
        <v>23.8825</v>
      </c>
      <c r="Q10" s="20" t="n">
        <v>190.952663</v>
      </c>
      <c r="R10" s="20" t="n">
        <v>23.8749999999999</v>
      </c>
      <c r="S10" s="20" t="n">
        <v>188.918842</v>
      </c>
      <c r="T10" s="20" t="n">
        <v>23.9049999999999</v>
      </c>
      <c r="U10" s="20" t="n">
        <v>186.462388</v>
      </c>
      <c r="V10" s="21" t="n">
        <f aca="false">MIN(T10,R10,P10,N10,L10,J10,H10,F10,D10,B10)</f>
        <v>23.8199999999999</v>
      </c>
      <c r="W10" s="21" t="n">
        <v>185.158911</v>
      </c>
      <c r="X10" s="21" t="n">
        <f aca="false">MAX(V10,T10,R10,P10,N10,L10,J10,H10,F10,D10,B10)</f>
        <v>23.9474999999999</v>
      </c>
      <c r="Y10" s="21" t="n">
        <v>167.599623</v>
      </c>
      <c r="Z10" s="21" t="n">
        <f aca="false">AVERAGE(V10,T10,R10,P10,N10,L10,J10,H10,F10,D10,B10)</f>
        <v>23.8874999999999</v>
      </c>
      <c r="AA10" s="21" t="n">
        <f aca="false">AVERAGE(U10,S10,Q10,O10,M10,K10,I10,G10,E10,C10)</f>
        <v>184.4806832</v>
      </c>
      <c r="AB10" s="21" t="n">
        <f aca="false">_xlfn.STDEV.S(B10,D10,F10,H10,J10,L10,N10,P10,R10,T10)</f>
        <v>0.0357664103749708</v>
      </c>
      <c r="AC10" s="21" t="n">
        <f aca="false">_xlfn.STDEV.S(C10,E10,G10,I10,K10,M10,O10,Q10,S10,U10)</f>
        <v>8.75369776540268</v>
      </c>
    </row>
    <row r="11" customFormat="false" ht="14.25" hidden="false" customHeight="false" outlineLevel="0" collapsed="false">
      <c r="A11" s="8" t="s">
        <v>128</v>
      </c>
      <c r="B11" s="20" t="n">
        <v>127.125</v>
      </c>
      <c r="C11" s="20" t="n">
        <v>95.621441</v>
      </c>
      <c r="D11" s="20" t="n">
        <v>127.25</v>
      </c>
      <c r="E11" s="20" t="n">
        <v>78.864248</v>
      </c>
      <c r="F11" s="20" t="n">
        <v>127</v>
      </c>
      <c r="G11" s="20" t="n">
        <v>106.608775</v>
      </c>
      <c r="H11" s="20" t="n">
        <v>127.375</v>
      </c>
      <c r="I11" s="20" t="n">
        <v>83.240996</v>
      </c>
      <c r="J11" s="20" t="n">
        <v>127.125</v>
      </c>
      <c r="K11" s="20" t="n">
        <v>91.186525</v>
      </c>
      <c r="L11" s="20" t="n">
        <v>127</v>
      </c>
      <c r="M11" s="20" t="n">
        <v>94.063316</v>
      </c>
      <c r="N11" s="20" t="n">
        <v>127.125</v>
      </c>
      <c r="O11" s="20" t="n">
        <v>90.191031</v>
      </c>
      <c r="P11" s="20" t="n">
        <v>127.375</v>
      </c>
      <c r="Q11" s="20" t="n">
        <v>81.481202</v>
      </c>
      <c r="R11" s="20" t="n">
        <v>127.25</v>
      </c>
      <c r="S11" s="20" t="n">
        <v>82.874999</v>
      </c>
      <c r="T11" s="20" t="n">
        <v>127</v>
      </c>
      <c r="U11" s="20" t="n">
        <v>97.9360169999999</v>
      </c>
      <c r="V11" s="21" t="n">
        <f aca="false">MIN(T11,R11,P11,N11,L11,J11,H11,F11,D11,B11)</f>
        <v>127</v>
      </c>
      <c r="W11" s="21" t="n">
        <v>106.608775</v>
      </c>
      <c r="X11" s="21" t="n">
        <f aca="false">MAX(V11,T11,R11,P11,N11,L11,J11,H11,F11,D11,B11)</f>
        <v>127.375</v>
      </c>
      <c r="Y11" s="21" t="n">
        <v>83.240996</v>
      </c>
      <c r="Z11" s="21" t="n">
        <f aca="false">AVERAGE(V11,T11,R11,P11,N11,L11,J11,H11,F11,D11,B11)</f>
        <v>127.147727272727</v>
      </c>
      <c r="AA11" s="21" t="n">
        <f aca="false">AVERAGE(U11,S11,Q11,O11,M11,K11,I11,G11,E11,C11)</f>
        <v>90.206855</v>
      </c>
      <c r="AB11" s="21" t="n">
        <f aca="false">_xlfn.STDEV.S(B11,D11,F11,H11,J11,L11,N11,P11,R11,T11)</f>
        <v>0.144937726091051</v>
      </c>
      <c r="AC11" s="21" t="n">
        <f aca="false">_xlfn.STDEV.S(C11,E11,G11,I11,K11,M11,O11,Q11,S11,U11)</f>
        <v>8.69855683725059</v>
      </c>
    </row>
    <row r="12" customFormat="false" ht="14.25" hidden="false" customHeight="false" outlineLevel="0" collapsed="false">
      <c r="A12" s="8" t="s">
        <v>129</v>
      </c>
      <c r="B12" s="20" t="n">
        <v>76.8299999999999</v>
      </c>
      <c r="C12" s="20" t="n">
        <v>131.417331</v>
      </c>
      <c r="D12" s="20" t="n">
        <v>76.7549999999999</v>
      </c>
      <c r="E12" s="20" t="n">
        <v>127.631745</v>
      </c>
      <c r="F12" s="20" t="n">
        <v>76.9049999999999</v>
      </c>
      <c r="G12" s="20" t="n">
        <v>155.889627</v>
      </c>
      <c r="H12" s="20" t="n">
        <v>76.7549999999999</v>
      </c>
      <c r="I12" s="20" t="n">
        <v>130.086625</v>
      </c>
      <c r="J12" s="20" t="n">
        <v>76.8299999999999</v>
      </c>
      <c r="K12" s="20" t="n">
        <v>133.458767</v>
      </c>
      <c r="L12" s="20" t="n">
        <v>76.9049999999999</v>
      </c>
      <c r="M12" s="20" t="n">
        <v>124.111</v>
      </c>
      <c r="N12" s="20" t="n">
        <v>76.9049999999999</v>
      </c>
      <c r="O12" s="20" t="n">
        <v>121.238369</v>
      </c>
      <c r="P12" s="20" t="n">
        <v>76.9049999999999</v>
      </c>
      <c r="Q12" s="20" t="n">
        <v>135.095999</v>
      </c>
      <c r="R12" s="20" t="n">
        <v>76.8299999999999</v>
      </c>
      <c r="S12" s="20" t="n">
        <v>130.365</v>
      </c>
      <c r="T12" s="20" t="n">
        <v>76.7549999999999</v>
      </c>
      <c r="U12" s="20" t="n">
        <v>132.537999</v>
      </c>
      <c r="V12" s="21" t="n">
        <f aca="false">MIN(T12,R12,P12,N12,L12,J12,H12,F12,D12,B12)</f>
        <v>76.7549999999999</v>
      </c>
      <c r="W12" s="21" t="n">
        <v>127.631745</v>
      </c>
      <c r="X12" s="21" t="n">
        <f aca="false">MAX(V12,T12,R12,P12,N12,L12,J12,H12,F12,D12,B12)</f>
        <v>76.9049999999999</v>
      </c>
      <c r="Y12" s="21" t="n">
        <v>155.889627</v>
      </c>
      <c r="Z12" s="21" t="n">
        <f aca="false">AVERAGE(V12,T12,R12,P12,N12,L12,J12,H12,F12,D12,B12)</f>
        <v>76.8299999999999</v>
      </c>
      <c r="AA12" s="21" t="n">
        <f aca="false">AVERAGE(U12,S12,Q12,O12,M12,K12,I12,G12,E12,C12)</f>
        <v>132.1832462</v>
      </c>
      <c r="AB12" s="21" t="n">
        <f aca="false">_xlfn.STDEV.S(B12,D12,F12,H12,J12,L12,N12,P12,R12,T12)</f>
        <v>0.065669627682821</v>
      </c>
      <c r="AC12" s="21" t="n">
        <f aca="false">_xlfn.STDEV.S(C12,E12,G12,I12,K12,M12,O12,Q12,S12,U12)</f>
        <v>9.34633348771739</v>
      </c>
    </row>
    <row r="13" customFormat="false" ht="14.25" hidden="false" customHeight="false" outlineLevel="0" collapsed="false">
      <c r="A13" s="8" t="s">
        <v>130</v>
      </c>
      <c r="B13" s="20" t="n">
        <v>33.125</v>
      </c>
      <c r="C13" s="20" t="n">
        <v>22.727997</v>
      </c>
      <c r="D13" s="20" t="n">
        <v>33.125</v>
      </c>
      <c r="E13" s="20" t="n">
        <v>26.970939</v>
      </c>
      <c r="F13" s="20" t="n">
        <v>33.125</v>
      </c>
      <c r="G13" s="20" t="n">
        <v>25.81826</v>
      </c>
      <c r="H13" s="20" t="n">
        <v>33.125</v>
      </c>
      <c r="I13" s="20" t="n">
        <v>23.382148</v>
      </c>
      <c r="J13" s="20" t="n">
        <v>33.125</v>
      </c>
      <c r="K13" s="20" t="n">
        <v>23.892385</v>
      </c>
      <c r="L13" s="20" t="n">
        <v>33.125</v>
      </c>
      <c r="M13" s="20" t="n">
        <v>24.244361</v>
      </c>
      <c r="N13" s="20" t="n">
        <v>33.125</v>
      </c>
      <c r="O13" s="20" t="n">
        <v>23.351</v>
      </c>
      <c r="P13" s="20" t="n">
        <v>33.125</v>
      </c>
      <c r="Q13" s="20" t="n">
        <v>23.618998</v>
      </c>
      <c r="R13" s="20" t="n">
        <v>33.125</v>
      </c>
      <c r="S13" s="20" t="n">
        <v>22.656621</v>
      </c>
      <c r="T13" s="20" t="n">
        <v>33.125</v>
      </c>
      <c r="U13" s="20" t="n">
        <v>24.164432</v>
      </c>
      <c r="V13" s="21" t="n">
        <f aca="false">MIN(T13,R13,P13,N13,L13,J13,H13,F13,D13,B13)</f>
        <v>33.125</v>
      </c>
      <c r="W13" s="21" t="n">
        <v>22.727997</v>
      </c>
      <c r="X13" s="21" t="n">
        <f aca="false">MAX(V13,T13,R13,P13,N13,L13,J13,H13,F13,D13,B13)</f>
        <v>33.125</v>
      </c>
      <c r="Y13" s="21" t="n">
        <v>22.727997</v>
      </c>
      <c r="Z13" s="21" t="n">
        <f aca="false">AVERAGE(V13,T13,R13,P13,N13,L13,J13,H13,F13,D13,B13)</f>
        <v>33.125</v>
      </c>
      <c r="AA13" s="21" t="n">
        <f aca="false">AVERAGE(U13,S13,Q13,O13,M13,K13,I13,G13,E13,C13)</f>
        <v>24.0827141</v>
      </c>
      <c r="AB13" s="21" t="n">
        <f aca="false">_xlfn.STDEV.S(B13,D13,F13,H13,J13,L13,N13,P13,R13,T13)</f>
        <v>0</v>
      </c>
      <c r="AC13" s="21" t="n">
        <f aca="false">_xlfn.STDEV.S(C13,E13,G13,I13,K13,M13,O13,Q13,S13,U13)</f>
        <v>1.35536900685389</v>
      </c>
    </row>
    <row r="14" customFormat="false" ht="14.25" hidden="false" customHeight="false" outlineLevel="0" collapsed="false">
      <c r="A14" s="8" t="s">
        <v>131</v>
      </c>
      <c r="B14" s="20" t="n">
        <v>39.25</v>
      </c>
      <c r="C14" s="20" t="n">
        <v>28.002964</v>
      </c>
      <c r="D14" s="20" t="n">
        <v>39.25</v>
      </c>
      <c r="E14" s="20" t="n">
        <v>26.730001</v>
      </c>
      <c r="F14" s="20" t="n">
        <v>39.25</v>
      </c>
      <c r="G14" s="20" t="n">
        <v>28.085086</v>
      </c>
      <c r="H14" s="20" t="n">
        <v>39.25</v>
      </c>
      <c r="I14" s="20" t="n">
        <v>27.535649</v>
      </c>
      <c r="J14" s="20" t="n">
        <v>39.25</v>
      </c>
      <c r="K14" s="20" t="n">
        <v>25.424999</v>
      </c>
      <c r="L14" s="20" t="n">
        <v>39.25</v>
      </c>
      <c r="M14" s="20" t="n">
        <v>27.115702</v>
      </c>
      <c r="N14" s="20" t="n">
        <v>39.25</v>
      </c>
      <c r="O14" s="20" t="n">
        <v>27.338658</v>
      </c>
      <c r="P14" s="20" t="n">
        <v>39.25</v>
      </c>
      <c r="Q14" s="20" t="n">
        <v>27.581641</v>
      </c>
      <c r="R14" s="20" t="n">
        <v>39.25</v>
      </c>
      <c r="S14" s="20" t="n">
        <v>28.08969</v>
      </c>
      <c r="T14" s="20" t="n">
        <v>39.25</v>
      </c>
      <c r="U14" s="20" t="n">
        <v>26.958</v>
      </c>
      <c r="V14" s="21" t="n">
        <f aca="false">MIN(T14,R14,P14,N14,L14,J14,H14,F14,D14,B14)</f>
        <v>39.25</v>
      </c>
      <c r="W14" s="21" t="n">
        <v>28.002964</v>
      </c>
      <c r="X14" s="21" t="n">
        <f aca="false">MAX(V14,T14,R14,P14,N14,L14,J14,H14,F14,D14,B14)</f>
        <v>39.25</v>
      </c>
      <c r="Y14" s="21" t="n">
        <v>28.002964</v>
      </c>
      <c r="Z14" s="21" t="n">
        <f aca="false">AVERAGE(V14,T14,R14,P14,N14,L14,J14,H14,F14,D14,B14)</f>
        <v>39.25</v>
      </c>
      <c r="AA14" s="21" t="n">
        <f aca="false">AVERAGE(U14,S14,Q14,O14,M14,K14,I14,G14,E14,C14)</f>
        <v>27.286239</v>
      </c>
      <c r="AB14" s="21" t="n">
        <f aca="false">_xlfn.STDEV.S(B14,D14,F14,H14,J14,L14,N14,P14,R14,T14)</f>
        <v>0</v>
      </c>
      <c r="AC14" s="21" t="n">
        <f aca="false">_xlfn.STDEV.S(C14,E14,G14,I14,K14,M14,O14,Q14,S14,U14)</f>
        <v>0.806917245201624</v>
      </c>
    </row>
    <row r="15" customFormat="false" ht="14.25" hidden="false" customHeight="false" outlineLevel="0" collapsed="false">
      <c r="A15" s="8" t="s">
        <v>132</v>
      </c>
      <c r="B15" s="20" t="n">
        <v>57.375</v>
      </c>
      <c r="C15" s="20" t="n">
        <v>33.770645</v>
      </c>
      <c r="D15" s="20" t="n">
        <v>57.375</v>
      </c>
      <c r="E15" s="20" t="n">
        <v>34.947051</v>
      </c>
      <c r="F15" s="20" t="n">
        <v>57.375</v>
      </c>
      <c r="G15" s="20" t="n">
        <v>34.923263</v>
      </c>
      <c r="H15" s="20" t="n">
        <v>57.375</v>
      </c>
      <c r="I15" s="20" t="n">
        <v>34.732998</v>
      </c>
      <c r="J15" s="20" t="n">
        <v>57.375</v>
      </c>
      <c r="K15" s="20" t="n">
        <v>33.732</v>
      </c>
      <c r="L15" s="20" t="n">
        <v>57.375</v>
      </c>
      <c r="M15" s="20" t="n">
        <v>32.754802</v>
      </c>
      <c r="N15" s="20" t="n">
        <v>57.375</v>
      </c>
      <c r="O15" s="20" t="n">
        <v>33.505916</v>
      </c>
      <c r="P15" s="20" t="n">
        <v>57.375</v>
      </c>
      <c r="Q15" s="20" t="n">
        <v>34.715817</v>
      </c>
      <c r="R15" s="20" t="n">
        <v>57.375</v>
      </c>
      <c r="S15" s="20" t="n">
        <v>33.800695</v>
      </c>
      <c r="T15" s="20" t="n">
        <v>57.375</v>
      </c>
      <c r="U15" s="20" t="n">
        <v>35.493348</v>
      </c>
      <c r="V15" s="21" t="n">
        <f aca="false">MIN(T15,R15,P15,N15,L15,J15,H15,F15,D15,B15)</f>
        <v>57.375</v>
      </c>
      <c r="W15" s="21" t="n">
        <v>33.770645</v>
      </c>
      <c r="X15" s="21" t="n">
        <f aca="false">MAX(V15,T15,R15,P15,N15,L15,J15,H15,F15,D15,B15)</f>
        <v>57.375</v>
      </c>
      <c r="Y15" s="21" t="n">
        <v>33.770645</v>
      </c>
      <c r="Z15" s="21" t="n">
        <f aca="false">AVERAGE(V15,T15,R15,P15,N15,L15,J15,H15,F15,D15,B15)</f>
        <v>57.375</v>
      </c>
      <c r="AA15" s="21" t="n">
        <f aca="false">AVERAGE(U15,S15,Q15,O15,M15,K15,I15,G15,E15,C15)</f>
        <v>34.2376535</v>
      </c>
      <c r="AB15" s="21" t="n">
        <f aca="false">_xlfn.STDEV.S(B15,D15,F15,H15,J15,L15,N15,P15,R15,T15)</f>
        <v>0</v>
      </c>
      <c r="AC15" s="21" t="n">
        <f aca="false">_xlfn.STDEV.S(C15,E15,G15,I15,K15,M15,O15,Q15,S15,U15)</f>
        <v>0.844793456351874</v>
      </c>
    </row>
    <row r="16" customFormat="false" ht="14.25" hidden="false" customHeight="false" outlineLevel="0" collapsed="false">
      <c r="A16" s="8" t="s">
        <v>133</v>
      </c>
      <c r="B16" s="20" t="n">
        <v>69.625</v>
      </c>
      <c r="C16" s="20" t="n">
        <v>44.463761</v>
      </c>
      <c r="D16" s="20" t="n">
        <v>69.625</v>
      </c>
      <c r="E16" s="20" t="n">
        <v>40.890726</v>
      </c>
      <c r="F16" s="20" t="n">
        <v>69.625</v>
      </c>
      <c r="G16" s="20" t="n">
        <v>44.268038</v>
      </c>
      <c r="H16" s="20" t="n">
        <v>69.625</v>
      </c>
      <c r="I16" s="20" t="n">
        <v>43.296101</v>
      </c>
      <c r="J16" s="20" t="n">
        <v>69.625</v>
      </c>
      <c r="K16" s="20" t="n">
        <v>42.624175</v>
      </c>
      <c r="L16" s="20" t="n">
        <v>69.625</v>
      </c>
      <c r="M16" s="20" t="n">
        <v>42.537856</v>
      </c>
      <c r="N16" s="20" t="n">
        <v>69.625</v>
      </c>
      <c r="O16" s="20" t="n">
        <v>40.19311</v>
      </c>
      <c r="P16" s="20" t="n">
        <v>69.625</v>
      </c>
      <c r="Q16" s="20" t="n">
        <v>40.771122</v>
      </c>
      <c r="R16" s="20" t="n">
        <v>69.625</v>
      </c>
      <c r="S16" s="20" t="n">
        <v>40.863103</v>
      </c>
      <c r="T16" s="20" t="n">
        <v>69.625</v>
      </c>
      <c r="U16" s="20" t="n">
        <v>42.5854</v>
      </c>
      <c r="V16" s="21" t="n">
        <f aca="false">MIN(T16,R16,P16,N16,L16,J16,H16,F16,D16,B16)</f>
        <v>69.625</v>
      </c>
      <c r="W16" s="21" t="n">
        <v>44.463761</v>
      </c>
      <c r="X16" s="21" t="n">
        <f aca="false">MAX(V16,T16,R16,P16,N16,L16,J16,H16,F16,D16,B16)</f>
        <v>69.625</v>
      </c>
      <c r="Y16" s="21" t="n">
        <v>44.463761</v>
      </c>
      <c r="Z16" s="21" t="n">
        <f aca="false">AVERAGE(V16,T16,R16,P16,N16,L16,J16,H16,F16,D16,B16)</f>
        <v>69.625</v>
      </c>
      <c r="AA16" s="21" t="n">
        <f aca="false">AVERAGE(U16,S16,Q16,O16,M16,K16,I16,G16,E16,C16)</f>
        <v>42.2493392</v>
      </c>
      <c r="AB16" s="21" t="n">
        <f aca="false">_xlfn.STDEV.S(B16,D16,F16,H16,J16,L16,N16,P16,R16,T16)</f>
        <v>0</v>
      </c>
      <c r="AC16" s="21" t="n">
        <f aca="false">_xlfn.STDEV.S(C16,E16,G16,I16,K16,M16,O16,Q16,S16,U16)</f>
        <v>1.51260940629943</v>
      </c>
    </row>
    <row r="17" customFormat="false" ht="14.25" hidden="false" customHeight="false" outlineLevel="0" collapsed="false">
      <c r="A17" s="8" t="s">
        <v>134</v>
      </c>
      <c r="B17" s="20" t="n">
        <v>81.75</v>
      </c>
      <c r="C17" s="20" t="n">
        <v>52.454567</v>
      </c>
      <c r="D17" s="20" t="n">
        <v>81.75</v>
      </c>
      <c r="E17" s="20" t="n">
        <v>50.028081</v>
      </c>
      <c r="F17" s="20" t="n">
        <v>81.75</v>
      </c>
      <c r="G17" s="20" t="n">
        <v>47.74715</v>
      </c>
      <c r="H17" s="20" t="n">
        <v>81.75</v>
      </c>
      <c r="I17" s="20" t="n">
        <v>52.613856</v>
      </c>
      <c r="J17" s="20" t="n">
        <v>81.75</v>
      </c>
      <c r="K17" s="20" t="n">
        <v>52.554322</v>
      </c>
      <c r="L17" s="20" t="n">
        <v>81.75</v>
      </c>
      <c r="M17" s="20" t="n">
        <v>52.663585</v>
      </c>
      <c r="N17" s="20" t="n">
        <v>81.75</v>
      </c>
      <c r="O17" s="20" t="n">
        <v>47.205355</v>
      </c>
      <c r="P17" s="20" t="n">
        <v>81.75</v>
      </c>
      <c r="Q17" s="20" t="n">
        <v>53.760537</v>
      </c>
      <c r="R17" s="20" t="n">
        <v>81.75</v>
      </c>
      <c r="S17" s="20" t="n">
        <v>52.862653</v>
      </c>
      <c r="T17" s="20" t="n">
        <v>81.75</v>
      </c>
      <c r="U17" s="20" t="n">
        <v>50.562618</v>
      </c>
      <c r="V17" s="21" t="n">
        <f aca="false">MIN(T17,R17,P17,N17,L17,J17,H17,F17,D17,B17)</f>
        <v>81.75</v>
      </c>
      <c r="W17" s="21" t="n">
        <v>52.454567</v>
      </c>
      <c r="X17" s="21" t="n">
        <f aca="false">MAX(V17,T17,R17,P17,N17,L17,J17,H17,F17,D17,B17)</f>
        <v>81.75</v>
      </c>
      <c r="Y17" s="21" t="n">
        <v>52.454567</v>
      </c>
      <c r="Z17" s="21" t="n">
        <f aca="false">AVERAGE(V17,T17,R17,P17,N17,L17,J17,H17,F17,D17,B17)</f>
        <v>81.75</v>
      </c>
      <c r="AA17" s="21" t="n">
        <f aca="false">AVERAGE(U17,S17,Q17,O17,M17,K17,I17,G17,E17,C17)</f>
        <v>51.2452724</v>
      </c>
      <c r="AB17" s="21" t="n">
        <f aca="false">_xlfn.STDEV.S(B17,D17,F17,H17,J17,L17,N17,P17,R17,T17)</f>
        <v>0</v>
      </c>
      <c r="AC17" s="21" t="n">
        <f aca="false">_xlfn.STDEV.S(C17,E17,G17,I17,K17,M17,O17,Q17,S17,U17)</f>
        <v>2.27323745784886</v>
      </c>
    </row>
    <row r="18" customFormat="false" ht="14.25" hidden="false" customHeight="false" outlineLevel="0" collapsed="false">
      <c r="A18" s="8" t="s">
        <v>135</v>
      </c>
      <c r="B18" s="20" t="n">
        <v>97</v>
      </c>
      <c r="C18" s="20" t="n">
        <v>60.366772</v>
      </c>
      <c r="D18" s="20" t="n">
        <v>97</v>
      </c>
      <c r="E18" s="20" t="n">
        <v>60.904999</v>
      </c>
      <c r="F18" s="20" t="n">
        <v>97</v>
      </c>
      <c r="G18" s="20" t="n">
        <v>60.073826</v>
      </c>
      <c r="H18" s="20" t="n">
        <v>97</v>
      </c>
      <c r="I18" s="20" t="n">
        <v>65.345109</v>
      </c>
      <c r="J18" s="20" t="n">
        <v>97</v>
      </c>
      <c r="K18" s="20" t="n">
        <v>64.845163</v>
      </c>
      <c r="L18" s="20" t="n">
        <v>97</v>
      </c>
      <c r="M18" s="20" t="n">
        <v>61.674695</v>
      </c>
      <c r="N18" s="20" t="n">
        <v>97</v>
      </c>
      <c r="O18" s="20" t="n">
        <v>73.834801</v>
      </c>
      <c r="P18" s="20" t="n">
        <v>97</v>
      </c>
      <c r="Q18" s="20" t="n">
        <v>62.178346</v>
      </c>
      <c r="R18" s="20" t="n">
        <v>97</v>
      </c>
      <c r="S18" s="20" t="n">
        <v>57.862517</v>
      </c>
      <c r="T18" s="20" t="n">
        <v>96.875</v>
      </c>
      <c r="U18" s="20" t="n">
        <v>65.462997</v>
      </c>
      <c r="V18" s="21" t="n">
        <f aca="false">MIN(T18,R18,P18,N18,L18,J18,H18,F18,D18,B18)</f>
        <v>96.875</v>
      </c>
      <c r="W18" s="21" t="n">
        <v>65.462997</v>
      </c>
      <c r="X18" s="21" t="n">
        <f aca="false">MAX(V18,T18,R18,P18,N18,L18,J18,H18,F18,D18,B18)</f>
        <v>97</v>
      </c>
      <c r="Y18" s="21" t="n">
        <v>60.366772</v>
      </c>
      <c r="Z18" s="21" t="n">
        <f aca="false">AVERAGE(V18,T18,R18,P18,N18,L18,J18,H18,F18,D18,B18)</f>
        <v>96.9772727272727</v>
      </c>
      <c r="AA18" s="21" t="n">
        <f aca="false">AVERAGE(U18,S18,Q18,O18,M18,K18,I18,G18,E18,C18)</f>
        <v>63.2549225</v>
      </c>
      <c r="AB18" s="21" t="n">
        <f aca="false">_xlfn.STDEV.S(B18,D18,F18,H18,J18,L18,N18,P18,R18,T18)</f>
        <v>0.0395284707521047</v>
      </c>
      <c r="AC18" s="21" t="n">
        <f aca="false">_xlfn.STDEV.S(C18,E18,G18,I18,K18,M18,O18,Q18,S18,U18)</f>
        <v>4.47740336730874</v>
      </c>
    </row>
    <row r="19" customFormat="false" ht="14.25" hidden="false" customHeight="false" outlineLevel="0" collapsed="false">
      <c r="A19" s="8" t="s">
        <v>136</v>
      </c>
      <c r="B19" s="20" t="n">
        <v>105.75</v>
      </c>
      <c r="C19" s="20" t="n">
        <v>72.588246</v>
      </c>
      <c r="D19" s="20" t="n">
        <v>105.75</v>
      </c>
      <c r="E19" s="20" t="n">
        <v>64.884668</v>
      </c>
      <c r="F19" s="20" t="n">
        <v>105.875</v>
      </c>
      <c r="G19" s="20" t="n">
        <v>69.865</v>
      </c>
      <c r="H19" s="20" t="n">
        <v>105.75</v>
      </c>
      <c r="I19" s="20" t="n">
        <v>62.297</v>
      </c>
      <c r="J19" s="20" t="n">
        <v>105.875</v>
      </c>
      <c r="K19" s="20" t="n">
        <v>67.80102</v>
      </c>
      <c r="L19" s="20" t="n">
        <v>106</v>
      </c>
      <c r="M19" s="20" t="n">
        <v>68.800002</v>
      </c>
      <c r="N19" s="20" t="n">
        <v>105.875</v>
      </c>
      <c r="O19" s="20" t="n">
        <v>63.535001</v>
      </c>
      <c r="P19" s="20" t="n">
        <v>105.75</v>
      </c>
      <c r="Q19" s="20" t="n">
        <v>65.801999</v>
      </c>
      <c r="R19" s="20" t="n">
        <v>105.875</v>
      </c>
      <c r="S19" s="20" t="n">
        <v>67.628617</v>
      </c>
      <c r="T19" s="20" t="n">
        <v>105.75</v>
      </c>
      <c r="U19" s="20" t="n">
        <v>67.180648</v>
      </c>
      <c r="V19" s="21" t="n">
        <f aca="false">MIN(T19,R19,P19,N19,L19,J19,H19,F19,D19,B19)</f>
        <v>105.75</v>
      </c>
      <c r="W19" s="21" t="n">
        <v>72.588246</v>
      </c>
      <c r="X19" s="21" t="n">
        <f aca="false">MAX(V19,T19,R19,P19,N19,L19,J19,H19,F19,D19,B19)</f>
        <v>106</v>
      </c>
      <c r="Y19" s="21" t="n">
        <v>68.800002</v>
      </c>
      <c r="Z19" s="21" t="n">
        <f aca="false">AVERAGE(V19,T19,R19,P19,N19,L19,J19,H19,F19,D19,B19)</f>
        <v>105.818181818182</v>
      </c>
      <c r="AA19" s="21" t="n">
        <f aca="false">AVERAGE(U19,S19,Q19,O19,M19,K19,I19,G19,E19,C19)</f>
        <v>67.0382201</v>
      </c>
      <c r="AB19" s="21" t="n">
        <f aca="false">_xlfn.STDEV.S(B19,D19,F19,H19,J19,L19,N19,P19,R19,T19)</f>
        <v>0.0874007373475126</v>
      </c>
      <c r="AC19" s="21" t="n">
        <f aca="false">_xlfn.STDEV.S(C19,E19,G19,I19,K19,M19,O19,Q19,S19,U19)</f>
        <v>3.05078872871515</v>
      </c>
    </row>
    <row r="20" customFormat="false" ht="14.25" hidden="false" customHeight="false" outlineLevel="0" collapsed="false">
      <c r="A20" s="8" t="s">
        <v>137</v>
      </c>
      <c r="B20" s="20" t="n">
        <v>124</v>
      </c>
      <c r="C20" s="20" t="n">
        <v>103.569998</v>
      </c>
      <c r="D20" s="20" t="n">
        <v>124.125</v>
      </c>
      <c r="E20" s="20" t="n">
        <v>85.9972789999999</v>
      </c>
      <c r="F20" s="20" t="n">
        <v>124.125</v>
      </c>
      <c r="G20" s="20" t="n">
        <v>71.95552</v>
      </c>
      <c r="H20" s="20" t="n">
        <v>124</v>
      </c>
      <c r="I20" s="20" t="n">
        <v>85.249484</v>
      </c>
      <c r="J20" s="20" t="n">
        <v>124</v>
      </c>
      <c r="K20" s="20" t="n">
        <v>77.782294</v>
      </c>
      <c r="L20" s="20" t="n">
        <v>124.25</v>
      </c>
      <c r="M20" s="20" t="n">
        <v>73.904679</v>
      </c>
      <c r="N20" s="20" t="n">
        <v>124.125</v>
      </c>
      <c r="O20" s="20" t="n">
        <v>84.133394</v>
      </c>
      <c r="P20" s="20" t="n">
        <v>124</v>
      </c>
      <c r="Q20" s="20" t="n">
        <v>82.395378</v>
      </c>
      <c r="R20" s="20" t="n">
        <v>124</v>
      </c>
      <c r="S20" s="20" t="n">
        <v>80.275295</v>
      </c>
      <c r="T20" s="20" t="n">
        <v>124</v>
      </c>
      <c r="U20" s="20" t="n">
        <v>79.025086</v>
      </c>
      <c r="V20" s="21" t="n">
        <f aca="false">MIN(T20,R20,P20,N20,L20,J20,H20,F20,D20,B20)</f>
        <v>124</v>
      </c>
      <c r="W20" s="21" t="n">
        <v>103.569998</v>
      </c>
      <c r="X20" s="21" t="n">
        <f aca="false">MAX(V20,T20,R20,P20,N20,L20,J20,H20,F20,D20,B20)</f>
        <v>124.25</v>
      </c>
      <c r="Y20" s="21" t="n">
        <v>73.904679</v>
      </c>
      <c r="Z20" s="21" t="n">
        <f aca="false">AVERAGE(V20,T20,R20,P20,N20,L20,J20,H20,F20,D20,B20)</f>
        <v>124.056818181818</v>
      </c>
      <c r="AA20" s="21" t="n">
        <f aca="false">AVERAGE(U20,S20,Q20,O20,M20,K20,I20,G20,E20,C20)</f>
        <v>82.4288407</v>
      </c>
      <c r="AB20" s="21" t="n">
        <f aca="false">_xlfn.STDEV.S(B20,D20,F20,H20,J20,L20,N20,P20,R20,T20)</f>
        <v>0.0883883476483185</v>
      </c>
      <c r="AC20" s="21" t="n">
        <f aca="false">_xlfn.STDEV.S(C20,E20,G20,I20,K20,M20,O20,Q20,S20,U20)</f>
        <v>8.76045670272423</v>
      </c>
    </row>
    <row r="21" customFormat="false" ht="14.25" hidden="false" customHeight="false" outlineLevel="0" collapsed="false">
      <c r="A21" s="8" t="s">
        <v>138</v>
      </c>
      <c r="B21" s="20" t="n">
        <v>165.352499999999</v>
      </c>
      <c r="C21" s="20" t="n">
        <v>305.117364</v>
      </c>
      <c r="D21" s="20" t="n">
        <v>164.945</v>
      </c>
      <c r="E21" s="20" t="n">
        <v>306.844413</v>
      </c>
      <c r="F21" s="20" t="n">
        <v>160.5</v>
      </c>
      <c r="G21" s="20" t="n">
        <v>306.977501</v>
      </c>
      <c r="H21" s="20" t="n">
        <v>163.3175</v>
      </c>
      <c r="I21" s="20" t="n">
        <v>304.765308</v>
      </c>
      <c r="J21" s="20" t="n">
        <v>166.7375</v>
      </c>
      <c r="K21" s="20" t="n">
        <v>306.339651</v>
      </c>
      <c r="L21" s="20" t="n">
        <v>164.602499999999</v>
      </c>
      <c r="M21" s="20" t="n">
        <v>305.177059</v>
      </c>
      <c r="N21" s="20" t="n">
        <v>162.324999999999</v>
      </c>
      <c r="O21" s="20" t="n">
        <v>306.871049</v>
      </c>
      <c r="P21" s="20" t="n">
        <v>166.7175</v>
      </c>
      <c r="Q21" s="20" t="n">
        <v>303.672307</v>
      </c>
      <c r="R21" s="20" t="n">
        <v>164.3</v>
      </c>
      <c r="S21" s="20" t="n">
        <v>304.780594</v>
      </c>
      <c r="T21" s="20" t="n">
        <v>164.7025</v>
      </c>
      <c r="U21" s="20" t="n">
        <v>307.58529</v>
      </c>
      <c r="V21" s="21" t="n">
        <f aca="false">MIN(T21,R21,P21,N21,L21,J21,H21,F21,D21,B21)</f>
        <v>160.5</v>
      </c>
      <c r="W21" s="21" t="n">
        <v>306.977501</v>
      </c>
      <c r="X21" s="21" t="n">
        <f aca="false">MAX(V21,T21,R21,P21,N21,L21,J21,H21,F21,D21,B21)</f>
        <v>166.7375</v>
      </c>
      <c r="Y21" s="21" t="n">
        <v>306.339651</v>
      </c>
      <c r="Z21" s="21" t="n">
        <f aca="false">AVERAGE(V21,T21,R21,P21,N21,L21,J21,H21,F21,D21,B21)</f>
        <v>164</v>
      </c>
      <c r="AA21" s="21" t="n">
        <f aca="false">AVERAGE(U21,S21,Q21,O21,M21,K21,I21,G21,E21,C21)</f>
        <v>305.8130536</v>
      </c>
      <c r="AB21" s="21" t="n">
        <f aca="false">_xlfn.STDEV.S(B21,D21,F21,H21,J21,L21,N21,P21,R21,T21)</f>
        <v>1.91032101723482</v>
      </c>
      <c r="AC21" s="21" t="n">
        <f aca="false">_xlfn.STDEV.S(C21,E21,G21,I21,K21,M21,O21,Q21,S21,U21)</f>
        <v>1.27332171587495</v>
      </c>
    </row>
    <row r="22" customFormat="false" ht="14.25" hidden="false" customHeight="false" outlineLevel="0" collapsed="false">
      <c r="A22" s="8" t="s">
        <v>139</v>
      </c>
      <c r="B22" s="20" t="n">
        <v>140.275</v>
      </c>
      <c r="C22" s="20" t="n">
        <v>116.835523999999</v>
      </c>
      <c r="D22" s="20" t="n">
        <v>140.7225</v>
      </c>
      <c r="E22" s="20" t="n">
        <v>116.251019</v>
      </c>
      <c r="F22" s="20" t="n">
        <v>140.975</v>
      </c>
      <c r="G22" s="20" t="n">
        <v>115.581605</v>
      </c>
      <c r="H22" s="20" t="n">
        <v>140.905</v>
      </c>
      <c r="I22" s="20" t="n">
        <v>118.728012</v>
      </c>
      <c r="J22" s="20" t="n">
        <v>141.045</v>
      </c>
      <c r="K22" s="20" t="n">
        <v>114.410707</v>
      </c>
      <c r="L22" s="20" t="n">
        <v>141.1425</v>
      </c>
      <c r="M22" s="20" t="n">
        <v>132.149913</v>
      </c>
      <c r="N22" s="20" t="n">
        <v>141.115</v>
      </c>
      <c r="O22" s="20" t="n">
        <v>118.620998</v>
      </c>
      <c r="P22" s="20" t="n">
        <v>140.345</v>
      </c>
      <c r="Q22" s="20" t="n">
        <v>115.04302</v>
      </c>
      <c r="R22" s="20" t="n">
        <v>140.765</v>
      </c>
      <c r="S22" s="20" t="n">
        <v>148.642002</v>
      </c>
      <c r="T22" s="20" t="n">
        <v>140.905</v>
      </c>
      <c r="U22" s="20" t="n">
        <v>123.794367</v>
      </c>
      <c r="V22" s="21" t="n">
        <f aca="false">MIN(T22,R22,P22,N22,L22,J22,H22,F22,D22,B22)</f>
        <v>140.275</v>
      </c>
      <c r="W22" s="21" t="n">
        <v>116.835524</v>
      </c>
      <c r="X22" s="21" t="n">
        <f aca="false">MAX(V22,T22,R22,P22,N22,L22,J22,H22,F22,D22,B22)</f>
        <v>141.1425</v>
      </c>
      <c r="Y22" s="21" t="n">
        <v>132.149913</v>
      </c>
      <c r="Z22" s="21" t="n">
        <f aca="false">AVERAGE(V22,T22,R22,P22,N22,L22,J22,H22,F22,D22,B22)</f>
        <v>140.77</v>
      </c>
      <c r="AA22" s="21" t="n">
        <f aca="false">AVERAGE(U22,S22,Q22,O22,M22,K22,I22,G22,E22,C22)</f>
        <v>122.0057167</v>
      </c>
      <c r="AB22" s="21" t="n">
        <f aca="false">_xlfn.STDEV.S(B22,D22,F22,H22,J22,L22,N22,P22,R22,T22)</f>
        <v>0.300981727020097</v>
      </c>
      <c r="AC22" s="21" t="n">
        <f aca="false">_xlfn.STDEV.S(C22,E22,G22,I22,K22,M22,O22,Q22,S22,U22)</f>
        <v>10.7758749003763</v>
      </c>
    </row>
    <row r="23" customFormat="false" ht="14.25" hidden="false" customHeight="false" outlineLevel="0" collapsed="false">
      <c r="A23" s="8" t="s">
        <v>140</v>
      </c>
      <c r="B23" s="20" t="n">
        <v>271.405</v>
      </c>
      <c r="C23" s="20" t="n">
        <v>301.718696</v>
      </c>
      <c r="D23" s="20" t="n">
        <v>271.405</v>
      </c>
      <c r="E23" s="20" t="n">
        <v>301.57546</v>
      </c>
      <c r="F23" s="20" t="n">
        <v>271.475</v>
      </c>
      <c r="G23" s="20" t="n">
        <v>301.500152</v>
      </c>
      <c r="H23" s="20" t="n">
        <v>271.475</v>
      </c>
      <c r="I23" s="20" t="n">
        <v>301.616466</v>
      </c>
      <c r="J23" s="20" t="n">
        <v>271.895</v>
      </c>
      <c r="K23" s="20" t="n">
        <v>301.447876</v>
      </c>
      <c r="L23" s="20" t="n">
        <v>271.195</v>
      </c>
      <c r="M23" s="20" t="n">
        <v>301.94822</v>
      </c>
      <c r="N23" s="20" t="n">
        <v>271.895</v>
      </c>
      <c r="O23" s="20" t="n">
        <v>301.548406</v>
      </c>
      <c r="P23" s="20" t="n">
        <v>270.705</v>
      </c>
      <c r="Q23" s="20" t="n">
        <v>301.857103</v>
      </c>
      <c r="R23" s="20" t="n">
        <v>271.755</v>
      </c>
      <c r="S23" s="20" t="n">
        <v>300.989368</v>
      </c>
      <c r="T23" s="20" t="n">
        <v>271.615</v>
      </c>
      <c r="U23" s="20" t="n">
        <v>301.013</v>
      </c>
      <c r="V23" s="21" t="n">
        <f aca="false">MIN(T23,R23,P23,N23,L23,J23,H23,F23,D23,B23)</f>
        <v>270.705</v>
      </c>
      <c r="W23" s="21" t="n">
        <v>301.857103</v>
      </c>
      <c r="X23" s="21" t="n">
        <f aca="false">MAX(V23,T23,R23,P23,N23,L23,J23,H23,F23,D23,B23)</f>
        <v>271.895</v>
      </c>
      <c r="Y23" s="21" t="n">
        <v>301.447876</v>
      </c>
      <c r="Z23" s="21" t="n">
        <f aca="false">AVERAGE(V23,T23,R23,P23,N23,L23,J23,H23,F23,D23,B23)</f>
        <v>271.411363636364</v>
      </c>
      <c r="AA23" s="21" t="n">
        <f aca="false">AVERAGE(U23,S23,Q23,O23,M23,K23,I23,G23,E23,C23)</f>
        <v>301.5214747</v>
      </c>
      <c r="AB23" s="21" t="n">
        <f aca="false">_xlfn.STDEV.S(B23,D23,F23,H23,J23,L23,N23,P23,R23,T23)</f>
        <v>0.354559194242968</v>
      </c>
      <c r="AC23" s="21" t="n">
        <f aca="false">_xlfn.STDEV.S(C23,E23,G23,I23,K23,M23,O23,Q23,S23,U23)</f>
        <v>0.315149468862723</v>
      </c>
    </row>
    <row r="24" customFormat="false" ht="14.25" hidden="false" customHeight="false" outlineLevel="0" collapsed="false">
      <c r="A24" s="8" t="s">
        <v>141</v>
      </c>
      <c r="B24" s="20" t="n">
        <v>398.345</v>
      </c>
      <c r="C24" s="20" t="n">
        <v>301.85689</v>
      </c>
      <c r="D24" s="20" t="n">
        <v>398.835</v>
      </c>
      <c r="E24" s="20" t="n">
        <v>302.685468</v>
      </c>
      <c r="F24" s="20" t="n">
        <v>397.505</v>
      </c>
      <c r="G24" s="20" t="n">
        <v>301.686582</v>
      </c>
      <c r="H24" s="20" t="n">
        <v>397.855</v>
      </c>
      <c r="I24" s="20" t="n">
        <v>302.573925</v>
      </c>
      <c r="J24" s="20" t="n">
        <v>395.825</v>
      </c>
      <c r="K24" s="20" t="n">
        <v>302.081709</v>
      </c>
      <c r="L24" s="20" t="n">
        <v>396.455</v>
      </c>
      <c r="M24" s="20" t="n">
        <v>302.530566</v>
      </c>
      <c r="N24" s="20" t="n">
        <v>397.015</v>
      </c>
      <c r="O24" s="20" t="n">
        <v>302.686152</v>
      </c>
      <c r="P24" s="20" t="n">
        <v>397.505</v>
      </c>
      <c r="Q24" s="20" t="n">
        <v>302.498051</v>
      </c>
      <c r="R24" s="20" t="n">
        <v>394.67</v>
      </c>
      <c r="S24" s="20" t="n">
        <v>302.777789</v>
      </c>
      <c r="T24" s="20" t="n">
        <v>397.12</v>
      </c>
      <c r="U24" s="20" t="n">
        <v>302.856921</v>
      </c>
      <c r="V24" s="21" t="n">
        <f aca="false">MIN(T24,R24,P24,N24,L24,J24,H24,F24,D24,B24)</f>
        <v>394.67</v>
      </c>
      <c r="W24" s="21" t="n">
        <v>302.777789</v>
      </c>
      <c r="X24" s="21" t="n">
        <f aca="false">MAX(V24,T24,R24,P24,N24,L24,J24,H24,F24,D24,B24)</f>
        <v>398.835</v>
      </c>
      <c r="Y24" s="21" t="n">
        <v>302.685468</v>
      </c>
      <c r="Z24" s="21" t="n">
        <f aca="false">AVERAGE(V24,T24,R24,P24,N24,L24,J24,H24,F24,D24,B24)</f>
        <v>396.890909090909</v>
      </c>
      <c r="AA24" s="21" t="n">
        <f aca="false">AVERAGE(U24,S24,Q24,O24,M24,K24,I24,G24,E24,C24)</f>
        <v>302.4234053</v>
      </c>
      <c r="AB24" s="21" t="n">
        <f aca="false">_xlfn.STDEV.S(B24,D24,F24,H24,J24,L24,N24,P24,R24,T24)</f>
        <v>1.22069242645312</v>
      </c>
      <c r="AC24" s="21" t="n">
        <f aca="false">_xlfn.STDEV.S(C24,E24,G24,I24,K24,M24,O24,Q24,S24,U24)</f>
        <v>0.404358539238534</v>
      </c>
    </row>
    <row r="25" customFormat="false" ht="14.25" hidden="false" customHeight="false" outlineLevel="0" collapsed="false">
      <c r="A25" s="8" t="s">
        <v>142</v>
      </c>
      <c r="B25" s="20" t="n">
        <v>215.99</v>
      </c>
      <c r="C25" s="20" t="n">
        <v>288.818304</v>
      </c>
      <c r="D25" s="20" t="n">
        <v>215.995</v>
      </c>
      <c r="E25" s="20" t="n">
        <v>299.366052</v>
      </c>
      <c r="F25" s="20" t="n">
        <v>215.4775</v>
      </c>
      <c r="G25" s="20" t="n">
        <v>298.27837</v>
      </c>
      <c r="H25" s="20" t="n">
        <v>216.7675</v>
      </c>
      <c r="I25" s="20" t="n">
        <v>301.049113</v>
      </c>
      <c r="J25" s="20" t="n">
        <v>216.3875</v>
      </c>
      <c r="K25" s="20" t="n">
        <v>299.49947</v>
      </c>
      <c r="L25" s="20" t="n">
        <v>217.2175</v>
      </c>
      <c r="M25" s="20" t="n">
        <v>301.441678</v>
      </c>
      <c r="N25" s="20" t="n">
        <v>215.255</v>
      </c>
      <c r="O25" s="20" t="n">
        <v>293.876612</v>
      </c>
      <c r="P25" s="20" t="n">
        <v>215.55</v>
      </c>
      <c r="Q25" s="20" t="n">
        <v>301.609645</v>
      </c>
      <c r="R25" s="20" t="n">
        <v>216.315</v>
      </c>
      <c r="S25" s="20" t="n">
        <v>290.95862</v>
      </c>
      <c r="T25" s="20" t="n">
        <v>216.5225</v>
      </c>
      <c r="U25" s="20" t="n">
        <v>300.916553</v>
      </c>
      <c r="V25" s="21" t="n">
        <f aca="false">MIN(T25,R25,P25,N25,L25,J25,H25,F25,D25,B25)</f>
        <v>215.255</v>
      </c>
      <c r="W25" s="21" t="n">
        <v>293.876612</v>
      </c>
      <c r="X25" s="21" t="n">
        <f aca="false">MAX(V25,T25,R25,P25,N25,L25,J25,H25,F25,D25,B25)</f>
        <v>217.2175</v>
      </c>
      <c r="Y25" s="21" t="n">
        <v>301.441678</v>
      </c>
      <c r="Z25" s="21" t="n">
        <f aca="false">AVERAGE(V25,T25,R25,P25,N25,L25,J25,H25,F25,D25,B25)</f>
        <v>216.066590909091</v>
      </c>
      <c r="AA25" s="21" t="n">
        <f aca="false">AVERAGE(U25,S25,Q25,O25,M25,K25,I25,G25,E25,C25)</f>
        <v>297.5814417</v>
      </c>
      <c r="AB25" s="21" t="n">
        <f aca="false">_xlfn.STDEV.S(B25,D25,F25,H25,J25,L25,N25,P25,R25,T25)</f>
        <v>0.615187922959771</v>
      </c>
      <c r="AC25" s="21" t="n">
        <f aca="false">_xlfn.STDEV.S(C25,E25,G25,I25,K25,M25,O25,Q25,S25,U25)</f>
        <v>4.66672673781768</v>
      </c>
    </row>
    <row r="26" customFormat="false" ht="14.25" hidden="false" customHeight="false" outlineLevel="0" collapsed="false">
      <c r="A26" s="8" t="s">
        <v>143</v>
      </c>
      <c r="B26" s="20" t="n">
        <v>436.582499999999</v>
      </c>
      <c r="C26" s="20" t="n">
        <v>303.898733</v>
      </c>
      <c r="D26" s="20" t="n">
        <v>428.769999999999</v>
      </c>
      <c r="E26" s="20" t="n">
        <v>303.01658</v>
      </c>
      <c r="F26" s="20" t="n">
        <v>427.554999999999</v>
      </c>
      <c r="G26" s="20" t="n">
        <v>302.730129</v>
      </c>
      <c r="H26" s="20" t="n">
        <v>428.247499999999</v>
      </c>
      <c r="I26" s="20" t="n">
        <v>303.826577</v>
      </c>
      <c r="J26" s="20" t="n">
        <v>429.934999999999</v>
      </c>
      <c r="K26" s="20" t="n">
        <v>302.261768</v>
      </c>
      <c r="L26" s="20" t="n">
        <v>427.659999999999</v>
      </c>
      <c r="M26" s="20" t="n">
        <v>303.727513</v>
      </c>
      <c r="N26" s="20" t="n">
        <v>434.664999999999</v>
      </c>
      <c r="O26" s="20" t="n">
        <v>303.042003</v>
      </c>
      <c r="P26" s="20" t="n">
        <v>432.267499999999</v>
      </c>
      <c r="Q26" s="20" t="n">
        <v>302.791617</v>
      </c>
      <c r="R26" s="20" t="n">
        <v>428.102499999999</v>
      </c>
      <c r="S26" s="20" t="n">
        <v>303.065998</v>
      </c>
      <c r="T26" s="20" t="n">
        <v>429.782499999999</v>
      </c>
      <c r="U26" s="20" t="n">
        <v>303.293986</v>
      </c>
      <c r="V26" s="21" t="n">
        <f aca="false">MIN(T26,R26,P26,N26,L26,J26,H26,F26,D26,B26)</f>
        <v>427.554999999999</v>
      </c>
      <c r="W26" s="21" t="n">
        <v>302.730129</v>
      </c>
      <c r="X26" s="21" t="n">
        <f aca="false">MAX(V26,T26,R26,P26,N26,L26,J26,H26,F26,D26,B26)</f>
        <v>436.582499999999</v>
      </c>
      <c r="Y26" s="21" t="n">
        <v>303.898733</v>
      </c>
      <c r="Z26" s="21" t="n">
        <f aca="false">AVERAGE(V26,T26,R26,P26,N26,L26,J26,H26,F26,D26,B26)</f>
        <v>430.102045454544</v>
      </c>
      <c r="AA26" s="21" t="n">
        <f aca="false">AVERAGE(U26,S26,Q26,O26,M26,K26,I26,G26,E26,C26)</f>
        <v>303.1654904</v>
      </c>
      <c r="AB26" s="21" t="n">
        <f aca="false">_xlfn.STDEV.S(B26,D26,F26,H26,J26,L26,N26,P26,R26,T26)</f>
        <v>3.13847451665084</v>
      </c>
      <c r="AC26" s="21" t="n">
        <f aca="false">_xlfn.STDEV.S(C26,E26,G26,I26,K26,M26,O26,Q26,S26,U26)</f>
        <v>0.527090330886712</v>
      </c>
    </row>
    <row r="27" customFormat="false" ht="14.25" hidden="false" customHeight="false" outlineLevel="0" collapsed="false">
      <c r="A27" s="8" t="s">
        <v>144</v>
      </c>
      <c r="B27" s="20" t="n">
        <v>144.237499999999</v>
      </c>
      <c r="C27" s="20" t="n">
        <v>223.758469</v>
      </c>
      <c r="D27" s="20" t="n">
        <v>144.9225</v>
      </c>
      <c r="E27" s="20" t="n">
        <v>212.39906</v>
      </c>
      <c r="F27" s="20" t="n">
        <v>144.632499999999</v>
      </c>
      <c r="G27" s="20" t="n">
        <v>235.778772</v>
      </c>
      <c r="H27" s="20" t="n">
        <v>144.25</v>
      </c>
      <c r="I27" s="20" t="n">
        <v>229.512008</v>
      </c>
      <c r="J27" s="20" t="n">
        <v>144.2325</v>
      </c>
      <c r="K27" s="20" t="n">
        <v>256.421375</v>
      </c>
      <c r="L27" s="20" t="n">
        <v>144.69</v>
      </c>
      <c r="M27" s="20" t="n">
        <v>213.820751</v>
      </c>
      <c r="N27" s="20" t="n">
        <v>144.272499999999</v>
      </c>
      <c r="O27" s="20" t="n">
        <v>222.807671</v>
      </c>
      <c r="P27" s="20" t="n">
        <v>144.184999999999</v>
      </c>
      <c r="Q27" s="20" t="n">
        <v>213.355</v>
      </c>
      <c r="R27" s="20" t="n">
        <v>144.1075</v>
      </c>
      <c r="S27" s="20" t="n">
        <v>236.942836</v>
      </c>
      <c r="T27" s="20" t="n">
        <v>144.509999999999</v>
      </c>
      <c r="U27" s="20" t="n">
        <v>226.195</v>
      </c>
      <c r="V27" s="21" t="n">
        <f aca="false">MIN(T27,R27,P27,N27,L27,J27,H27,F27,D27,B27)</f>
        <v>144.1075</v>
      </c>
      <c r="W27" s="21" t="n">
        <v>236.942836</v>
      </c>
      <c r="X27" s="21" t="n">
        <f aca="false">MAX(V27,T27,R27,P27,N27,L27,J27,H27,F27,D27,B27)</f>
        <v>144.9225</v>
      </c>
      <c r="Y27" s="21" t="n">
        <v>212.39906</v>
      </c>
      <c r="Z27" s="21" t="n">
        <f aca="false">AVERAGE(V27,T27,R27,P27,N27,L27,J27,H27,F27,D27,B27)</f>
        <v>144.377045454545</v>
      </c>
      <c r="AA27" s="21" t="n">
        <f aca="false">AVERAGE(U27,S27,Q27,O27,M27,K27,I27,G27,E27,C27)</f>
        <v>227.0990942</v>
      </c>
      <c r="AB27" s="21" t="n">
        <f aca="false">_xlfn.STDEV.S(B27,D27,F27,H27,J27,L27,N27,P27,R27,T27)</f>
        <v>0.268349378402358</v>
      </c>
      <c r="AC27" s="21" t="n">
        <f aca="false">_xlfn.STDEV.S(C27,E27,G27,I27,K27,M27,O27,Q27,S27,U27)</f>
        <v>13.5382313336247</v>
      </c>
    </row>
    <row r="28" customFormat="false" ht="14.25" hidden="false" customHeight="false" outlineLevel="0" collapsed="false">
      <c r="A28" s="8" t="s">
        <v>145</v>
      </c>
      <c r="B28" s="20" t="n">
        <v>308.372499999999</v>
      </c>
      <c r="C28" s="20" t="n">
        <v>311.081999</v>
      </c>
      <c r="D28" s="20" t="n">
        <v>308.702499999999</v>
      </c>
      <c r="E28" s="20" t="n">
        <v>309.295364</v>
      </c>
      <c r="F28" s="20" t="n">
        <v>307.629999999999</v>
      </c>
      <c r="G28" s="20" t="n">
        <v>313.776021</v>
      </c>
      <c r="H28" s="20" t="n">
        <v>305.9</v>
      </c>
      <c r="I28" s="20" t="n">
        <v>312.916001</v>
      </c>
      <c r="J28" s="20" t="n">
        <v>308.217499999999</v>
      </c>
      <c r="K28" s="20" t="n">
        <v>314.347635</v>
      </c>
      <c r="L28" s="20" t="n">
        <v>307.9525</v>
      </c>
      <c r="M28" s="20" t="n">
        <v>312.896784</v>
      </c>
      <c r="N28" s="20" t="n">
        <v>307.82</v>
      </c>
      <c r="O28" s="20" t="n">
        <v>307.809</v>
      </c>
      <c r="P28" s="20" t="n">
        <v>306.875</v>
      </c>
      <c r="Q28" s="20" t="n">
        <v>309.097999</v>
      </c>
      <c r="R28" s="20" t="n">
        <v>307.624999999999</v>
      </c>
      <c r="S28" s="20" t="n">
        <v>310.165001</v>
      </c>
      <c r="T28" s="20" t="n">
        <v>307.752499999999</v>
      </c>
      <c r="U28" s="20" t="n">
        <v>309.737061</v>
      </c>
      <c r="V28" s="21" t="n">
        <f aca="false">MIN(T28,R28,P28,N28,L28,J28,H28,F28,D28,B28)</f>
        <v>305.9</v>
      </c>
      <c r="W28" s="21" t="n">
        <v>312.916001</v>
      </c>
      <c r="X28" s="21" t="n">
        <f aca="false">MAX(V28,T28,R28,P28,N28,L28,J28,H28,F28,D28,B28)</f>
        <v>308.702499999999</v>
      </c>
      <c r="Y28" s="21" t="n">
        <v>309.295364</v>
      </c>
      <c r="Z28" s="21" t="n">
        <f aca="false">AVERAGE(V28,T28,R28,P28,N28,L28,J28,H28,F28,D28,B28)</f>
        <v>307.522499999999</v>
      </c>
      <c r="AA28" s="21" t="n">
        <f aca="false">AVERAGE(U28,S28,Q28,O28,M28,K28,I28,G28,E28,C28)</f>
        <v>311.1122865</v>
      </c>
      <c r="AB28" s="21" t="n">
        <f aca="false">_xlfn.STDEV.S(B28,D28,F28,H28,J28,L28,N28,P28,R28,T28)</f>
        <v>0.798248473220916</v>
      </c>
      <c r="AC28" s="21" t="n">
        <f aca="false">_xlfn.STDEV.S(C28,E28,G28,I28,K28,M28,O28,Q28,S28,U28)</f>
        <v>2.23757195439165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4" activeCellId="0" sqref="C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1.63"/>
    <col collapsed="false" customWidth="true" hidden="false" outlineLevel="0" max="27" min="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146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121</v>
      </c>
      <c r="B4" s="21" t="n">
        <v>101.672499999999</v>
      </c>
      <c r="C4" s="21" t="n">
        <v>308.79211</v>
      </c>
      <c r="D4" s="21" t="n">
        <v>101.667499999999</v>
      </c>
      <c r="E4" s="21" t="n">
        <v>309.759698</v>
      </c>
      <c r="F4" s="21" t="n">
        <v>101.647499999999</v>
      </c>
      <c r="G4" s="21" t="n">
        <v>308.323537</v>
      </c>
      <c r="H4" s="21" t="n">
        <v>101.504999999999</v>
      </c>
      <c r="I4" s="21" t="n">
        <v>308.482595</v>
      </c>
      <c r="J4" s="21" t="n">
        <v>101.632499999999</v>
      </c>
      <c r="K4" s="21" t="n">
        <v>307.488231</v>
      </c>
      <c r="L4" s="21" t="n">
        <v>106.169999999999</v>
      </c>
      <c r="M4" s="21" t="n">
        <v>310.039975</v>
      </c>
      <c r="N4" s="21" t="n">
        <v>101.924999999999</v>
      </c>
      <c r="O4" s="21" t="n">
        <v>309.649032</v>
      </c>
      <c r="P4" s="21" t="n">
        <v>101.549999999999</v>
      </c>
      <c r="Q4" s="21" t="n">
        <v>309.248655</v>
      </c>
      <c r="R4" s="21" t="n">
        <v>106.479999999999</v>
      </c>
      <c r="S4" s="21" t="n">
        <v>310.743526</v>
      </c>
      <c r="T4" s="21" t="n">
        <v>101.377499999999</v>
      </c>
      <c r="U4" s="21" t="n">
        <v>309.538497</v>
      </c>
      <c r="V4" s="21" t="n">
        <f aca="false">MIN(T4,R4,P4,N4,L4,J4,H4,F4,D4,B4)</f>
        <v>101.377499999999</v>
      </c>
      <c r="W4" s="21" t="n">
        <v>309.538</v>
      </c>
      <c r="X4" s="21" t="n">
        <f aca="false">MAX(V4,T4,R4,P4,N4,L4,J4,H4,F4,D4,B4)</f>
        <v>106.479999999999</v>
      </c>
      <c r="Y4" s="21" t="n">
        <v>310.744</v>
      </c>
      <c r="Z4" s="21" t="n">
        <f aca="false">AVERAGE(V4,T4,R4,P4,N4,L4,J4,H4,F4,D4,B4)</f>
        <v>102.454999999999</v>
      </c>
      <c r="AA4" s="21" t="n">
        <f aca="false">AVERAGE(U4,S4,Q4,O4,M4,K4,I4,G4,E4,C4)</f>
        <v>309.2065856</v>
      </c>
      <c r="AB4" s="21" t="n">
        <f aca="false">_xlfn.STDEV.S(B4,D4,F4,H4,J4,L4,N4,P4,R4,T4)</f>
        <v>1.98914290936797</v>
      </c>
      <c r="AC4" s="21" t="n">
        <f aca="false">_xlfn.STDEV.S(C4,E4,G4,I4,K4,M4,O4,Q4,S4,U4)</f>
        <v>0.948614229878069</v>
      </c>
    </row>
    <row r="5" customFormat="false" ht="14.25" hidden="false" customHeight="false" outlineLevel="0" collapsed="false">
      <c r="A5" s="8" t="s">
        <v>122</v>
      </c>
      <c r="B5" s="21" t="n">
        <v>156.25</v>
      </c>
      <c r="C5" s="21" t="n">
        <v>44.968349</v>
      </c>
      <c r="D5" s="21" t="n">
        <v>156.635</v>
      </c>
      <c r="E5" s="21" t="n">
        <v>44.261675</v>
      </c>
      <c r="F5" s="21" t="n">
        <v>156.81</v>
      </c>
      <c r="G5" s="21" t="n">
        <v>41.98247</v>
      </c>
      <c r="H5" s="21" t="n">
        <v>156.39</v>
      </c>
      <c r="I5" s="21" t="n">
        <v>44.117934</v>
      </c>
      <c r="J5" s="21" t="n">
        <v>156.285</v>
      </c>
      <c r="K5" s="21" t="n">
        <v>47.071041</v>
      </c>
      <c r="L5" s="21" t="n">
        <v>157.86</v>
      </c>
      <c r="M5" s="21" t="n">
        <v>38.889549</v>
      </c>
      <c r="N5" s="21" t="n">
        <v>156.495</v>
      </c>
      <c r="O5" s="21" t="n">
        <v>40.937297</v>
      </c>
      <c r="P5" s="21" t="n">
        <v>157.369999999999</v>
      </c>
      <c r="Q5" s="21" t="n">
        <v>43.082032</v>
      </c>
      <c r="R5" s="21" t="n">
        <v>156.775</v>
      </c>
      <c r="S5" s="21" t="n">
        <v>41.468023</v>
      </c>
      <c r="T5" s="21" t="n">
        <v>156.635</v>
      </c>
      <c r="U5" s="21" t="n">
        <v>43.447026</v>
      </c>
      <c r="V5" s="21" t="n">
        <f aca="false">MIN(T5,R5,P5,N5,L5,J5,H5,F5,D5,B5)</f>
        <v>156.25</v>
      </c>
      <c r="W5" s="21" t="n">
        <v>44.968</v>
      </c>
      <c r="X5" s="21" t="n">
        <f aca="false">MAX(V5,T5,R5,P5,N5,L5,J5,H5,F5,D5,B5)</f>
        <v>157.86</v>
      </c>
      <c r="Y5" s="21" t="n">
        <v>38.89</v>
      </c>
      <c r="Z5" s="21" t="n">
        <f aca="false">AVERAGE(V5,T5,R5,P5,N5,L5,J5,H5,F5,D5,B5)</f>
        <v>156.705</v>
      </c>
      <c r="AA5" s="21" t="n">
        <f aca="false">AVERAGE(U5,S5,Q5,O5,M5,K5,I5,G5,E5,C5)</f>
        <v>43.0225396</v>
      </c>
      <c r="AB5" s="21" t="n">
        <f aca="false">_xlfn.STDEV.S(B5,D5,F5,H5,J5,L5,N5,P5,R5,T5)</f>
        <v>0.506405908777053</v>
      </c>
      <c r="AC5" s="21" t="n">
        <f aca="false">_xlfn.STDEV.S(C5,E5,G5,I5,K5,M5,O5,Q5,S5,U5)</f>
        <v>2.3099717631877</v>
      </c>
    </row>
    <row r="6" customFormat="false" ht="14.25" hidden="false" customHeight="false" outlineLevel="0" collapsed="false">
      <c r="A6" s="8" t="s">
        <v>123</v>
      </c>
      <c r="B6" s="21" t="n">
        <v>277.48</v>
      </c>
      <c r="C6" s="21" t="n">
        <v>178.251429</v>
      </c>
      <c r="D6" s="21" t="n">
        <v>273.6375</v>
      </c>
      <c r="E6" s="21" t="n">
        <v>174.774485</v>
      </c>
      <c r="F6" s="21" t="n">
        <v>274.0575</v>
      </c>
      <c r="G6" s="21" t="n">
        <v>175.454159</v>
      </c>
      <c r="H6" s="21" t="n">
        <v>274.1275</v>
      </c>
      <c r="I6" s="21" t="n">
        <v>168.181107</v>
      </c>
      <c r="J6" s="21" t="n">
        <v>276.7875</v>
      </c>
      <c r="K6" s="21" t="n">
        <v>154.569315</v>
      </c>
      <c r="L6" s="21" t="n">
        <v>278.18</v>
      </c>
      <c r="M6" s="21" t="n">
        <v>181.47602</v>
      </c>
      <c r="N6" s="21" t="n">
        <v>273.785</v>
      </c>
      <c r="O6" s="21" t="n">
        <v>174.594249</v>
      </c>
      <c r="P6" s="21" t="n">
        <v>271.965</v>
      </c>
      <c r="Q6" s="21" t="n">
        <v>169.48166</v>
      </c>
      <c r="R6" s="21" t="n">
        <v>277.8375</v>
      </c>
      <c r="S6" s="21" t="n">
        <v>193.678163</v>
      </c>
      <c r="T6" s="21" t="n">
        <v>277.4875</v>
      </c>
      <c r="U6" s="21" t="n">
        <v>173.892871</v>
      </c>
      <c r="V6" s="21" t="n">
        <f aca="false">MIN(T6,R6,P6,N6,L6,J6,H6,F6,D6,B6)</f>
        <v>271.965</v>
      </c>
      <c r="W6" s="21" t="n">
        <v>169.482</v>
      </c>
      <c r="X6" s="21" t="n">
        <f aca="false">MAX(V6,T6,R6,P6,N6,L6,J6,H6,F6,D6,B6)</f>
        <v>278.18</v>
      </c>
      <c r="Y6" s="21" t="n">
        <v>181.476</v>
      </c>
      <c r="Z6" s="21" t="n">
        <f aca="false">AVERAGE(V6,T6,R6,P6,N6,L6,J6,H6,F6,D6,B6)</f>
        <v>275.21</v>
      </c>
      <c r="AA6" s="21" t="n">
        <f aca="false">AVERAGE(U6,S6,Q6,O6,M6,K6,I6,G6,E6,C6)</f>
        <v>174.4353458</v>
      </c>
      <c r="AB6" s="21" t="n">
        <f aca="false">_xlfn.STDEV.S(B6,D6,F6,H6,J6,L6,N6,P6,R6,T6)</f>
        <v>2.23690100610446</v>
      </c>
      <c r="AC6" s="21" t="n">
        <f aca="false">_xlfn.STDEV.S(C6,E6,G6,I6,K6,M6,O6,Q6,S6,U6)</f>
        <v>9.96775807045817</v>
      </c>
    </row>
    <row r="7" customFormat="false" ht="14.25" hidden="false" customHeight="false" outlineLevel="0" collapsed="false">
      <c r="A7" s="8" t="s">
        <v>124</v>
      </c>
      <c r="B7" s="21" t="n">
        <v>424.06</v>
      </c>
      <c r="C7" s="21" t="n">
        <v>193.176564</v>
      </c>
      <c r="D7" s="21" t="n">
        <v>425.284999999999</v>
      </c>
      <c r="E7" s="21" t="n">
        <v>206.941359</v>
      </c>
      <c r="F7" s="21" t="n">
        <v>426.93</v>
      </c>
      <c r="G7" s="21" t="n">
        <v>190.564474</v>
      </c>
      <c r="H7" s="21" t="n">
        <v>425.25</v>
      </c>
      <c r="I7" s="21" t="n">
        <v>186.985943</v>
      </c>
      <c r="J7" s="21" t="n">
        <v>425.774999999999</v>
      </c>
      <c r="K7" s="21" t="n">
        <v>211.728806</v>
      </c>
      <c r="L7" s="21" t="n">
        <v>423.185</v>
      </c>
      <c r="M7" s="21" t="n">
        <v>217.656696</v>
      </c>
      <c r="N7" s="21" t="n">
        <v>425.144999999999</v>
      </c>
      <c r="O7" s="21" t="n">
        <v>189.632994</v>
      </c>
      <c r="P7" s="21" t="n">
        <v>426.194999999999</v>
      </c>
      <c r="Q7" s="21" t="n">
        <v>208.853227</v>
      </c>
      <c r="R7" s="21" t="n">
        <v>423.044999999999</v>
      </c>
      <c r="S7" s="21" t="n">
        <v>192.775118</v>
      </c>
      <c r="T7" s="21" t="n">
        <v>425.215</v>
      </c>
      <c r="U7" s="21" t="n">
        <v>174.133531</v>
      </c>
      <c r="V7" s="21" t="n">
        <f aca="false">MIN(T7,R7,P7,N7,L7,J7,H7,F7,D7,B7)</f>
        <v>423.044999999999</v>
      </c>
      <c r="W7" s="21" t="n">
        <v>192.775</v>
      </c>
      <c r="X7" s="21" t="n">
        <f aca="false">MAX(V7,T7,R7,P7,N7,L7,J7,H7,F7,D7,B7)</f>
        <v>426.93</v>
      </c>
      <c r="Y7" s="21" t="n">
        <v>190.564</v>
      </c>
      <c r="Z7" s="21" t="n">
        <f aca="false">AVERAGE(V7,T7,R7,P7,N7,L7,J7,H7,F7,D7,B7)</f>
        <v>424.829999999999</v>
      </c>
      <c r="AA7" s="21" t="n">
        <f aca="false">AVERAGE(U7,S7,Q7,O7,M7,K7,I7,G7,E7,C7)</f>
        <v>197.2448712</v>
      </c>
      <c r="AB7" s="21" t="n">
        <f aca="false">_xlfn.STDEV.S(B7,D7,F7,H7,J7,L7,N7,P7,R7,T7)</f>
        <v>1.24559903036425</v>
      </c>
      <c r="AC7" s="21" t="n">
        <f aca="false">_xlfn.STDEV.S(C7,E7,G7,I7,K7,M7,O7,Q7,S7,U7)</f>
        <v>13.4729383541169</v>
      </c>
    </row>
    <row r="8" customFormat="false" ht="14.25" hidden="false" customHeight="false" outlineLevel="0" collapsed="false">
      <c r="A8" s="8" t="s">
        <v>125</v>
      </c>
      <c r="B8" s="21" t="n">
        <v>71.2625</v>
      </c>
      <c r="C8" s="21" t="n">
        <v>52.676872</v>
      </c>
      <c r="D8" s="21" t="n">
        <v>71.3649999999999</v>
      </c>
      <c r="E8" s="21" t="n">
        <v>51.294491</v>
      </c>
      <c r="F8" s="21" t="n">
        <v>71.5325</v>
      </c>
      <c r="G8" s="21" t="n">
        <v>55.545986</v>
      </c>
      <c r="H8" s="21" t="n">
        <v>71.1024999999999</v>
      </c>
      <c r="I8" s="21" t="n">
        <v>41.385735</v>
      </c>
      <c r="J8" s="21" t="n">
        <v>71.0624999999999</v>
      </c>
      <c r="K8" s="21" t="n">
        <v>40.737763</v>
      </c>
      <c r="L8" s="21" t="n">
        <v>71.3199999999999</v>
      </c>
      <c r="M8" s="21" t="n">
        <v>50.294007</v>
      </c>
      <c r="N8" s="21" t="n">
        <v>71.1149999999999</v>
      </c>
      <c r="O8" s="21" t="n">
        <v>47.352011</v>
      </c>
      <c r="P8" s="21" t="n">
        <v>71.48</v>
      </c>
      <c r="Q8" s="21" t="n">
        <v>48.999008</v>
      </c>
      <c r="R8" s="21" t="n">
        <v>71.0625</v>
      </c>
      <c r="S8" s="21" t="n">
        <v>43.127587</v>
      </c>
      <c r="T8" s="21" t="n">
        <v>71.0499999999999</v>
      </c>
      <c r="U8" s="21" t="n">
        <v>40.649952</v>
      </c>
      <c r="V8" s="21" t="n">
        <f aca="false">MIN(T8,R8,P8,N8,L8,J8,H8,F8,D8,B8)</f>
        <v>71.0499999999999</v>
      </c>
      <c r="W8" s="21" t="n">
        <v>40.65</v>
      </c>
      <c r="X8" s="21" t="n">
        <f aca="false">MAX(V8,T8,R8,P8,N8,L8,J8,H8,F8,D8,B8)</f>
        <v>71.5325</v>
      </c>
      <c r="Y8" s="21" t="n">
        <v>55.546</v>
      </c>
      <c r="Z8" s="21" t="n">
        <f aca="false">AVERAGE(V8,T8,R8,P8,N8,L8,J8,H8,F8,D8,B8)</f>
        <v>71.218409090909</v>
      </c>
      <c r="AA8" s="21" t="n">
        <f aca="false">AVERAGE(U8,S8,Q8,O8,M8,K8,I8,G8,E8,C8)</f>
        <v>47.2063412</v>
      </c>
      <c r="AB8" s="21" t="n">
        <f aca="false">_xlfn.STDEV.S(B8,D8,F8,H8,J8,L8,N8,P8,R8,T8)</f>
        <v>0.182301833049868</v>
      </c>
      <c r="AC8" s="21" t="n">
        <f aca="false">_xlfn.STDEV.S(C8,E8,G8,I8,K8,M8,O8,Q8,S8,U8)</f>
        <v>5.41912601687545</v>
      </c>
    </row>
    <row r="9" customFormat="false" ht="14.25" hidden="false" customHeight="false" outlineLevel="0" collapsed="false">
      <c r="A9" s="8" t="s">
        <v>126</v>
      </c>
      <c r="B9" s="21" t="n">
        <v>54.26</v>
      </c>
      <c r="C9" s="21" t="n">
        <v>22.962826</v>
      </c>
      <c r="D9" s="21" t="n">
        <v>54.0075</v>
      </c>
      <c r="E9" s="21" t="n">
        <v>22.139549</v>
      </c>
      <c r="F9" s="21" t="n">
        <v>54.0624999999999</v>
      </c>
      <c r="G9" s="21" t="n">
        <v>21.501064</v>
      </c>
      <c r="H9" s="21" t="n">
        <v>54.1249999999999</v>
      </c>
      <c r="I9" s="21" t="n">
        <v>23.668998</v>
      </c>
      <c r="J9" s="21" t="n">
        <v>54.0599999999999</v>
      </c>
      <c r="K9" s="21" t="n">
        <v>23.589999</v>
      </c>
      <c r="L9" s="21" t="n">
        <v>53.94</v>
      </c>
      <c r="M9" s="21" t="n">
        <v>23.289978</v>
      </c>
      <c r="N9" s="21" t="n">
        <v>54.0624999999999</v>
      </c>
      <c r="O9" s="21" t="n">
        <v>26.845002</v>
      </c>
      <c r="P9" s="21" t="n">
        <v>54.1124999999999</v>
      </c>
      <c r="Q9" s="21" t="n">
        <v>23.764262</v>
      </c>
      <c r="R9" s="21" t="n">
        <v>54.0599999999999</v>
      </c>
      <c r="S9" s="21" t="n">
        <v>23.383504</v>
      </c>
      <c r="T9" s="21" t="n">
        <v>54.0549999999999</v>
      </c>
      <c r="U9" s="21" t="n">
        <v>25.347103</v>
      </c>
      <c r="V9" s="21" t="n">
        <f aca="false">MIN(T9,R9,P9,N9,L9,J9,H9,F9,D9,B9)</f>
        <v>53.94</v>
      </c>
      <c r="W9" s="21" t="n">
        <v>23.29</v>
      </c>
      <c r="X9" s="21" t="n">
        <f aca="false">MAX(V9,T9,R9,P9,N9,L9,J9,H9,F9,D9,B9)</f>
        <v>54.26</v>
      </c>
      <c r="Y9" s="21" t="n">
        <v>22.963</v>
      </c>
      <c r="Z9" s="21" t="n">
        <f aca="false">AVERAGE(V9,T9,R9,P9,N9,L9,J9,H9,F9,D9,B9)</f>
        <v>54.0622727272727</v>
      </c>
      <c r="AA9" s="21" t="n">
        <f aca="false">AVERAGE(U9,S9,Q9,O9,M9,K9,I9,G9,E9,C9)</f>
        <v>23.6492285</v>
      </c>
      <c r="AB9" s="21" t="n">
        <f aca="false">_xlfn.STDEV.S(B9,D9,F9,H9,J9,L9,N9,P9,R9,T9)</f>
        <v>0.0830478443094343</v>
      </c>
      <c r="AC9" s="21" t="n">
        <f aca="false">_xlfn.STDEV.S(C9,E9,G9,I9,K9,M9,O9,Q9,S9,U9)</f>
        <v>1.51574842127623</v>
      </c>
    </row>
    <row r="10" customFormat="false" ht="14.25" hidden="false" customHeight="false" outlineLevel="0" collapsed="false">
      <c r="A10" s="8" t="s">
        <v>127</v>
      </c>
      <c r="B10" s="21" t="n">
        <v>24.015</v>
      </c>
      <c r="C10" s="21" t="n">
        <v>52.239067</v>
      </c>
      <c r="D10" s="21" t="n">
        <v>24.0324999999999</v>
      </c>
      <c r="E10" s="21" t="n">
        <v>54.550996</v>
      </c>
      <c r="F10" s="21" t="n">
        <v>23.97</v>
      </c>
      <c r="G10" s="21" t="n">
        <v>52.455001</v>
      </c>
      <c r="H10" s="21" t="n">
        <v>23.8899999999999</v>
      </c>
      <c r="I10" s="21" t="n">
        <v>56.280561</v>
      </c>
      <c r="J10" s="21" t="n">
        <v>24.0049999999999</v>
      </c>
      <c r="K10" s="21" t="n">
        <v>54.319676</v>
      </c>
      <c r="L10" s="21" t="n">
        <v>24.0224999999999</v>
      </c>
      <c r="M10" s="21" t="n">
        <v>51.047501</v>
      </c>
      <c r="N10" s="21" t="n">
        <v>24.125</v>
      </c>
      <c r="O10" s="21" t="n">
        <v>47.343002</v>
      </c>
      <c r="P10" s="21" t="n">
        <v>24.015</v>
      </c>
      <c r="Q10" s="21" t="n">
        <v>54.075013</v>
      </c>
      <c r="R10" s="21" t="n">
        <v>24.025</v>
      </c>
      <c r="S10" s="21" t="n">
        <v>53.17502</v>
      </c>
      <c r="T10" s="21" t="n">
        <v>24.035</v>
      </c>
      <c r="U10" s="21" t="n">
        <v>56.612582</v>
      </c>
      <c r="V10" s="21" t="n">
        <f aca="false">MIN(T10,R10,P10,N10,L10,J10,H10,F10,D10,B10)</f>
        <v>23.8899999999999</v>
      </c>
      <c r="W10" s="21" t="n">
        <v>56.281</v>
      </c>
      <c r="X10" s="21" t="n">
        <f aca="false">MAX(V10,T10,R10,P10,N10,L10,J10,H10,F10,D10,B10)</f>
        <v>24.125</v>
      </c>
      <c r="Y10" s="21" t="n">
        <v>47.343</v>
      </c>
      <c r="Z10" s="21" t="n">
        <f aca="false">AVERAGE(V10,T10,R10,P10,N10,L10,J10,H10,F10,D10,B10)</f>
        <v>24.0022727272727</v>
      </c>
      <c r="AA10" s="21" t="n">
        <f aca="false">AVERAGE(U10,S10,Q10,O10,M10,K10,I10,G10,E10,C10)</f>
        <v>53.2098419</v>
      </c>
      <c r="AB10" s="21" t="n">
        <f aca="false">_xlfn.STDEV.S(B10,D10,F10,H10,J10,L10,N10,P10,R10,T10)</f>
        <v>0.0583952052826453</v>
      </c>
      <c r="AC10" s="21" t="n">
        <f aca="false">_xlfn.STDEV.S(C10,E10,G10,I10,K10,M10,O10,Q10,S10,U10)</f>
        <v>2.69558966743302</v>
      </c>
    </row>
    <row r="11" customFormat="false" ht="14.25" hidden="false" customHeight="false" outlineLevel="0" collapsed="false">
      <c r="A11" s="8" t="s">
        <v>128</v>
      </c>
      <c r="B11" s="21" t="n">
        <v>129.25</v>
      </c>
      <c r="C11" s="21" t="n">
        <v>39.800039</v>
      </c>
      <c r="D11" s="21" t="n">
        <v>129.5</v>
      </c>
      <c r="E11" s="21" t="n">
        <v>41.320088</v>
      </c>
      <c r="F11" s="21" t="n">
        <v>128.875</v>
      </c>
      <c r="G11" s="21" t="n">
        <v>35.567885</v>
      </c>
      <c r="H11" s="21" t="n">
        <v>129.1875</v>
      </c>
      <c r="I11" s="21" t="n">
        <v>44.412274</v>
      </c>
      <c r="J11" s="21" t="n">
        <v>129.125</v>
      </c>
      <c r="K11" s="21" t="n">
        <v>41.533012</v>
      </c>
      <c r="L11" s="21" t="n">
        <v>128.9375</v>
      </c>
      <c r="M11" s="21" t="n">
        <v>40.227118</v>
      </c>
      <c r="N11" s="21" t="n">
        <v>128.875</v>
      </c>
      <c r="O11" s="21" t="n">
        <v>43.514274</v>
      </c>
      <c r="P11" s="21" t="n">
        <v>129</v>
      </c>
      <c r="Q11" s="21" t="n">
        <v>45.474666</v>
      </c>
      <c r="R11" s="21" t="n">
        <v>128.6875</v>
      </c>
      <c r="S11" s="21" t="n">
        <v>40.987646</v>
      </c>
      <c r="T11" s="21" t="n">
        <v>129</v>
      </c>
      <c r="U11" s="21" t="n">
        <v>47.372013</v>
      </c>
      <c r="V11" s="21" t="n">
        <f aca="false">MIN(T11,R11,P11,N11,L11,J11,H11,F11,D11,B11)</f>
        <v>128.6875</v>
      </c>
      <c r="W11" s="21" t="n">
        <v>40.988</v>
      </c>
      <c r="X11" s="21" t="n">
        <f aca="false">MAX(V11,T11,R11,P11,N11,L11,J11,H11,F11,D11,B11)</f>
        <v>129.5</v>
      </c>
      <c r="Y11" s="21" t="n">
        <v>41.32</v>
      </c>
      <c r="Z11" s="21" t="n">
        <f aca="false">AVERAGE(V11,T11,R11,P11,N11,L11,J11,H11,F11,D11,B11)</f>
        <v>129.011363636364</v>
      </c>
      <c r="AA11" s="21" t="n">
        <f aca="false">AVERAGE(U11,S11,Q11,O11,M11,K11,I11,G11,E11,C11)</f>
        <v>42.0209015</v>
      </c>
      <c r="AB11" s="21" t="n">
        <f aca="false">_xlfn.STDEV.S(B11,D11,F11,H11,J11,L11,N11,P11,R11,T11)</f>
        <v>0.230205976609355</v>
      </c>
      <c r="AC11" s="21" t="n">
        <f aca="false">_xlfn.STDEV.S(C11,E11,G11,I11,K11,M11,O11,Q11,S11,U11)</f>
        <v>3.33499644272222</v>
      </c>
    </row>
    <row r="12" customFormat="false" ht="14.25" hidden="false" customHeight="false" outlineLevel="0" collapsed="false">
      <c r="A12" s="8" t="s">
        <v>129</v>
      </c>
      <c r="B12" s="21" t="n">
        <v>77.9549999999999</v>
      </c>
      <c r="C12" s="21" t="n">
        <v>57.934998</v>
      </c>
      <c r="D12" s="21" t="n">
        <v>78.1049999999999</v>
      </c>
      <c r="E12" s="21" t="n">
        <v>65.228714</v>
      </c>
      <c r="F12" s="21" t="n">
        <v>78.1799999999999</v>
      </c>
      <c r="G12" s="21" t="n">
        <v>56.138693</v>
      </c>
      <c r="H12" s="21" t="n">
        <v>77.8049999999999</v>
      </c>
      <c r="I12" s="21" t="n">
        <v>53.943335</v>
      </c>
      <c r="J12" s="21" t="n">
        <v>77.7299999999999</v>
      </c>
      <c r="K12" s="21" t="n">
        <v>58.660706</v>
      </c>
      <c r="L12" s="21" t="n">
        <v>77.8049999999999</v>
      </c>
      <c r="M12" s="21" t="n">
        <v>60.398671</v>
      </c>
      <c r="N12" s="21" t="n">
        <v>78.1049999999999</v>
      </c>
      <c r="O12" s="21" t="n">
        <v>62.628005</v>
      </c>
      <c r="P12" s="21" t="n">
        <v>78.2549999999999</v>
      </c>
      <c r="Q12" s="21" t="n">
        <v>62.16818</v>
      </c>
      <c r="R12" s="21" t="n">
        <v>78.0299999999999</v>
      </c>
      <c r="S12" s="21" t="n">
        <v>63.666009</v>
      </c>
      <c r="T12" s="21" t="n">
        <v>77.8049999999999</v>
      </c>
      <c r="U12" s="21" t="n">
        <v>65.126034</v>
      </c>
      <c r="V12" s="21" t="n">
        <f aca="false">MIN(T12,R12,P12,N12,L12,J12,H12,F12,D12,B12)</f>
        <v>77.7299999999999</v>
      </c>
      <c r="W12" s="21" t="n">
        <v>58.661</v>
      </c>
      <c r="X12" s="21" t="n">
        <f aca="false">MAX(V12,T12,R12,P12,N12,L12,J12,H12,F12,D12,B12)</f>
        <v>78.2549999999999</v>
      </c>
      <c r="Y12" s="21" t="n">
        <v>62.168</v>
      </c>
      <c r="Z12" s="21" t="n">
        <f aca="false">AVERAGE(V12,T12,R12,P12,N12,L12,J12,H12,F12,D12,B12)</f>
        <v>77.9549999999999</v>
      </c>
      <c r="AA12" s="21" t="n">
        <f aca="false">AVERAGE(U12,S12,Q12,O12,M12,K12,I12,G12,E12,C12)</f>
        <v>60.5893345</v>
      </c>
      <c r="AB12" s="21" t="n">
        <f aca="false">_xlfn.STDEV.S(B12,D12,F12,H12,J12,L12,N12,P12,R12,T12)</f>
        <v>0.183881755484334</v>
      </c>
      <c r="AC12" s="21" t="n">
        <f aca="false">_xlfn.STDEV.S(C12,E12,G12,I12,K12,M12,O12,Q12,S12,U12)</f>
        <v>3.84417774519266</v>
      </c>
    </row>
    <row r="13" customFormat="false" ht="14.25" hidden="false" customHeight="false" outlineLevel="0" collapsed="false">
      <c r="A13" s="8" t="s">
        <v>130</v>
      </c>
      <c r="B13" s="21" t="n">
        <v>33.125</v>
      </c>
      <c r="C13" s="21" t="n">
        <v>6.119023</v>
      </c>
      <c r="D13" s="21" t="n">
        <v>33.125</v>
      </c>
      <c r="E13" s="21" t="n">
        <v>6.817378</v>
      </c>
      <c r="F13" s="21" t="n">
        <v>33.125</v>
      </c>
      <c r="G13" s="21" t="n">
        <v>7.0904</v>
      </c>
      <c r="H13" s="21" t="n">
        <v>33.125</v>
      </c>
      <c r="I13" s="21" t="n">
        <v>7.917635</v>
      </c>
      <c r="J13" s="21" t="n">
        <v>33.125</v>
      </c>
      <c r="K13" s="21" t="n">
        <v>8.436001</v>
      </c>
      <c r="L13" s="21" t="n">
        <v>33.125</v>
      </c>
      <c r="M13" s="21" t="n">
        <v>8.91241</v>
      </c>
      <c r="N13" s="21" t="n">
        <v>33.125</v>
      </c>
      <c r="O13" s="21" t="n">
        <v>7.893003</v>
      </c>
      <c r="P13" s="21" t="n">
        <v>33.125</v>
      </c>
      <c r="Q13" s="21" t="n">
        <v>8.806998</v>
      </c>
      <c r="R13" s="21" t="n">
        <v>33.125</v>
      </c>
      <c r="S13" s="21" t="n">
        <v>8.624997</v>
      </c>
      <c r="T13" s="21" t="n">
        <v>33.125</v>
      </c>
      <c r="U13" s="21" t="n">
        <v>8.085002</v>
      </c>
      <c r="V13" s="21" t="n">
        <f aca="false">MIN(T13,R13,P13,N13,L13,J13,H13,F13,D13,B13)</f>
        <v>33.125</v>
      </c>
      <c r="W13" s="21" t="n">
        <v>6.119</v>
      </c>
      <c r="X13" s="21" t="n">
        <f aca="false">MAX(V13,T13,R13,P13,N13,L13,J13,H13,F13,D13,B13)</f>
        <v>33.125</v>
      </c>
      <c r="Y13" s="21" t="n">
        <v>6.119</v>
      </c>
      <c r="Z13" s="21" t="n">
        <f aca="false">AVERAGE(V13,T13,R13,P13,N13,L13,J13,H13,F13,D13,B13)</f>
        <v>33.125</v>
      </c>
      <c r="AA13" s="21" t="n">
        <f aca="false">AVERAGE(U13,S13,Q13,O13,M13,K13,I13,G13,E13,C13)</f>
        <v>7.8702847</v>
      </c>
      <c r="AB13" s="21" t="n">
        <f aca="false">_xlfn.STDEV.S(B13,D13,F13,H13,J13,L13,N13,P13,R13,T13)</f>
        <v>0</v>
      </c>
      <c r="AC13" s="21" t="n">
        <f aca="false">_xlfn.STDEV.S(C13,E13,G13,I13,K13,M13,O13,Q13,S13,U13)</f>
        <v>0.924102834117989</v>
      </c>
    </row>
    <row r="14" customFormat="false" ht="14.25" hidden="false" customHeight="false" outlineLevel="0" collapsed="false">
      <c r="A14" s="8" t="s">
        <v>131</v>
      </c>
      <c r="B14" s="21" t="n">
        <v>39.25</v>
      </c>
      <c r="C14" s="21" t="n">
        <v>8.066995</v>
      </c>
      <c r="D14" s="21" t="n">
        <v>39.25</v>
      </c>
      <c r="E14" s="21" t="n">
        <v>7.917</v>
      </c>
      <c r="F14" s="21" t="n">
        <v>39.25</v>
      </c>
      <c r="G14" s="21" t="n">
        <v>8.079998</v>
      </c>
      <c r="H14" s="21" t="n">
        <v>39.25</v>
      </c>
      <c r="I14" s="21" t="n">
        <v>8.182</v>
      </c>
      <c r="J14" s="21" t="n">
        <v>39.25</v>
      </c>
      <c r="K14" s="21" t="n">
        <v>8.523001</v>
      </c>
      <c r="L14" s="21" t="n">
        <v>39.25</v>
      </c>
      <c r="M14" s="21" t="n">
        <v>8.356994</v>
      </c>
      <c r="N14" s="21" t="n">
        <v>39.25</v>
      </c>
      <c r="O14" s="21" t="n">
        <v>8.234002</v>
      </c>
      <c r="P14" s="21" t="n">
        <v>39.25</v>
      </c>
      <c r="Q14" s="21" t="n">
        <v>8.130999</v>
      </c>
      <c r="R14" s="21" t="n">
        <v>39.25</v>
      </c>
      <c r="S14" s="21" t="n">
        <v>8.14</v>
      </c>
      <c r="T14" s="21" t="n">
        <v>39.25</v>
      </c>
      <c r="U14" s="21" t="n">
        <v>8.182003</v>
      </c>
      <c r="V14" s="21" t="n">
        <f aca="false">MIN(T14,R14,P14,N14,L14,J14,H14,F14,D14,B14)</f>
        <v>39.25</v>
      </c>
      <c r="W14" s="21" t="n">
        <v>8.067</v>
      </c>
      <c r="X14" s="21" t="n">
        <f aca="false">MAX(V14,T14,R14,P14,N14,L14,J14,H14,F14,D14,B14)</f>
        <v>39.25</v>
      </c>
      <c r="Y14" s="21" t="n">
        <v>8.067</v>
      </c>
      <c r="Z14" s="21" t="n">
        <f aca="false">AVERAGE(V14,T14,R14,P14,N14,L14,J14,H14,F14,D14,B14)</f>
        <v>39.25</v>
      </c>
      <c r="AA14" s="21" t="n">
        <f aca="false">AVERAGE(U14,S14,Q14,O14,M14,K14,I14,G14,E14,C14)</f>
        <v>8.1812992</v>
      </c>
      <c r="AB14" s="21" t="n">
        <f aca="false">_xlfn.STDEV.S(B14,D14,F14,H14,J14,L14,N14,P14,R14,T14)</f>
        <v>0</v>
      </c>
      <c r="AC14" s="21" t="n">
        <f aca="false">_xlfn.STDEV.S(C14,E14,G14,I14,K14,M14,O14,Q14,S14,U14)</f>
        <v>0.165939928512834</v>
      </c>
    </row>
    <row r="15" customFormat="false" ht="14.25" hidden="false" customHeight="false" outlineLevel="0" collapsed="false">
      <c r="A15" s="8" t="s">
        <v>132</v>
      </c>
      <c r="B15" s="21" t="n">
        <v>57.625</v>
      </c>
      <c r="C15" s="21" t="n">
        <v>17.46556</v>
      </c>
      <c r="D15" s="21" t="n">
        <v>57.375</v>
      </c>
      <c r="E15" s="21" t="n">
        <v>17.263</v>
      </c>
      <c r="F15" s="21" t="n">
        <v>57.375</v>
      </c>
      <c r="G15" s="21" t="n">
        <v>15.970002</v>
      </c>
      <c r="H15" s="21" t="n">
        <v>57.75</v>
      </c>
      <c r="I15" s="21" t="n">
        <v>15.816086</v>
      </c>
      <c r="J15" s="21" t="n">
        <v>57.75</v>
      </c>
      <c r="K15" s="21" t="n">
        <v>19.886261</v>
      </c>
      <c r="L15" s="21" t="n">
        <v>57.375</v>
      </c>
      <c r="M15" s="21" t="n">
        <v>15.548</v>
      </c>
      <c r="N15" s="21" t="n">
        <v>57.875</v>
      </c>
      <c r="O15" s="21" t="n">
        <v>13.432</v>
      </c>
      <c r="P15" s="21" t="n">
        <v>57.75</v>
      </c>
      <c r="Q15" s="21" t="n">
        <v>16.63777</v>
      </c>
      <c r="R15" s="21" t="n">
        <v>57.75</v>
      </c>
      <c r="S15" s="21" t="n">
        <v>18.20194</v>
      </c>
      <c r="T15" s="21" t="n">
        <v>57.875</v>
      </c>
      <c r="U15" s="21" t="n">
        <v>12.270969</v>
      </c>
      <c r="V15" s="21" t="n">
        <f aca="false">MIN(T15,R15,P15,N15,L15,J15,H15,F15,D15,B15)</f>
        <v>57.375</v>
      </c>
      <c r="W15" s="21" t="n">
        <v>17.263</v>
      </c>
      <c r="X15" s="21" t="n">
        <f aca="false">MAX(V15,T15,R15,P15,N15,L15,J15,H15,F15,D15,B15)</f>
        <v>57.875</v>
      </c>
      <c r="Y15" s="21" t="n">
        <v>13.432</v>
      </c>
      <c r="Z15" s="21" t="n">
        <f aca="false">AVERAGE(V15,T15,R15,P15,N15,L15,J15,H15,F15,D15,B15)</f>
        <v>57.625</v>
      </c>
      <c r="AA15" s="21" t="n">
        <f aca="false">AVERAGE(U15,S15,Q15,O15,M15,K15,I15,G15,E15,C15)</f>
        <v>16.2491588</v>
      </c>
      <c r="AB15" s="21" t="n">
        <f aca="false">_xlfn.STDEV.S(B15,D15,F15,H15,J15,L15,N15,P15,R15,T15)</f>
        <v>0.202415963358185</v>
      </c>
      <c r="AC15" s="21" t="n">
        <f aca="false">_xlfn.STDEV.S(C15,E15,G15,I15,K15,M15,O15,Q15,S15,U15)</f>
        <v>2.21660083542366</v>
      </c>
    </row>
    <row r="16" customFormat="false" ht="14.25" hidden="false" customHeight="false" outlineLevel="0" collapsed="false">
      <c r="A16" s="8" t="s">
        <v>133</v>
      </c>
      <c r="B16" s="21" t="n">
        <v>69.625</v>
      </c>
      <c r="C16" s="21" t="n">
        <v>11.97</v>
      </c>
      <c r="D16" s="21" t="n">
        <v>69.625</v>
      </c>
      <c r="E16" s="21" t="n">
        <v>11.945003</v>
      </c>
      <c r="F16" s="21" t="n">
        <v>69.625</v>
      </c>
      <c r="G16" s="21" t="n">
        <v>12.79503</v>
      </c>
      <c r="H16" s="21" t="n">
        <v>69.625</v>
      </c>
      <c r="I16" s="21" t="n">
        <v>11.279999</v>
      </c>
      <c r="J16" s="21" t="n">
        <v>69.625</v>
      </c>
      <c r="K16" s="21" t="n">
        <v>12.775002</v>
      </c>
      <c r="L16" s="21" t="n">
        <v>69.625</v>
      </c>
      <c r="M16" s="21" t="n">
        <v>13.185001</v>
      </c>
      <c r="N16" s="21" t="n">
        <v>69.625</v>
      </c>
      <c r="O16" s="21" t="n">
        <v>12.283001</v>
      </c>
      <c r="P16" s="21" t="n">
        <v>69.625</v>
      </c>
      <c r="Q16" s="21" t="n">
        <v>13.285011</v>
      </c>
      <c r="R16" s="21" t="n">
        <v>69.625</v>
      </c>
      <c r="S16" s="21" t="n">
        <v>12.324999</v>
      </c>
      <c r="T16" s="21" t="n">
        <v>69.75</v>
      </c>
      <c r="U16" s="21" t="n">
        <v>13.999016</v>
      </c>
      <c r="V16" s="21" t="n">
        <f aca="false">MIN(T16,R16,P16,N16,L16,J16,H16,F16,D16,B16)</f>
        <v>69.625</v>
      </c>
      <c r="W16" s="21" t="n">
        <v>11.97</v>
      </c>
      <c r="X16" s="21" t="n">
        <f aca="false">MAX(V16,T16,R16,P16,N16,L16,J16,H16,F16,D16,B16)</f>
        <v>69.75</v>
      </c>
      <c r="Y16" s="21" t="n">
        <v>13.999</v>
      </c>
      <c r="Z16" s="21" t="n">
        <f aca="false">AVERAGE(V16,T16,R16,P16,N16,L16,J16,H16,F16,D16,B16)</f>
        <v>69.6363636363636</v>
      </c>
      <c r="AA16" s="21" t="n">
        <f aca="false">AVERAGE(U16,S16,Q16,O16,M16,K16,I16,G16,E16,C16)</f>
        <v>12.5842062</v>
      </c>
      <c r="AB16" s="21" t="n">
        <f aca="false">_xlfn.STDEV.S(B16,D16,F16,H16,J16,L16,N16,P16,R16,T16)</f>
        <v>0.0395284707521047</v>
      </c>
      <c r="AC16" s="21" t="n">
        <f aca="false">_xlfn.STDEV.S(C16,E16,G16,I16,K16,M16,O16,Q16,S16,U16)</f>
        <v>0.787352638354181</v>
      </c>
    </row>
    <row r="17" customFormat="false" ht="14.25" hidden="false" customHeight="false" outlineLevel="0" collapsed="false">
      <c r="A17" s="8" t="s">
        <v>134</v>
      </c>
      <c r="B17" s="21" t="n">
        <v>82.625</v>
      </c>
      <c r="C17" s="21" t="n">
        <v>22.160998</v>
      </c>
      <c r="D17" s="21" t="n">
        <v>82.125</v>
      </c>
      <c r="E17" s="21" t="n">
        <v>23.795011</v>
      </c>
      <c r="F17" s="21" t="n">
        <v>82.125</v>
      </c>
      <c r="G17" s="21" t="n">
        <v>40.370582</v>
      </c>
      <c r="H17" s="21" t="n">
        <v>82</v>
      </c>
      <c r="I17" s="21" t="n">
        <v>26.117567</v>
      </c>
      <c r="J17" s="21" t="n">
        <v>82.25</v>
      </c>
      <c r="K17" s="21" t="n">
        <v>23.989761</v>
      </c>
      <c r="L17" s="21" t="n">
        <v>82.125</v>
      </c>
      <c r="M17" s="21" t="n">
        <v>23.596003</v>
      </c>
      <c r="N17" s="21" t="n">
        <v>82.5</v>
      </c>
      <c r="O17" s="21" t="n">
        <v>21.064002</v>
      </c>
      <c r="P17" s="21" t="n">
        <v>82.375</v>
      </c>
      <c r="Q17" s="21" t="n">
        <v>24.452003</v>
      </c>
      <c r="R17" s="21" t="n">
        <v>82.625</v>
      </c>
      <c r="S17" s="21" t="n">
        <v>22.690001</v>
      </c>
      <c r="T17" s="21" t="n">
        <v>82.75</v>
      </c>
      <c r="U17" s="21" t="n">
        <v>23.962</v>
      </c>
      <c r="V17" s="21" t="n">
        <f aca="false">MIN(T17,R17,P17,N17,L17,J17,H17,F17,D17,B17)</f>
        <v>82</v>
      </c>
      <c r="W17" s="21" t="n">
        <v>26.118</v>
      </c>
      <c r="X17" s="21" t="n">
        <f aca="false">MAX(V17,T17,R17,P17,N17,L17,J17,H17,F17,D17,B17)</f>
        <v>82.75</v>
      </c>
      <c r="Y17" s="21" t="n">
        <v>23.962</v>
      </c>
      <c r="Z17" s="21" t="n">
        <f aca="false">AVERAGE(V17,T17,R17,P17,N17,L17,J17,H17,F17,D17,B17)</f>
        <v>82.3181818181818</v>
      </c>
      <c r="AA17" s="21" t="n">
        <f aca="false">AVERAGE(U17,S17,Q17,O17,M17,K17,I17,G17,E17,C17)</f>
        <v>25.2197928</v>
      </c>
      <c r="AB17" s="21" t="n">
        <f aca="false">_xlfn.STDEV.S(B17,D17,F17,H17,J17,L17,N17,P17,R17,T17)</f>
        <v>0.262202212042538</v>
      </c>
      <c r="AC17" s="21" t="n">
        <f aca="false">_xlfn.STDEV.S(C17,E17,G17,I17,K17,M17,O17,Q17,S17,U17)</f>
        <v>5.49474799620474</v>
      </c>
    </row>
    <row r="18" customFormat="false" ht="14.25" hidden="false" customHeight="false" outlineLevel="0" collapsed="false">
      <c r="A18" s="8" t="s">
        <v>135</v>
      </c>
      <c r="B18" s="21" t="n">
        <v>96.875</v>
      </c>
      <c r="C18" s="21" t="n">
        <v>18.405002</v>
      </c>
      <c r="D18" s="21" t="n">
        <v>97</v>
      </c>
      <c r="E18" s="21" t="n">
        <v>15.909002</v>
      </c>
      <c r="F18" s="21" t="n">
        <v>97</v>
      </c>
      <c r="G18" s="21" t="n">
        <v>17.110003</v>
      </c>
      <c r="H18" s="21" t="n">
        <v>97</v>
      </c>
      <c r="I18" s="21" t="n">
        <v>15.985999</v>
      </c>
      <c r="J18" s="21" t="n">
        <v>97.125</v>
      </c>
      <c r="K18" s="21" t="n">
        <v>17.567001</v>
      </c>
      <c r="L18" s="21" t="n">
        <v>96.875</v>
      </c>
      <c r="M18" s="21" t="n">
        <v>17.717</v>
      </c>
      <c r="N18" s="21" t="n">
        <v>96.875</v>
      </c>
      <c r="O18" s="21" t="n">
        <v>17.553574</v>
      </c>
      <c r="P18" s="21" t="n">
        <v>97</v>
      </c>
      <c r="Q18" s="21" t="n">
        <v>21.168987</v>
      </c>
      <c r="R18" s="21" t="n">
        <v>97</v>
      </c>
      <c r="S18" s="21" t="n">
        <v>16.424121</v>
      </c>
      <c r="T18" s="21" t="n">
        <v>96.875</v>
      </c>
      <c r="U18" s="21" t="n">
        <v>17.030001</v>
      </c>
      <c r="V18" s="21" t="n">
        <f aca="false">MIN(T18,R18,P18,N18,L18,J18,H18,F18,D18,B18)</f>
        <v>96.875</v>
      </c>
      <c r="W18" s="21" t="n">
        <v>18.405</v>
      </c>
      <c r="X18" s="21" t="n">
        <f aca="false">MAX(V18,T18,R18,P18,N18,L18,J18,H18,F18,D18,B18)</f>
        <v>97.125</v>
      </c>
      <c r="Y18" s="21" t="n">
        <v>17.567</v>
      </c>
      <c r="Z18" s="21" t="n">
        <f aca="false">AVERAGE(V18,T18,R18,P18,N18,L18,J18,H18,F18,D18,B18)</f>
        <v>96.9545454545455</v>
      </c>
      <c r="AA18" s="21" t="n">
        <f aca="false">AVERAGE(U18,S18,Q18,O18,M18,K18,I18,G18,E18,C18)</f>
        <v>17.487069</v>
      </c>
      <c r="AB18" s="21" t="n">
        <f aca="false">_xlfn.STDEV.S(B18,D18,F18,H18,J18,L18,N18,P18,R18,T18)</f>
        <v>0.0843685697138191</v>
      </c>
      <c r="AC18" s="21" t="n">
        <f aca="false">_xlfn.STDEV.S(C18,E18,G18,I18,K18,M18,O18,Q18,S18,U18)</f>
        <v>1.51610819141555</v>
      </c>
    </row>
    <row r="19" customFormat="false" ht="14.25" hidden="false" customHeight="false" outlineLevel="0" collapsed="false">
      <c r="A19" s="8" t="s">
        <v>136</v>
      </c>
      <c r="B19" s="21" t="n">
        <v>106</v>
      </c>
      <c r="C19" s="21" t="n">
        <v>18.581998</v>
      </c>
      <c r="D19" s="21" t="n">
        <v>106.125</v>
      </c>
      <c r="E19" s="21" t="n">
        <v>18.374873</v>
      </c>
      <c r="F19" s="21" t="n">
        <v>106.125</v>
      </c>
      <c r="G19" s="21" t="n">
        <v>18.886945</v>
      </c>
      <c r="H19" s="21" t="n">
        <v>105.875</v>
      </c>
      <c r="I19" s="21" t="n">
        <v>18.934005</v>
      </c>
      <c r="J19" s="21" t="n">
        <v>106.25</v>
      </c>
      <c r="K19" s="21" t="n">
        <v>18.491999</v>
      </c>
      <c r="L19" s="21" t="n">
        <v>106.125</v>
      </c>
      <c r="M19" s="21" t="n">
        <v>18.716003</v>
      </c>
      <c r="N19" s="21" t="n">
        <v>106</v>
      </c>
      <c r="O19" s="21" t="n">
        <v>19.181029</v>
      </c>
      <c r="P19" s="21" t="n">
        <v>106.125</v>
      </c>
      <c r="Q19" s="21" t="n">
        <v>17.865002</v>
      </c>
      <c r="R19" s="21" t="n">
        <v>105.875</v>
      </c>
      <c r="S19" s="21" t="n">
        <v>18.689997</v>
      </c>
      <c r="T19" s="21" t="n">
        <v>106.125</v>
      </c>
      <c r="U19" s="21" t="n">
        <v>19.791002</v>
      </c>
      <c r="V19" s="21" t="n">
        <f aca="false">MIN(T19,R19,P19,N19,L19,J19,H19,F19,D19,B19)</f>
        <v>105.875</v>
      </c>
      <c r="W19" s="21" t="n">
        <v>18.934</v>
      </c>
      <c r="X19" s="21" t="n">
        <f aca="false">MAX(V19,T19,R19,P19,N19,L19,J19,H19,F19,D19,B19)</f>
        <v>106.25</v>
      </c>
      <c r="Y19" s="21" t="n">
        <v>18.492</v>
      </c>
      <c r="Z19" s="21" t="n">
        <f aca="false">AVERAGE(V19,T19,R19,P19,N19,L19,J19,H19,F19,D19,B19)</f>
        <v>106.045454545455</v>
      </c>
      <c r="AA19" s="21" t="n">
        <f aca="false">AVERAGE(U19,S19,Q19,O19,M19,K19,I19,G19,E19,C19)</f>
        <v>18.7512853</v>
      </c>
      <c r="AB19" s="21" t="n">
        <f aca="false">_xlfn.STDEV.S(B19,D19,F19,H19,J19,L19,N19,P19,R19,T19)</f>
        <v>0.121478164475944</v>
      </c>
      <c r="AC19" s="21" t="n">
        <f aca="false">_xlfn.STDEV.S(C19,E19,G19,I19,K19,M19,O19,Q19,S19,U19)</f>
        <v>0.510506664021157</v>
      </c>
    </row>
    <row r="20" customFormat="false" ht="14.25" hidden="false" customHeight="false" outlineLevel="0" collapsed="false">
      <c r="A20" s="8" t="s">
        <v>137</v>
      </c>
      <c r="B20" s="21" t="n">
        <v>125.5</v>
      </c>
      <c r="C20" s="21" t="n">
        <v>33.274016</v>
      </c>
      <c r="D20" s="21" t="n">
        <v>125.75</v>
      </c>
      <c r="E20" s="21" t="n">
        <v>33.030047</v>
      </c>
      <c r="F20" s="21" t="n">
        <v>125.5</v>
      </c>
      <c r="G20" s="21" t="n">
        <v>33.31254</v>
      </c>
      <c r="H20" s="21" t="n">
        <v>126</v>
      </c>
      <c r="I20" s="21" t="n">
        <v>32.529206</v>
      </c>
      <c r="J20" s="21" t="n">
        <v>125.5</v>
      </c>
      <c r="K20" s="21" t="n">
        <v>32.586012</v>
      </c>
      <c r="L20" s="21" t="n">
        <v>125.5</v>
      </c>
      <c r="M20" s="21" t="n">
        <v>31.010991</v>
      </c>
      <c r="N20" s="21" t="n">
        <v>125.625</v>
      </c>
      <c r="O20" s="21" t="n">
        <v>33.360036</v>
      </c>
      <c r="P20" s="21" t="n">
        <v>125.625</v>
      </c>
      <c r="Q20" s="21" t="n">
        <v>38.839643</v>
      </c>
      <c r="R20" s="21" t="n">
        <v>125.5</v>
      </c>
      <c r="S20" s="21" t="n">
        <v>38.070972</v>
      </c>
      <c r="T20" s="21" t="n">
        <v>125.75</v>
      </c>
      <c r="U20" s="21" t="n">
        <v>34.658309</v>
      </c>
      <c r="V20" s="21" t="n">
        <f aca="false">MIN(T20,R20,P20,N20,L20,J20,H20,F20,D20,B20)</f>
        <v>125.5</v>
      </c>
      <c r="W20" s="21" t="n">
        <v>33.274</v>
      </c>
      <c r="X20" s="21" t="n">
        <f aca="false">MAX(V20,T20,R20,P20,N20,L20,J20,H20,F20,D20,B20)</f>
        <v>126</v>
      </c>
      <c r="Y20" s="21" t="n">
        <v>32.529</v>
      </c>
      <c r="Z20" s="21" t="n">
        <f aca="false">AVERAGE(V20,T20,R20,P20,N20,L20,J20,H20,F20,D20,B20)</f>
        <v>125.613636363636</v>
      </c>
      <c r="AA20" s="21" t="n">
        <f aca="false">AVERAGE(U20,S20,Q20,O20,M20,K20,I20,G20,E20,C20)</f>
        <v>34.0671772</v>
      </c>
      <c r="AB20" s="21" t="n">
        <f aca="false">_xlfn.STDEV.S(B20,D20,F20,H20,J20,L20,N20,P20,R20,T20)</f>
        <v>0.166666666666667</v>
      </c>
      <c r="AC20" s="21" t="n">
        <f aca="false">_xlfn.STDEV.S(C20,E20,G20,I20,K20,M20,O20,Q20,S20,U20)</f>
        <v>2.49064893350525</v>
      </c>
    </row>
    <row r="21" customFormat="false" ht="14.25" hidden="false" customHeight="false" outlineLevel="0" collapsed="false">
      <c r="A21" s="8" t="s">
        <v>138</v>
      </c>
      <c r="B21" s="21" t="n">
        <v>145.41</v>
      </c>
      <c r="C21" s="21" t="n">
        <v>315.077872</v>
      </c>
      <c r="D21" s="21" t="n">
        <v>148.3475</v>
      </c>
      <c r="E21" s="21" t="n">
        <v>315.564133</v>
      </c>
      <c r="F21" s="21" t="n">
        <v>146.18</v>
      </c>
      <c r="G21" s="21" t="n">
        <v>314.080058</v>
      </c>
      <c r="H21" s="21" t="n">
        <v>150.2475</v>
      </c>
      <c r="I21" s="21" t="n">
        <v>315.413121</v>
      </c>
      <c r="J21" s="21" t="n">
        <v>146.76</v>
      </c>
      <c r="K21" s="21" t="n">
        <v>318.213037</v>
      </c>
      <c r="L21" s="21" t="n">
        <v>144.2325</v>
      </c>
      <c r="M21" s="21" t="n">
        <v>318.393264</v>
      </c>
      <c r="N21" s="21" t="n">
        <v>144.5625</v>
      </c>
      <c r="O21" s="21" t="n">
        <v>318.082025</v>
      </c>
      <c r="P21" s="21" t="n">
        <v>146.98</v>
      </c>
      <c r="Q21" s="21" t="n">
        <v>314.560066</v>
      </c>
      <c r="R21" s="21" t="n">
        <v>144.3275</v>
      </c>
      <c r="S21" s="21" t="n">
        <v>315.096615</v>
      </c>
      <c r="T21" s="21" t="n">
        <v>149.87</v>
      </c>
      <c r="U21" s="21" t="n">
        <v>315.74208</v>
      </c>
      <c r="V21" s="21" t="n">
        <f aca="false">MIN(T21,R21,P21,N21,L21,J21,H21,F21,D21,B21)</f>
        <v>144.2325</v>
      </c>
      <c r="W21" s="21" t="n">
        <v>318.393</v>
      </c>
      <c r="X21" s="21" t="n">
        <f aca="false">MAX(V21,T21,R21,P21,N21,L21,J21,H21,F21,D21,B21)</f>
        <v>150.2475</v>
      </c>
      <c r="Y21" s="21" t="n">
        <v>315.413</v>
      </c>
      <c r="Z21" s="21" t="n">
        <f aca="false">AVERAGE(V21,T21,R21,P21,N21,L21,J21,H21,F21,D21,B21)</f>
        <v>146.468181818182</v>
      </c>
      <c r="AA21" s="21" t="n">
        <f aca="false">AVERAGE(U21,S21,Q21,O21,M21,K21,I21,G21,E21,C21)</f>
        <v>316.0222271</v>
      </c>
      <c r="AB21" s="21" t="n">
        <f aca="false">_xlfn.STDEV.S(B21,D21,F21,H21,J21,L21,N21,P21,R21,T21)</f>
        <v>2.20227030899681</v>
      </c>
      <c r="AC21" s="21" t="n">
        <f aca="false">_xlfn.STDEV.S(C21,E21,G21,I21,K21,M21,O21,Q21,S21,U21)</f>
        <v>1.59798743010648</v>
      </c>
    </row>
    <row r="22" customFormat="false" ht="14.25" hidden="false" customHeight="false" outlineLevel="0" collapsed="false">
      <c r="A22" s="8" t="s">
        <v>139</v>
      </c>
      <c r="B22" s="21" t="n">
        <v>142.2625</v>
      </c>
      <c r="C22" s="21" t="n">
        <v>38.903318</v>
      </c>
      <c r="D22" s="21" t="n">
        <v>141.87</v>
      </c>
      <c r="E22" s="21" t="n">
        <v>35.435</v>
      </c>
      <c r="F22" s="21" t="n">
        <v>141.954999999999</v>
      </c>
      <c r="G22" s="21" t="n">
        <v>34.231002</v>
      </c>
      <c r="H22" s="21" t="n">
        <v>141.885</v>
      </c>
      <c r="I22" s="21" t="n">
        <v>34.334002</v>
      </c>
      <c r="J22" s="21" t="n">
        <v>142.445</v>
      </c>
      <c r="K22" s="21" t="n">
        <v>36.538999</v>
      </c>
      <c r="L22" s="21" t="n">
        <v>142.515</v>
      </c>
      <c r="M22" s="21" t="n">
        <v>39.307998</v>
      </c>
      <c r="N22" s="21" t="n">
        <v>142.3325</v>
      </c>
      <c r="O22" s="21" t="n">
        <v>36.421002</v>
      </c>
      <c r="P22" s="21" t="n">
        <v>142.08</v>
      </c>
      <c r="Q22" s="21" t="n">
        <v>33.115333</v>
      </c>
      <c r="R22" s="21" t="n">
        <v>141.535</v>
      </c>
      <c r="S22" s="21" t="n">
        <v>36.67751</v>
      </c>
      <c r="T22" s="21" t="n">
        <v>141.2125</v>
      </c>
      <c r="U22" s="21" t="n">
        <v>36.433647</v>
      </c>
      <c r="V22" s="21" t="n">
        <f aca="false">MIN(T22,R22,P22,N22,L22,J22,H22,F22,D22,B22)</f>
        <v>141.2125</v>
      </c>
      <c r="W22" s="21" t="n">
        <v>36.434</v>
      </c>
      <c r="X22" s="21" t="n">
        <f aca="false">MAX(V22,T22,R22,P22,N22,L22,J22,H22,F22,D22,B22)</f>
        <v>142.515</v>
      </c>
      <c r="Y22" s="21" t="n">
        <v>39.308</v>
      </c>
      <c r="Z22" s="21" t="n">
        <f aca="false">AVERAGE(V22,T22,R22,P22,N22,L22,J22,H22,F22,D22,B22)</f>
        <v>141.936818181818</v>
      </c>
      <c r="AA22" s="21" t="n">
        <f aca="false">AVERAGE(U22,S22,Q22,O22,M22,K22,I22,G22,E22,C22)</f>
        <v>36.1397811</v>
      </c>
      <c r="AB22" s="21" t="n">
        <f aca="false">_xlfn.STDEV.S(B22,D22,F22,H22,J22,L22,N22,P22,R22,T22)</f>
        <v>0.410526508143991</v>
      </c>
      <c r="AC22" s="21" t="n">
        <f aca="false">_xlfn.STDEV.S(C22,E22,G22,I22,K22,M22,O22,Q22,S22,U22)</f>
        <v>1.96742874233709</v>
      </c>
    </row>
    <row r="23" customFormat="false" ht="14.25" hidden="false" customHeight="false" outlineLevel="0" collapsed="false">
      <c r="A23" s="8" t="s">
        <v>140</v>
      </c>
      <c r="B23" s="21" t="n">
        <v>277.705</v>
      </c>
      <c r="C23" s="21" t="n">
        <v>89.910848</v>
      </c>
      <c r="D23" s="21" t="n">
        <v>276.024999999999</v>
      </c>
      <c r="E23" s="21" t="n">
        <v>92.863002</v>
      </c>
      <c r="F23" s="21" t="n">
        <v>275.255</v>
      </c>
      <c r="G23" s="21" t="n">
        <v>88.429576</v>
      </c>
      <c r="H23" s="21" t="n">
        <v>276.165</v>
      </c>
      <c r="I23" s="21" t="n">
        <v>101.114217</v>
      </c>
      <c r="J23" s="21" t="n">
        <v>274.485</v>
      </c>
      <c r="K23" s="21" t="n">
        <v>90.406654</v>
      </c>
      <c r="L23" s="21" t="n">
        <v>276.025</v>
      </c>
      <c r="M23" s="21" t="n">
        <v>94.35235</v>
      </c>
      <c r="N23" s="21" t="n">
        <v>276.445</v>
      </c>
      <c r="O23" s="21" t="n">
        <v>95.28798</v>
      </c>
      <c r="P23" s="21" t="n">
        <v>274.835</v>
      </c>
      <c r="Q23" s="21" t="n">
        <v>89.5792879999999</v>
      </c>
      <c r="R23" s="21" t="n">
        <v>275.465</v>
      </c>
      <c r="S23" s="21" t="n">
        <v>96.996117</v>
      </c>
      <c r="T23" s="21" t="n">
        <v>278.404999999999</v>
      </c>
      <c r="U23" s="21" t="n">
        <v>91.197565</v>
      </c>
      <c r="V23" s="21" t="n">
        <f aca="false">MIN(T23,R23,P23,N23,L23,J23,H23,F23,D23,B23)</f>
        <v>274.485</v>
      </c>
      <c r="W23" s="21" t="n">
        <v>90.407</v>
      </c>
      <c r="X23" s="21" t="n">
        <f aca="false">MAX(V23,T23,R23,P23,N23,L23,J23,H23,F23,D23,B23)</f>
        <v>278.404999999999</v>
      </c>
      <c r="Y23" s="21" t="n">
        <v>91.198</v>
      </c>
      <c r="Z23" s="21" t="n">
        <f aca="false">AVERAGE(V23,T23,R23,P23,N23,L23,J23,H23,F23,D23,B23)</f>
        <v>275.935909090909</v>
      </c>
      <c r="AA23" s="21" t="n">
        <f aca="false">AVERAGE(U23,S23,Q23,O23,M23,K23,I23,G23,E23,C23)</f>
        <v>93.0137597</v>
      </c>
      <c r="AB23" s="21" t="n">
        <f aca="false">_xlfn.STDEV.S(B23,D23,F23,H23,J23,L23,N23,P23,R23,T23)</f>
        <v>1.21772282925483</v>
      </c>
      <c r="AC23" s="21" t="n">
        <f aca="false">_xlfn.STDEV.S(C23,E23,G23,I23,K23,M23,O23,Q23,S23,U23)</f>
        <v>3.95807428447789</v>
      </c>
    </row>
    <row r="24" customFormat="false" ht="14.25" hidden="false" customHeight="false" outlineLevel="0" collapsed="false">
      <c r="A24" s="8" t="s">
        <v>141</v>
      </c>
      <c r="B24" s="21" t="n">
        <v>403.594999999999</v>
      </c>
      <c r="C24" s="21" t="n">
        <v>171.392294</v>
      </c>
      <c r="D24" s="21" t="n">
        <v>403.769999999999</v>
      </c>
      <c r="E24" s="21" t="n">
        <v>164.315593</v>
      </c>
      <c r="F24" s="21" t="n">
        <v>404.924999999999</v>
      </c>
      <c r="G24" s="21" t="n">
        <v>157.879801999999</v>
      </c>
      <c r="H24" s="21" t="n">
        <v>401.285</v>
      </c>
      <c r="I24" s="21" t="n">
        <v>155.608012</v>
      </c>
      <c r="J24" s="21" t="n">
        <v>403.874999999999</v>
      </c>
      <c r="K24" s="21" t="n">
        <v>169.881112</v>
      </c>
      <c r="L24" s="21" t="n">
        <v>401.634999999999</v>
      </c>
      <c r="M24" s="21" t="n">
        <v>157.676737</v>
      </c>
      <c r="N24" s="21" t="n">
        <v>401.564999999999</v>
      </c>
      <c r="O24" s="21" t="n">
        <v>166.094717</v>
      </c>
      <c r="P24" s="21" t="n">
        <v>404.084999999999</v>
      </c>
      <c r="Q24" s="21" t="n">
        <v>172.779999</v>
      </c>
      <c r="R24" s="21" t="n">
        <v>402.124999999999</v>
      </c>
      <c r="S24" s="21" t="n">
        <v>163.079186</v>
      </c>
      <c r="T24" s="21" t="n">
        <v>402.404999999999</v>
      </c>
      <c r="U24" s="21" t="n">
        <v>155.692406</v>
      </c>
      <c r="V24" s="21" t="n">
        <f aca="false">MIN(T24,R24,P24,N24,L24,J24,H24,F24,D24,B24)</f>
        <v>401.285</v>
      </c>
      <c r="W24" s="21" t="n">
        <v>155.608</v>
      </c>
      <c r="X24" s="21" t="n">
        <f aca="false">MAX(V24,T24,R24,P24,N24,L24,J24,H24,F24,D24,B24)</f>
        <v>404.924999999999</v>
      </c>
      <c r="Y24" s="21" t="n">
        <v>157.88</v>
      </c>
      <c r="Z24" s="21" t="n">
        <f aca="false">AVERAGE(V24,T24,R24,P24,N24,L24,J24,H24,F24,D24,B24)</f>
        <v>402.777272727272</v>
      </c>
      <c r="AA24" s="21" t="n">
        <f aca="false">AVERAGE(U24,S24,Q24,O24,M24,K24,I24,G24,E24,C24)</f>
        <v>163.4399858</v>
      </c>
      <c r="AB24" s="21" t="n">
        <f aca="false">_xlfn.STDEV.S(B24,D24,F24,H24,J24,L24,N24,P24,R24,T24)</f>
        <v>1.27037625659997</v>
      </c>
      <c r="AC24" s="21" t="n">
        <f aca="false">_xlfn.STDEV.S(C24,E24,G24,I24,K24,M24,O24,Q24,S24,U24)</f>
        <v>6.54389544366574</v>
      </c>
    </row>
    <row r="25" customFormat="false" ht="14.25" hidden="false" customHeight="false" outlineLevel="0" collapsed="false">
      <c r="A25" s="8" t="s">
        <v>142</v>
      </c>
      <c r="B25" s="21" t="n">
        <v>219.257499999999</v>
      </c>
      <c r="C25" s="21" t="n">
        <v>84.70855</v>
      </c>
      <c r="D25" s="21" t="n">
        <v>218.98</v>
      </c>
      <c r="E25" s="21" t="n">
        <v>84.765</v>
      </c>
      <c r="F25" s="21" t="n">
        <v>220.79</v>
      </c>
      <c r="G25" s="21" t="n">
        <v>98.396188</v>
      </c>
      <c r="H25" s="21" t="n">
        <v>219.74</v>
      </c>
      <c r="I25" s="21" t="n">
        <v>87.644524</v>
      </c>
      <c r="J25" s="21" t="n">
        <v>220.6875</v>
      </c>
      <c r="K25" s="21" t="n">
        <v>92.681712</v>
      </c>
      <c r="L25" s="21" t="n">
        <v>220.055</v>
      </c>
      <c r="M25" s="21" t="n">
        <v>94.238332</v>
      </c>
      <c r="N25" s="21" t="n">
        <v>220.557499999999</v>
      </c>
      <c r="O25" s="21" t="n">
        <v>123.976503</v>
      </c>
      <c r="P25" s="21" t="n">
        <v>219.7825</v>
      </c>
      <c r="Q25" s="21" t="n">
        <v>116.13089</v>
      </c>
      <c r="R25" s="21" t="n">
        <v>219.84</v>
      </c>
      <c r="S25" s="21" t="n">
        <v>100.551966999999</v>
      </c>
      <c r="T25" s="21" t="n">
        <v>219.31</v>
      </c>
      <c r="U25" s="21" t="n">
        <v>105.946668</v>
      </c>
      <c r="V25" s="21" t="n">
        <f aca="false">MIN(T25,R25,P25,N25,L25,J25,H25,F25,D25,B25)</f>
        <v>218.98</v>
      </c>
      <c r="W25" s="21" t="n">
        <v>84.765</v>
      </c>
      <c r="X25" s="21" t="n">
        <f aca="false">MAX(V25,T25,R25,P25,N25,L25,J25,H25,F25,D25,B25)</f>
        <v>220.79</v>
      </c>
      <c r="Y25" s="21" t="n">
        <v>98.396</v>
      </c>
      <c r="Z25" s="21" t="n">
        <f aca="false">AVERAGE(V25,T25,R25,P25,N25,L25,J25,H25,F25,D25,B25)</f>
        <v>219.816363636363</v>
      </c>
      <c r="AA25" s="21" t="n">
        <f aca="false">AVERAGE(U25,S25,Q25,O25,M25,K25,I25,G25,E25,C25)</f>
        <v>98.9040333999999</v>
      </c>
      <c r="AB25" s="21" t="n">
        <f aca="false">_xlfn.STDEV.S(B25,D25,F25,H25,J25,L25,N25,P25,R25,T25)</f>
        <v>0.625291043346126</v>
      </c>
      <c r="AC25" s="21" t="n">
        <f aca="false">_xlfn.STDEV.S(C25,E25,G25,I25,K25,M25,O25,Q25,S25,U25)</f>
        <v>13.1936526570033</v>
      </c>
    </row>
    <row r="26" customFormat="false" ht="14.25" hidden="false" customHeight="false" outlineLevel="0" collapsed="false">
      <c r="A26" s="8" t="s">
        <v>143</v>
      </c>
      <c r="B26" s="21" t="n">
        <v>420.085</v>
      </c>
      <c r="C26" s="21" t="n">
        <v>308.967741</v>
      </c>
      <c r="D26" s="21" t="n">
        <v>422.0025</v>
      </c>
      <c r="E26" s="21" t="n">
        <v>308.12509</v>
      </c>
      <c r="F26" s="21" t="n">
        <v>416.6475</v>
      </c>
      <c r="G26" s="21" t="n">
        <v>307.129767</v>
      </c>
      <c r="H26" s="21" t="n">
        <v>423.4325</v>
      </c>
      <c r="I26" s="21" t="n">
        <v>306.971304</v>
      </c>
      <c r="J26" s="21" t="n">
        <v>420.7025</v>
      </c>
      <c r="K26" s="21" t="n">
        <v>306.86545</v>
      </c>
      <c r="L26" s="21" t="n">
        <v>415.97</v>
      </c>
      <c r="M26" s="21" t="n">
        <v>306.813106</v>
      </c>
      <c r="N26" s="21" t="n">
        <v>420.6325</v>
      </c>
      <c r="O26" s="21" t="n">
        <v>307.304382</v>
      </c>
      <c r="P26" s="21" t="n">
        <v>415.555</v>
      </c>
      <c r="Q26" s="21" t="n">
        <v>307.617412</v>
      </c>
      <c r="R26" s="21" t="n">
        <v>417.6525</v>
      </c>
      <c r="S26" s="21" t="n">
        <v>307.769085</v>
      </c>
      <c r="T26" s="21" t="n">
        <v>421.6475</v>
      </c>
      <c r="U26" s="21" t="n">
        <v>307.139213</v>
      </c>
      <c r="V26" s="21" t="n">
        <f aca="false">MIN(T26,R26,P26,N26,L26,J26,H26,F26,D26,B26)</f>
        <v>415.555</v>
      </c>
      <c r="W26" s="21" t="n">
        <v>307.617</v>
      </c>
      <c r="X26" s="21" t="n">
        <f aca="false">MAX(V26,T26,R26,P26,N26,L26,J26,H26,F26,D26,B26)</f>
        <v>423.4325</v>
      </c>
      <c r="Y26" s="21" t="n">
        <v>306.971</v>
      </c>
      <c r="Z26" s="21" t="n">
        <f aca="false">AVERAGE(V26,T26,R26,P26,N26,L26,J26,H26,F26,D26,B26)</f>
        <v>419.080227272727</v>
      </c>
      <c r="AA26" s="21" t="n">
        <f aca="false">AVERAGE(U26,S26,Q26,O26,M26,K26,I26,G26,E26,C26)</f>
        <v>307.470255</v>
      </c>
      <c r="AB26" s="21" t="n">
        <f aca="false">_xlfn.STDEV.S(B26,D26,F26,H26,J26,L26,N26,P26,R26,T26)</f>
        <v>2.76763674007265</v>
      </c>
      <c r="AC26" s="21" t="n">
        <f aca="false">_xlfn.STDEV.S(C26,E26,G26,I26,K26,M26,O26,Q26,S26,U26)</f>
        <v>0.673452834414969</v>
      </c>
    </row>
    <row r="27" customFormat="false" ht="14.25" hidden="false" customHeight="false" outlineLevel="0" collapsed="false">
      <c r="A27" s="8" t="s">
        <v>144</v>
      </c>
      <c r="B27" s="21" t="n">
        <v>146.769999999999</v>
      </c>
      <c r="C27" s="21" t="n">
        <v>55.366083</v>
      </c>
      <c r="D27" s="21" t="n">
        <v>146.152499999999</v>
      </c>
      <c r="E27" s="21" t="n">
        <v>60.332794</v>
      </c>
      <c r="F27" s="21" t="n">
        <v>146.299999999999</v>
      </c>
      <c r="G27" s="21" t="n">
        <v>59.33982</v>
      </c>
      <c r="H27" s="21" t="n">
        <v>145.799999999999</v>
      </c>
      <c r="I27" s="21" t="n">
        <v>56.747429</v>
      </c>
      <c r="J27" s="21" t="n">
        <v>146.292499999999</v>
      </c>
      <c r="K27" s="21" t="n">
        <v>58.997276</v>
      </c>
      <c r="L27" s="21" t="n">
        <v>146.245</v>
      </c>
      <c r="M27" s="21" t="n">
        <v>61.923397</v>
      </c>
      <c r="N27" s="21" t="n">
        <v>146.1975</v>
      </c>
      <c r="O27" s="21" t="n">
        <v>60.644724</v>
      </c>
      <c r="P27" s="21" t="n">
        <v>146.457499999999</v>
      </c>
      <c r="Q27" s="21" t="n">
        <v>53.030028</v>
      </c>
      <c r="R27" s="21" t="n">
        <v>145.454999999999</v>
      </c>
      <c r="S27" s="21" t="n">
        <v>62.937866</v>
      </c>
      <c r="T27" s="21" t="n">
        <v>145.9075</v>
      </c>
      <c r="U27" s="21" t="n">
        <v>61.756407</v>
      </c>
      <c r="V27" s="21" t="n">
        <f aca="false">MIN(T27,R27,P27,N27,L27,J27,H27,F27,D27,B27)</f>
        <v>145.454999999999</v>
      </c>
      <c r="W27" s="21" t="n">
        <v>62.938</v>
      </c>
      <c r="X27" s="21" t="n">
        <f aca="false">MAX(V27,T27,R27,P27,N27,L27,J27,H27,F27,D27,B27)</f>
        <v>146.769999999999</v>
      </c>
      <c r="Y27" s="21" t="n">
        <v>55.366</v>
      </c>
      <c r="Z27" s="21" t="n">
        <f aca="false">AVERAGE(V27,T27,R27,P27,N27,L27,J27,H27,F27,D27,B27)</f>
        <v>146.093863636363</v>
      </c>
      <c r="AA27" s="21" t="n">
        <f aca="false">AVERAGE(U27,S27,Q27,O27,M27,K27,I27,G27,E27,C27)</f>
        <v>59.1075824</v>
      </c>
      <c r="AB27" s="21" t="n">
        <f aca="false">_xlfn.STDEV.S(B27,D27,F27,H27,J27,L27,N27,P27,R27,T27)</f>
        <v>0.364658230402074</v>
      </c>
      <c r="AC27" s="21" t="n">
        <f aca="false">_xlfn.STDEV.S(C27,E27,G27,I27,K27,M27,O27,Q27,S27,U27)</f>
        <v>3.16319133794791</v>
      </c>
    </row>
    <row r="28" customFormat="false" ht="14.25" hidden="false" customHeight="false" outlineLevel="0" collapsed="false">
      <c r="A28" s="8" t="s">
        <v>145</v>
      </c>
      <c r="B28" s="21" t="n">
        <v>285.2075</v>
      </c>
      <c r="C28" s="21" t="n">
        <v>343.673081</v>
      </c>
      <c r="D28" s="21" t="n">
        <v>291.5125</v>
      </c>
      <c r="E28" s="21" t="n">
        <v>344.472123</v>
      </c>
      <c r="F28" s="21" t="n">
        <v>281.57</v>
      </c>
      <c r="G28" s="21" t="n">
        <v>342.335081</v>
      </c>
      <c r="H28" s="21" t="n">
        <v>285.3075</v>
      </c>
      <c r="I28" s="21" t="n">
        <v>340.026379</v>
      </c>
      <c r="J28" s="21" t="n">
        <v>291.39</v>
      </c>
      <c r="K28" s="21" t="n">
        <v>338.44763</v>
      </c>
      <c r="L28" s="21" t="n">
        <v>292.3575</v>
      </c>
      <c r="M28" s="21" t="n">
        <v>335.999020999999</v>
      </c>
      <c r="N28" s="21" t="n">
        <v>284.622499999999</v>
      </c>
      <c r="O28" s="21" t="n">
        <v>338.316119</v>
      </c>
      <c r="P28" s="21" t="n">
        <v>293.5325</v>
      </c>
      <c r="Q28" s="21" t="n">
        <v>338.959425</v>
      </c>
      <c r="R28" s="21" t="n">
        <v>291.76</v>
      </c>
      <c r="S28" s="21" t="n">
        <v>337.344015</v>
      </c>
      <c r="T28" s="21" t="n">
        <v>290.525</v>
      </c>
      <c r="U28" s="21" t="n">
        <v>340.379601</v>
      </c>
      <c r="V28" s="21" t="n">
        <f aca="false">MIN(T28,R28,P28,N28,L28,J28,H28,F28,D28,B28)</f>
        <v>281.57</v>
      </c>
      <c r="W28" s="21" t="n">
        <v>342.335</v>
      </c>
      <c r="X28" s="21" t="n">
        <f aca="false">MAX(V28,T28,R28,P28,N28,L28,J28,H28,F28,D28,B28)</f>
        <v>293.5325</v>
      </c>
      <c r="Y28" s="21" t="n">
        <v>338.959</v>
      </c>
      <c r="Z28" s="21" t="n">
        <f aca="false">AVERAGE(V28,T28,R28,P28,N28,L28,J28,H28,F28,D28,B28)</f>
        <v>288.123181818182</v>
      </c>
      <c r="AA28" s="21" t="n">
        <f aca="false">AVERAGE(U28,S28,Q28,O28,M28,K28,I28,G28,E28,C28)</f>
        <v>339.9952475</v>
      </c>
      <c r="AB28" s="21" t="n">
        <f aca="false">_xlfn.STDEV.S(B28,D28,F28,H28,J28,L28,N28,P28,R28,T28)</f>
        <v>4.15904289203403</v>
      </c>
      <c r="AC28" s="21" t="n">
        <f aca="false">_xlfn.STDEV.S(C28,E28,G28,I28,K28,M28,O28,Q28,S28,U28)</f>
        <v>2.75839671211961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C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10" activeCellId="0" sqref="G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6"/>
    <col collapsed="false" customWidth="true" hidden="false" outlineLevel="0" max="27" min="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118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42</v>
      </c>
      <c r="B4" s="21" t="n">
        <v>110.349999999999</v>
      </c>
      <c r="C4" s="21" t="n">
        <v>84.407001</v>
      </c>
      <c r="D4" s="21" t="n">
        <v>109.7425</v>
      </c>
      <c r="E4" s="21" t="n">
        <v>82.492001</v>
      </c>
      <c r="F4" s="21" t="n">
        <v>109.544999999999</v>
      </c>
      <c r="G4" s="21" t="n">
        <v>82.437</v>
      </c>
      <c r="H4" s="21" t="n">
        <v>109.75</v>
      </c>
      <c r="I4" s="21" t="n">
        <v>80.729435</v>
      </c>
      <c r="J4" s="21" t="n">
        <v>109.514999999999</v>
      </c>
      <c r="K4" s="21" t="n">
        <v>82.551001</v>
      </c>
      <c r="L4" s="21" t="n">
        <v>110.425</v>
      </c>
      <c r="M4" s="21" t="n">
        <v>82.585033</v>
      </c>
      <c r="N4" s="21" t="n">
        <v>109.762499999999</v>
      </c>
      <c r="O4" s="21" t="n">
        <v>82.932659</v>
      </c>
      <c r="P4" s="21" t="n">
        <v>109.574999999999</v>
      </c>
      <c r="Q4" s="21" t="n">
        <v>81.093001</v>
      </c>
      <c r="R4" s="21" t="n">
        <v>109.454999999999</v>
      </c>
      <c r="S4" s="21" t="n">
        <v>81.8450029999999</v>
      </c>
      <c r="T4" s="21" t="n">
        <v>109.864999999999</v>
      </c>
      <c r="U4" s="21" t="n">
        <v>81.044005</v>
      </c>
      <c r="V4" s="21" t="n">
        <f aca="false">MIN(T4,R4,P4,N4,L4,J4,H4,F4,D4,B4)</f>
        <v>109.454999999999</v>
      </c>
      <c r="W4" s="21" t="n">
        <v>81.845</v>
      </c>
      <c r="X4" s="21" t="n">
        <f aca="false">MAX(V4,T4,R4,P4,N4,L4,J4,H4,F4,D4,B4)</f>
        <v>110.425</v>
      </c>
      <c r="Y4" s="21" t="n">
        <v>82.585</v>
      </c>
      <c r="Z4" s="21" t="n">
        <f aca="false">AVERAGE(V4,T4,R4,P4,N4,L4,J4,H4,F4,D4,B4)</f>
        <v>109.767272727272</v>
      </c>
      <c r="AA4" s="21" t="n">
        <f aca="false">AVERAGE(U4,S4,Q4,O4,M4,K4,I4,G4,E4,C4)</f>
        <v>82.2116139</v>
      </c>
      <c r="AB4" s="21" t="n">
        <f aca="false">_xlfn.STDEV.S(B4,D4,F4,H4,J4,L4,N4,P4,R4,T4)</f>
        <v>0.336722767603168</v>
      </c>
      <c r="AC4" s="21" t="n">
        <f aca="false">_xlfn.STDEV.S(C4,E4,G4,I4,K4,M4,O4,Q4,S4,U4)</f>
        <v>1.0888084725924</v>
      </c>
    </row>
    <row r="5" customFormat="false" ht="14.25" hidden="false" customHeight="false" outlineLevel="0" collapsed="false">
      <c r="A5" s="8" t="s">
        <v>43</v>
      </c>
      <c r="B5" s="21" t="n">
        <v>109.802499999999</v>
      </c>
      <c r="C5" s="21" t="n">
        <v>83.665512</v>
      </c>
      <c r="D5" s="21" t="n">
        <v>109.637499999999</v>
      </c>
      <c r="E5" s="21" t="n">
        <v>83.241003</v>
      </c>
      <c r="F5" s="21" t="n">
        <v>109.5475</v>
      </c>
      <c r="G5" s="21" t="n">
        <v>84</v>
      </c>
      <c r="H5" s="21" t="n">
        <v>109.44</v>
      </c>
      <c r="I5" s="21" t="n">
        <v>83.243002</v>
      </c>
      <c r="J5" s="21" t="n">
        <v>109.714999999999</v>
      </c>
      <c r="K5" s="21" t="n">
        <v>82.271002</v>
      </c>
      <c r="L5" s="21" t="n">
        <v>109.537499999999</v>
      </c>
      <c r="M5" s="21" t="n">
        <v>82.631999</v>
      </c>
      <c r="N5" s="21" t="n">
        <v>108.937499999999</v>
      </c>
      <c r="O5" s="21" t="n">
        <v>83.978049</v>
      </c>
      <c r="P5" s="21" t="n">
        <v>109.999999999999</v>
      </c>
      <c r="Q5" s="21" t="n">
        <v>82.077996</v>
      </c>
      <c r="R5" s="21" t="n">
        <v>109.445</v>
      </c>
      <c r="S5" s="21" t="n">
        <v>84.431</v>
      </c>
      <c r="T5" s="21" t="n">
        <v>109.765</v>
      </c>
      <c r="U5" s="21" t="n">
        <v>82.733003</v>
      </c>
      <c r="V5" s="21" t="n">
        <f aca="false">MIN(T5,R5,P5,N5,L5,J5,H5,F5,D5,B5)</f>
        <v>108.937499999999</v>
      </c>
      <c r="W5" s="21" t="n">
        <v>83.978</v>
      </c>
      <c r="X5" s="21" t="n">
        <f aca="false">MAX(V5,T5,R5,P5,N5,L5,J5,H5,F5,D5,B5)</f>
        <v>109.999999999999</v>
      </c>
      <c r="Y5" s="21" t="n">
        <v>82.078</v>
      </c>
      <c r="Z5" s="21" t="n">
        <f aca="false">AVERAGE(V5,T5,R5,P5,N5,L5,J5,H5,F5,D5,B5)</f>
        <v>109.52409090909</v>
      </c>
      <c r="AA5" s="21" t="n">
        <f aca="false">AVERAGE(U5,S5,Q5,O5,M5,K5,I5,G5,E5,C5)</f>
        <v>83.2272566</v>
      </c>
      <c r="AB5" s="21" t="n">
        <f aca="false">_xlfn.STDEV.S(B5,D5,F5,H5,J5,L5,N5,P5,R5,T5)</f>
        <v>0.28578947671314</v>
      </c>
      <c r="AC5" s="21" t="n">
        <f aca="false">_xlfn.STDEV.S(C5,E5,G5,I5,K5,M5,O5,Q5,S5,U5)</f>
        <v>0.791353654481598</v>
      </c>
    </row>
    <row r="6" customFormat="false" ht="14.25" hidden="false" customHeight="false" outlineLevel="0" collapsed="false">
      <c r="A6" s="8" t="s">
        <v>44</v>
      </c>
      <c r="B6" s="21" t="n">
        <v>109.6475</v>
      </c>
      <c r="C6" s="21" t="n">
        <v>80.67154</v>
      </c>
      <c r="D6" s="21" t="n">
        <v>109.859999999999</v>
      </c>
      <c r="E6" s="21" t="n">
        <v>80.351</v>
      </c>
      <c r="F6" s="21" t="n">
        <v>110.5125</v>
      </c>
      <c r="G6" s="21" t="n">
        <v>79.693002</v>
      </c>
      <c r="H6" s="21" t="n">
        <v>110.125</v>
      </c>
      <c r="I6" s="21" t="n">
        <v>81.811002</v>
      </c>
      <c r="J6" s="21" t="n">
        <v>109.999999999999</v>
      </c>
      <c r="K6" s="21" t="n">
        <v>82.250605</v>
      </c>
      <c r="L6" s="21" t="n">
        <v>110.009999999999</v>
      </c>
      <c r="M6" s="21" t="n">
        <v>81.851541</v>
      </c>
      <c r="N6" s="21" t="n">
        <v>110.205</v>
      </c>
      <c r="O6" s="21" t="n">
        <v>79.358544</v>
      </c>
      <c r="P6" s="21" t="n">
        <v>110.017499999999</v>
      </c>
      <c r="Q6" s="21" t="n">
        <v>80.498999</v>
      </c>
      <c r="R6" s="21" t="n">
        <v>110.264999999999</v>
      </c>
      <c r="S6" s="21" t="n">
        <v>80.88896</v>
      </c>
      <c r="T6" s="21" t="n">
        <v>109.647499999999</v>
      </c>
      <c r="U6" s="21" t="n">
        <v>80.550999</v>
      </c>
      <c r="V6" s="21" t="n">
        <f aca="false">MIN(T6,R6,P6,N6,L6,J6,H6,F6,D6,B6)</f>
        <v>109.647499999999</v>
      </c>
      <c r="W6" s="21" t="n">
        <v>80.551</v>
      </c>
      <c r="X6" s="21" t="n">
        <f aca="false">MAX(V6,T6,R6,P6,N6,L6,J6,H6,F6,D6,B6)</f>
        <v>110.5125</v>
      </c>
      <c r="Y6" s="21" t="n">
        <v>79.693</v>
      </c>
      <c r="Z6" s="21" t="n">
        <f aca="false">AVERAGE(V6,T6,R6,P6,N6,L6,J6,H6,F6,D6,B6)</f>
        <v>109.994318181818</v>
      </c>
      <c r="AA6" s="21" t="n">
        <f aca="false">AVERAGE(U6,S6,Q6,O6,M6,K6,I6,G6,E6,C6)</f>
        <v>80.7926192</v>
      </c>
      <c r="AB6" s="21" t="n">
        <f aca="false">_xlfn.STDEV.S(B6,D6,F6,H6,J6,L6,N6,P6,R6,T6)</f>
        <v>0.268874196109291</v>
      </c>
      <c r="AC6" s="21" t="n">
        <f aca="false">_xlfn.STDEV.S(C6,E6,G6,I6,K6,M6,O6,Q6,S6,U6)</f>
        <v>0.937694190126064</v>
      </c>
    </row>
    <row r="7" customFormat="false" ht="14.25" hidden="false" customHeight="false" outlineLevel="0" collapsed="false">
      <c r="A7" s="8" t="s">
        <v>45</v>
      </c>
      <c r="B7" s="21" t="n">
        <v>157.719999999999</v>
      </c>
      <c r="C7" s="21" t="n">
        <v>31.146</v>
      </c>
      <c r="D7" s="21" t="n">
        <v>157.019999999999</v>
      </c>
      <c r="E7" s="21" t="n">
        <v>31.385999</v>
      </c>
      <c r="F7" s="21" t="n">
        <v>157.439999999999</v>
      </c>
      <c r="G7" s="21" t="n">
        <v>30.973003</v>
      </c>
      <c r="H7" s="21" t="n">
        <v>157.51</v>
      </c>
      <c r="I7" s="21" t="n">
        <v>32.074</v>
      </c>
      <c r="J7" s="21" t="n">
        <v>157.23</v>
      </c>
      <c r="K7" s="21" t="n">
        <v>30.864999</v>
      </c>
      <c r="L7" s="21" t="n">
        <v>156.285</v>
      </c>
      <c r="M7" s="21" t="n">
        <v>31.454</v>
      </c>
      <c r="N7" s="21" t="n">
        <v>158.21</v>
      </c>
      <c r="O7" s="21" t="n">
        <v>31.686511</v>
      </c>
      <c r="P7" s="21" t="n">
        <v>157.93</v>
      </c>
      <c r="Q7" s="21" t="n">
        <v>31.414003</v>
      </c>
      <c r="R7" s="21" t="n">
        <v>157.125</v>
      </c>
      <c r="S7" s="21" t="n">
        <v>31.395001</v>
      </c>
      <c r="T7" s="21" t="n">
        <v>156.53</v>
      </c>
      <c r="U7" s="21" t="n">
        <v>31.933002</v>
      </c>
      <c r="V7" s="21" t="n">
        <f aca="false">MIN(T7,R7,P7,N7,L7,J7,H7,F7,D7,B7)</f>
        <v>156.285</v>
      </c>
      <c r="W7" s="21" t="n">
        <v>31.454</v>
      </c>
      <c r="X7" s="21" t="n">
        <f aca="false">MAX(V7,T7,R7,P7,N7,L7,J7,H7,F7,D7,B7)</f>
        <v>158.21</v>
      </c>
      <c r="Y7" s="21" t="n">
        <v>31.687</v>
      </c>
      <c r="Z7" s="21" t="n">
        <f aca="false">AVERAGE(V7,T7,R7,P7,N7,L7,J7,H7,F7,D7,B7)</f>
        <v>157.207727272727</v>
      </c>
      <c r="AA7" s="21" t="n">
        <f aca="false">AVERAGE(U7,S7,Q7,O7,M7,K7,I7,G7,E7,C7)</f>
        <v>31.4326518</v>
      </c>
      <c r="AB7" s="21" t="n">
        <f aca="false">_xlfn.STDEV.S(B7,D7,F7,H7,J7,L7,N7,P7,R7,T7)</f>
        <v>0.596485074787615</v>
      </c>
      <c r="AC7" s="21" t="n">
        <f aca="false">_xlfn.STDEV.S(C7,E7,G7,I7,K7,M7,O7,Q7,S7,U7)</f>
        <v>0.386752274246505</v>
      </c>
    </row>
    <row r="8" customFormat="false" ht="14.25" hidden="false" customHeight="false" outlineLevel="0" collapsed="false">
      <c r="A8" s="8" t="s">
        <v>46</v>
      </c>
      <c r="B8" s="21" t="n">
        <v>157.79</v>
      </c>
      <c r="C8" s="21" t="n">
        <v>31.595531</v>
      </c>
      <c r="D8" s="21" t="n">
        <v>157.86</v>
      </c>
      <c r="E8" s="21" t="n">
        <v>32.533999</v>
      </c>
      <c r="F8" s="21" t="n">
        <v>156.81</v>
      </c>
      <c r="G8" s="21" t="n">
        <v>30.968998</v>
      </c>
      <c r="H8" s="21" t="n">
        <v>157.09</v>
      </c>
      <c r="I8" s="21" t="n">
        <v>30.816001</v>
      </c>
      <c r="J8" s="21" t="n">
        <v>156.915</v>
      </c>
      <c r="K8" s="21" t="n">
        <v>31.837</v>
      </c>
      <c r="L8" s="21" t="n">
        <v>157.16</v>
      </c>
      <c r="M8" s="21" t="n">
        <v>31.362</v>
      </c>
      <c r="N8" s="21" t="n">
        <v>157.125</v>
      </c>
      <c r="O8" s="21" t="n">
        <v>30.838083</v>
      </c>
      <c r="P8" s="21" t="n">
        <v>157.195</v>
      </c>
      <c r="Q8" s="21" t="n">
        <v>31.319038</v>
      </c>
      <c r="R8" s="21" t="n">
        <v>157.23</v>
      </c>
      <c r="S8" s="21" t="n">
        <v>31.123999</v>
      </c>
      <c r="T8" s="21" t="n">
        <v>157.755</v>
      </c>
      <c r="U8" s="21" t="n">
        <v>31.739001</v>
      </c>
      <c r="V8" s="21" t="n">
        <f aca="false">MIN(T8,R8,P8,N8,L8,J8,H8,F8,D8,B8)</f>
        <v>156.81</v>
      </c>
      <c r="W8" s="21" t="n">
        <v>30.969</v>
      </c>
      <c r="X8" s="21" t="n">
        <f aca="false">MAX(V8,T8,R8,P8,N8,L8,J8,H8,F8,D8,B8)</f>
        <v>157.86</v>
      </c>
      <c r="Y8" s="21" t="n">
        <v>32.534</v>
      </c>
      <c r="Z8" s="21" t="n">
        <f aca="false">AVERAGE(V8,T8,R8,P8,N8,L8,J8,H8,F8,D8,B8)</f>
        <v>157.249090909091</v>
      </c>
      <c r="AA8" s="21" t="n">
        <f aca="false">AVERAGE(U8,S8,Q8,O8,M8,K8,I8,G8,E8,C8)</f>
        <v>31.413365</v>
      </c>
      <c r="AB8" s="21" t="n">
        <f aca="false">_xlfn.STDEV.S(B8,D8,F8,H8,J8,L8,N8,P8,R8,T8)</f>
        <v>0.373989007562761</v>
      </c>
      <c r="AC8" s="21" t="n">
        <f aca="false">_xlfn.STDEV.S(C8,E8,G8,I8,K8,M8,O8,Q8,S8,U8)</f>
        <v>0.532815813292611</v>
      </c>
    </row>
    <row r="9" customFormat="false" ht="14.25" hidden="false" customHeight="false" outlineLevel="0" collapsed="false">
      <c r="A9" s="8" t="s">
        <v>47</v>
      </c>
      <c r="B9" s="21" t="n">
        <v>157.7475</v>
      </c>
      <c r="C9" s="21" t="n">
        <v>31.267999</v>
      </c>
      <c r="D9" s="21" t="n">
        <v>157.72</v>
      </c>
      <c r="E9" s="21" t="n">
        <v>31.234</v>
      </c>
      <c r="F9" s="21" t="n">
        <v>157.895</v>
      </c>
      <c r="G9" s="21" t="n">
        <v>31.292011</v>
      </c>
      <c r="H9" s="21" t="n">
        <v>158.14</v>
      </c>
      <c r="I9" s="21" t="n">
        <v>31.149</v>
      </c>
      <c r="J9" s="21" t="n">
        <v>156.67</v>
      </c>
      <c r="K9" s="21" t="n">
        <v>31.166998</v>
      </c>
      <c r="L9" s="21" t="n">
        <v>157.3975</v>
      </c>
      <c r="M9" s="21" t="n">
        <v>32.296962</v>
      </c>
      <c r="N9" s="21" t="n">
        <v>156.285</v>
      </c>
      <c r="O9" s="21" t="n">
        <v>30.483999</v>
      </c>
      <c r="P9" s="21" t="n">
        <v>156.635</v>
      </c>
      <c r="Q9" s="21" t="n">
        <v>30.066001</v>
      </c>
      <c r="R9" s="21" t="n">
        <v>156.565</v>
      </c>
      <c r="S9" s="21" t="n">
        <v>30.638999</v>
      </c>
      <c r="T9" s="21" t="n">
        <v>157.9225</v>
      </c>
      <c r="U9" s="21" t="n">
        <v>30.547001</v>
      </c>
      <c r="V9" s="21" t="n">
        <f aca="false">MIN(T9,R9,P9,N9,L9,J9,H9,F9,D9,B9)</f>
        <v>156.285</v>
      </c>
      <c r="W9" s="21" t="n">
        <v>30.484</v>
      </c>
      <c r="X9" s="21" t="n">
        <f aca="false">MAX(V9,T9,R9,P9,N9,L9,J9,H9,F9,D9,B9)</f>
        <v>158.14</v>
      </c>
      <c r="Y9" s="21" t="n">
        <v>31.149</v>
      </c>
      <c r="Z9" s="21" t="n">
        <f aca="false">AVERAGE(V9,T9,R9,P9,N9,L9,J9,H9,F9,D9,B9)</f>
        <v>157.205681818182</v>
      </c>
      <c r="AA9" s="21" t="n">
        <f aca="false">AVERAGE(U9,S9,Q9,O9,M9,K9,I9,G9,E9,C9)</f>
        <v>31.014297</v>
      </c>
      <c r="AB9" s="21" t="n">
        <f aca="false">_xlfn.STDEV.S(B9,D9,F9,H9,J9,L9,N9,P9,R9,T9)</f>
        <v>0.686603405257443</v>
      </c>
      <c r="AC9" s="21" t="n">
        <f aca="false">_xlfn.STDEV.S(C9,E9,G9,I9,K9,M9,O9,Q9,S9,U9)</f>
        <v>0.616094021277417</v>
      </c>
    </row>
    <row r="10" customFormat="false" ht="14.25" hidden="false" customHeight="false" outlineLevel="0" collapsed="false">
      <c r="A10" s="8" t="s">
        <v>48</v>
      </c>
      <c r="B10" s="21" t="n">
        <v>276.2975</v>
      </c>
      <c r="C10" s="21" t="n">
        <v>116.875036</v>
      </c>
      <c r="D10" s="21" t="n">
        <v>277.067499999999</v>
      </c>
      <c r="E10" s="21" t="n">
        <v>117.993003</v>
      </c>
      <c r="F10" s="21" t="n">
        <v>274.19</v>
      </c>
      <c r="G10" s="21" t="n">
        <v>113.438</v>
      </c>
      <c r="H10" s="21" t="n">
        <v>278.4675</v>
      </c>
      <c r="I10" s="21" t="n">
        <v>117.134998</v>
      </c>
      <c r="J10" s="21" t="n">
        <v>276.2275</v>
      </c>
      <c r="K10" s="21" t="n">
        <v>115.623002</v>
      </c>
      <c r="L10" s="21" t="n">
        <v>277.5575</v>
      </c>
      <c r="M10" s="21" t="n">
        <v>118.082998</v>
      </c>
      <c r="N10" s="21" t="n">
        <v>276.0175</v>
      </c>
      <c r="O10" s="21" t="n">
        <v>116.776131999999</v>
      </c>
      <c r="P10" s="21" t="n">
        <v>275.87</v>
      </c>
      <c r="Q10" s="21" t="n">
        <v>117.747</v>
      </c>
      <c r="R10" s="21" t="n">
        <v>278.747499999999</v>
      </c>
      <c r="S10" s="21" t="n">
        <v>117.193995</v>
      </c>
      <c r="T10" s="21" t="n">
        <v>276.725</v>
      </c>
      <c r="U10" s="21" t="n">
        <v>116.571998</v>
      </c>
      <c r="V10" s="21" t="n">
        <f aca="false">MIN(T10,R10,P10,N10,L10,J10,H10,F10,D10,B10)</f>
        <v>274.19</v>
      </c>
      <c r="W10" s="21" t="n">
        <v>113.438</v>
      </c>
      <c r="X10" s="21" t="n">
        <f aca="false">MAX(V10,T10,R10,P10,N10,L10,J10,H10,F10,D10,B10)</f>
        <v>278.747499999999</v>
      </c>
      <c r="Y10" s="21" t="n">
        <v>117.194</v>
      </c>
      <c r="Z10" s="21" t="n">
        <f aca="false">AVERAGE(V10,T10,R10,P10,N10,L10,J10,H10,F10,D10,B10)</f>
        <v>276.487045454545</v>
      </c>
      <c r="AA10" s="21" t="n">
        <f aca="false">AVERAGE(U10,S10,Q10,O10,M10,K10,I10,G10,E10,C10)</f>
        <v>116.7436162</v>
      </c>
      <c r="AB10" s="21" t="n">
        <f aca="false">_xlfn.STDEV.S(B10,D10,F10,H10,J10,L10,N10,P10,R10,T10)</f>
        <v>1.33435640437191</v>
      </c>
      <c r="AC10" s="21" t="n">
        <f aca="false">_xlfn.STDEV.S(C10,E10,G10,I10,K10,M10,O10,Q10,S10,U10)</f>
        <v>1.37227980236238</v>
      </c>
    </row>
    <row r="11" customFormat="false" ht="14.25" hidden="false" customHeight="false" outlineLevel="0" collapsed="false">
      <c r="A11" s="8" t="s">
        <v>49</v>
      </c>
      <c r="B11" s="21" t="n">
        <v>279.377499999999</v>
      </c>
      <c r="C11" s="21" t="n">
        <v>89.688003</v>
      </c>
      <c r="D11" s="21" t="n">
        <v>277.2</v>
      </c>
      <c r="E11" s="21" t="n">
        <v>91.634999</v>
      </c>
      <c r="F11" s="21" t="n">
        <v>277.41</v>
      </c>
      <c r="G11" s="21" t="n">
        <v>90.719998</v>
      </c>
      <c r="H11" s="21" t="n">
        <v>277.62</v>
      </c>
      <c r="I11" s="21" t="n">
        <v>91.053001</v>
      </c>
      <c r="J11" s="21" t="n">
        <v>277.2075</v>
      </c>
      <c r="K11" s="21" t="n">
        <v>90.672528</v>
      </c>
      <c r="L11" s="21" t="n">
        <v>278.2575</v>
      </c>
      <c r="M11" s="21" t="n">
        <v>91.449</v>
      </c>
      <c r="N11" s="21" t="n">
        <v>275.66</v>
      </c>
      <c r="O11" s="21" t="n">
        <v>90.408</v>
      </c>
      <c r="P11" s="21" t="n">
        <v>277.41</v>
      </c>
      <c r="Q11" s="21" t="n">
        <v>91.237</v>
      </c>
      <c r="R11" s="21" t="n">
        <v>277.2075</v>
      </c>
      <c r="S11" s="21" t="n">
        <v>92.740886</v>
      </c>
      <c r="T11" s="21" t="n">
        <v>277.9075</v>
      </c>
      <c r="U11" s="21" t="n">
        <v>92.754998</v>
      </c>
      <c r="V11" s="21" t="n">
        <f aca="false">MIN(T11,R11,P11,N11,L11,J11,H11,F11,D11,B11)</f>
        <v>275.66</v>
      </c>
      <c r="W11" s="21" t="n">
        <v>90.408</v>
      </c>
      <c r="X11" s="21" t="n">
        <f aca="false">MAX(V11,T11,R11,P11,N11,L11,J11,H11,F11,D11,B11)</f>
        <v>279.377499999999</v>
      </c>
      <c r="Y11" s="21" t="n">
        <v>89.688</v>
      </c>
      <c r="Z11" s="21" t="n">
        <f aca="false">AVERAGE(V11,T11,R11,P11,N11,L11,J11,H11,F11,D11,B11)</f>
        <v>277.356136363636</v>
      </c>
      <c r="AA11" s="21" t="n">
        <f aca="false">AVERAGE(U11,S11,Q11,O11,M11,K11,I11,G11,E11,C11)</f>
        <v>91.2358413</v>
      </c>
      <c r="AB11" s="21" t="n">
        <f aca="false">_xlfn.STDEV.S(B11,D11,F11,H11,J11,L11,N11,P11,R11,T11)</f>
        <v>0.939003646010916</v>
      </c>
      <c r="AC11" s="21" t="n">
        <f aca="false">_xlfn.STDEV.S(C11,E11,G11,I11,K11,M11,O11,Q11,S11,U11)</f>
        <v>0.970437063729656</v>
      </c>
    </row>
    <row r="12" customFormat="false" ht="14.25" hidden="false" customHeight="false" outlineLevel="0" collapsed="false">
      <c r="A12" s="8" t="s">
        <v>50</v>
      </c>
      <c r="B12" s="21" t="n">
        <v>276.57</v>
      </c>
      <c r="C12" s="21" t="n">
        <v>98.62</v>
      </c>
      <c r="D12" s="21" t="n">
        <v>278.3975</v>
      </c>
      <c r="E12" s="21" t="n">
        <v>97.105003</v>
      </c>
      <c r="F12" s="21" t="n">
        <v>277.76</v>
      </c>
      <c r="G12" s="21" t="n">
        <v>96.358001</v>
      </c>
      <c r="H12" s="21" t="n">
        <v>275.8075</v>
      </c>
      <c r="I12" s="21" t="n">
        <v>96.725002</v>
      </c>
      <c r="J12" s="21" t="n">
        <v>277.137499999999</v>
      </c>
      <c r="K12" s="21" t="n">
        <v>97.418999</v>
      </c>
      <c r="L12" s="21" t="n">
        <v>276.5075</v>
      </c>
      <c r="M12" s="21" t="n">
        <v>99.601</v>
      </c>
      <c r="N12" s="21" t="n">
        <v>276.5775</v>
      </c>
      <c r="O12" s="21" t="n">
        <v>98.951003</v>
      </c>
      <c r="P12" s="21" t="n">
        <v>276.92</v>
      </c>
      <c r="Q12" s="21" t="n">
        <v>98.761009</v>
      </c>
      <c r="R12" s="21" t="n">
        <v>276.4375</v>
      </c>
      <c r="S12" s="21" t="n">
        <v>94.727532</v>
      </c>
      <c r="T12" s="21" t="n">
        <v>277.549999999999</v>
      </c>
      <c r="U12" s="21" t="n">
        <v>97.046002</v>
      </c>
      <c r="V12" s="21" t="n">
        <f aca="false">MIN(T12,R12,P12,N12,L12,J12,H12,F12,D12,B12)</f>
        <v>275.8075</v>
      </c>
      <c r="W12" s="21" t="n">
        <v>96.725</v>
      </c>
      <c r="X12" s="21" t="n">
        <f aca="false">MAX(V12,T12,R12,P12,N12,L12,J12,H12,F12,D12,B12)</f>
        <v>278.3975</v>
      </c>
      <c r="Y12" s="21" t="n">
        <v>97.105</v>
      </c>
      <c r="Z12" s="21" t="n">
        <f aca="false">AVERAGE(V12,T12,R12,P12,N12,L12,J12,H12,F12,D12,B12)</f>
        <v>276.861136363636</v>
      </c>
      <c r="AA12" s="21" t="n">
        <f aca="false">AVERAGE(U12,S12,Q12,O12,M12,K12,I12,G12,E12,C12)</f>
        <v>97.5313551</v>
      </c>
      <c r="AB12" s="21" t="n">
        <f aca="false">_xlfn.STDEV.S(B12,D12,F12,H12,J12,L12,N12,P12,R12,T12)</f>
        <v>0.759503858522744</v>
      </c>
      <c r="AC12" s="21" t="n">
        <f aca="false">_xlfn.STDEV.S(C12,E12,G12,I12,K12,M12,O12,Q12,S12,U12)</f>
        <v>1.46493774551734</v>
      </c>
    </row>
    <row r="13" customFormat="false" ht="14.25" hidden="false" customHeight="false" outlineLevel="0" collapsed="false">
      <c r="A13" s="8" t="s">
        <v>51</v>
      </c>
      <c r="B13" s="21" t="n">
        <v>426.72</v>
      </c>
      <c r="C13" s="21" t="n">
        <v>401.637996</v>
      </c>
      <c r="D13" s="21" t="n">
        <v>428.259999999999</v>
      </c>
      <c r="E13" s="21" t="n">
        <v>402.197783</v>
      </c>
      <c r="F13" s="21" t="n">
        <v>428.715</v>
      </c>
      <c r="G13" s="21" t="n">
        <v>402.82902</v>
      </c>
      <c r="H13" s="21" t="n">
        <v>428.854999999999</v>
      </c>
      <c r="I13" s="21" t="n">
        <v>404.887587</v>
      </c>
      <c r="J13" s="21" t="n">
        <v>424.305</v>
      </c>
      <c r="K13" s="21" t="n">
        <v>400.347084</v>
      </c>
      <c r="L13" s="21" t="n">
        <v>425.284999999999</v>
      </c>
      <c r="M13" s="21" t="n">
        <v>394.816746</v>
      </c>
      <c r="N13" s="21" t="n">
        <v>428.294999999999</v>
      </c>
      <c r="O13" s="21" t="n">
        <v>400.029978</v>
      </c>
      <c r="P13" s="21" t="n">
        <v>427.349999999999</v>
      </c>
      <c r="Q13" s="21" t="n">
        <v>402.321027</v>
      </c>
      <c r="R13" s="21" t="n">
        <v>424.724999999999</v>
      </c>
      <c r="S13" s="21" t="n">
        <v>394.971539</v>
      </c>
      <c r="T13" s="21" t="n">
        <v>426.789999999999</v>
      </c>
      <c r="U13" s="21" t="n">
        <v>402.411534</v>
      </c>
      <c r="V13" s="21" t="n">
        <f aca="false">MIN(T13,R13,P13,N13,L13,J13,H13,F13,D13,B13)</f>
        <v>424.305</v>
      </c>
      <c r="W13" s="21" t="n">
        <v>400.347</v>
      </c>
      <c r="X13" s="21" t="n">
        <f aca="false">MAX(V13,T13,R13,P13,N13,L13,J13,H13,F13,D13,B13)</f>
        <v>428.854999999999</v>
      </c>
      <c r="Y13" s="21" t="n">
        <v>404.888</v>
      </c>
      <c r="Z13" s="21" t="n">
        <f aca="false">AVERAGE(V13,T13,R13,P13,N13,L13,J13,H13,F13,D13,B13)</f>
        <v>426.691363636363</v>
      </c>
      <c r="AA13" s="21" t="n">
        <f aca="false">AVERAGE(U13,S13,Q13,O13,M13,K13,I13,G13,E13,C13)</f>
        <v>400.6450294</v>
      </c>
      <c r="AB13" s="21" t="n">
        <f aca="false">_xlfn.STDEV.S(B13,D13,F13,H13,J13,L13,N13,P13,R13,T13)</f>
        <v>1.6740752007534</v>
      </c>
      <c r="AC13" s="21" t="n">
        <f aca="false">_xlfn.STDEV.S(C13,E13,G13,I13,K13,M13,O13,Q13,S13,U13)</f>
        <v>3.31193268842449</v>
      </c>
    </row>
    <row r="14" customFormat="false" ht="14.25" hidden="false" customHeight="false" outlineLevel="0" collapsed="false">
      <c r="A14" s="8" t="s">
        <v>52</v>
      </c>
      <c r="B14" s="21" t="n">
        <v>429.554999999999</v>
      </c>
      <c r="C14" s="21" t="n">
        <v>275.926988</v>
      </c>
      <c r="D14" s="21" t="n">
        <v>428.889999999999</v>
      </c>
      <c r="E14" s="21" t="n">
        <v>270.933001</v>
      </c>
      <c r="F14" s="21" t="n">
        <v>428.925</v>
      </c>
      <c r="G14" s="21" t="n">
        <v>272.885582</v>
      </c>
      <c r="H14" s="21" t="n">
        <v>429.415</v>
      </c>
      <c r="I14" s="21" t="n">
        <v>272.976987</v>
      </c>
      <c r="J14" s="21" t="n">
        <v>429.764999999999</v>
      </c>
      <c r="K14" s="21" t="n">
        <v>276.075003</v>
      </c>
      <c r="L14" s="21" t="n">
        <v>427.069999999999</v>
      </c>
      <c r="M14" s="21" t="n">
        <v>273.10151</v>
      </c>
      <c r="N14" s="21" t="n">
        <v>428.47</v>
      </c>
      <c r="O14" s="21" t="n">
        <v>275.151488999999</v>
      </c>
      <c r="P14" s="21" t="n">
        <v>426.509999999999</v>
      </c>
      <c r="Q14" s="21" t="n">
        <v>276.208539</v>
      </c>
      <c r="R14" s="21" t="n">
        <v>429.239999999999</v>
      </c>
      <c r="S14" s="21" t="n">
        <v>275.992019</v>
      </c>
      <c r="T14" s="21" t="n">
        <v>429.064999999999</v>
      </c>
      <c r="U14" s="21" t="n">
        <v>274.895024</v>
      </c>
      <c r="V14" s="21" t="n">
        <f aca="false">MIN(T14,R14,P14,N14,L14,J14,H14,F14,D14,B14)</f>
        <v>426.509999999999</v>
      </c>
      <c r="W14" s="21" t="n">
        <v>276.209</v>
      </c>
      <c r="X14" s="21" t="n">
        <f aca="false">MAX(V14,T14,R14,P14,N14,L14,J14,H14,F14,D14,B14)</f>
        <v>429.764999999999</v>
      </c>
      <c r="Y14" s="21" t="n">
        <v>276.075</v>
      </c>
      <c r="Z14" s="21" t="n">
        <f aca="false">AVERAGE(V14,T14,R14,P14,N14,L14,J14,H14,F14,D14,B14)</f>
        <v>428.492272727272</v>
      </c>
      <c r="AA14" s="21" t="n">
        <f aca="false">AVERAGE(U14,S14,Q14,O14,M14,K14,I14,G14,E14,C14)</f>
        <v>274.4146142</v>
      </c>
      <c r="AB14" s="21" t="n">
        <f aca="false">_xlfn.STDEV.S(B14,D14,F14,H14,J14,L14,N14,P14,R14,T14)</f>
        <v>1.07460703411895</v>
      </c>
      <c r="AC14" s="21" t="n">
        <f aca="false">_xlfn.STDEV.S(C14,E14,G14,I14,K14,M14,O14,Q14,S14,U14)</f>
        <v>1.81887939143578</v>
      </c>
    </row>
    <row r="15" customFormat="false" ht="14.25" hidden="false" customHeight="false" outlineLevel="0" collapsed="false">
      <c r="A15" s="8" t="s">
        <v>53</v>
      </c>
      <c r="B15" s="21" t="n">
        <v>429.974999999999</v>
      </c>
      <c r="C15" s="21" t="n">
        <v>217.386004</v>
      </c>
      <c r="D15" s="21" t="n">
        <v>428.994999999999</v>
      </c>
      <c r="E15" s="21" t="n">
        <v>216.770020999999</v>
      </c>
      <c r="F15" s="21" t="n">
        <v>429.8</v>
      </c>
      <c r="G15" s="21" t="n">
        <v>217.304001</v>
      </c>
      <c r="H15" s="21" t="n">
        <v>428.714999999999</v>
      </c>
      <c r="I15" s="21" t="n">
        <v>217.834001</v>
      </c>
      <c r="J15" s="21" t="n">
        <v>432.004999999999</v>
      </c>
      <c r="K15" s="21" t="n">
        <v>215.660002</v>
      </c>
      <c r="L15" s="21" t="n">
        <v>429.834999999999</v>
      </c>
      <c r="M15" s="21" t="n">
        <v>212.901002</v>
      </c>
      <c r="N15" s="21" t="n">
        <v>428.015</v>
      </c>
      <c r="O15" s="21" t="n">
        <v>212.582512</v>
      </c>
      <c r="P15" s="21" t="n">
        <v>429.484999999999</v>
      </c>
      <c r="Q15" s="21" t="n">
        <v>211.838003</v>
      </c>
      <c r="R15" s="21" t="n">
        <v>429.414999999999</v>
      </c>
      <c r="S15" s="21" t="n">
        <v>213.877304</v>
      </c>
      <c r="T15" s="21" t="n">
        <v>429.449999999999</v>
      </c>
      <c r="U15" s="21" t="n">
        <v>215.780242</v>
      </c>
      <c r="V15" s="21" t="n">
        <f aca="false">MIN(T15,R15,P15,N15,L15,J15,H15,F15,D15,B15)</f>
        <v>428.015</v>
      </c>
      <c r="W15" s="21" t="n">
        <v>212.583</v>
      </c>
      <c r="X15" s="21" t="n">
        <f aca="false">MAX(V15,T15,R15,P15,N15,L15,J15,H15,F15,D15,B15)</f>
        <v>432.004999999999</v>
      </c>
      <c r="Y15" s="21" t="n">
        <v>215.66</v>
      </c>
      <c r="Z15" s="21" t="n">
        <f aca="false">AVERAGE(V15,T15,R15,P15,N15,L15,J15,H15,F15,D15,B15)</f>
        <v>429.427727272727</v>
      </c>
      <c r="AA15" s="21" t="n">
        <f aca="false">AVERAGE(U15,S15,Q15,O15,M15,K15,I15,G15,E15,C15)</f>
        <v>215.1933092</v>
      </c>
      <c r="AB15" s="21" t="n">
        <f aca="false">_xlfn.STDEV.S(B15,D15,F15,H15,J15,L15,N15,P15,R15,T15)</f>
        <v>1.04038935019525</v>
      </c>
      <c r="AC15" s="21" t="n">
        <f aca="false">_xlfn.STDEV.S(C15,E15,G15,I15,K15,M15,O15,Q15,S15,U15)</f>
        <v>2.21974422013865</v>
      </c>
    </row>
    <row r="16" customFormat="false" ht="14.25" hidden="false" customHeight="false" outlineLevel="0" collapsed="false">
      <c r="A16" s="8" t="s">
        <v>54</v>
      </c>
      <c r="B16" s="21" t="n">
        <v>71.1049999999999</v>
      </c>
      <c r="C16" s="21" t="n">
        <v>12.37</v>
      </c>
      <c r="D16" s="21" t="n">
        <v>71.585</v>
      </c>
      <c r="E16" s="21" t="n">
        <v>12.156</v>
      </c>
      <c r="F16" s="21" t="n">
        <v>71.4399999999999</v>
      </c>
      <c r="G16" s="21" t="n">
        <v>12.067</v>
      </c>
      <c r="H16" s="21" t="n">
        <v>71.1225</v>
      </c>
      <c r="I16" s="21" t="n">
        <v>12.174031</v>
      </c>
      <c r="J16" s="21" t="n">
        <v>71.6274999999999</v>
      </c>
      <c r="K16" s="21" t="n">
        <v>11.912001</v>
      </c>
      <c r="L16" s="21" t="n">
        <v>71.1199999999999</v>
      </c>
      <c r="M16" s="21" t="n">
        <v>13.211513</v>
      </c>
      <c r="N16" s="21" t="n">
        <v>71.315</v>
      </c>
      <c r="O16" s="21" t="n">
        <v>12.703999</v>
      </c>
      <c r="P16" s="21" t="n">
        <v>71.77</v>
      </c>
      <c r="Q16" s="21" t="n">
        <v>13.039001</v>
      </c>
      <c r="R16" s="21" t="n">
        <v>71.2824999999999</v>
      </c>
      <c r="S16" s="21" t="n">
        <v>12.579</v>
      </c>
      <c r="T16" s="21" t="n">
        <v>71.3575</v>
      </c>
      <c r="U16" s="21" t="n">
        <v>12.421999</v>
      </c>
      <c r="V16" s="21" t="n">
        <f aca="false">MIN(T16,R16,P16,N16,L16,J16,H16,F16,D16,B16)</f>
        <v>71.1049999999999</v>
      </c>
      <c r="W16" s="21" t="n">
        <v>12.37</v>
      </c>
      <c r="X16" s="21" t="n">
        <f aca="false">MAX(V16,T16,R16,P16,N16,L16,J16,H16,F16,D16,B16)</f>
        <v>71.77</v>
      </c>
      <c r="Y16" s="21" t="n">
        <v>13.039</v>
      </c>
      <c r="Z16" s="21" t="n">
        <f aca="false">AVERAGE(V16,T16,R16,P16,N16,L16,J16,H16,F16,D16,B16)</f>
        <v>71.3481818181818</v>
      </c>
      <c r="AA16" s="21" t="n">
        <f aca="false">AVERAGE(U16,S16,Q16,O16,M16,K16,I16,G16,E16,C16)</f>
        <v>12.4634544</v>
      </c>
      <c r="AB16" s="21" t="n">
        <f aca="false">_xlfn.STDEV.S(B16,D16,F16,H16,J16,L16,N16,P16,R16,T16)</f>
        <v>0.23146574020553</v>
      </c>
      <c r="AC16" s="21" t="n">
        <f aca="false">_xlfn.STDEV.S(C16,E16,G16,I16,K16,M16,O16,Q16,S16,U16)</f>
        <v>0.423225889165638</v>
      </c>
    </row>
    <row r="17" customFormat="false" ht="14.25" hidden="false" customHeight="false" outlineLevel="0" collapsed="false">
      <c r="A17" s="8" t="s">
        <v>55</v>
      </c>
      <c r="B17" s="21" t="n">
        <v>72.1374999999999</v>
      </c>
      <c r="C17" s="21" t="n">
        <v>15.948999</v>
      </c>
      <c r="D17" s="21" t="n">
        <v>71.2224999999999</v>
      </c>
      <c r="E17" s="21" t="n">
        <v>13.405213</v>
      </c>
      <c r="F17" s="21" t="n">
        <v>71.6475</v>
      </c>
      <c r="G17" s="21" t="n">
        <v>14.159999</v>
      </c>
      <c r="H17" s="21" t="n">
        <v>71.1475</v>
      </c>
      <c r="I17" s="21" t="n">
        <v>13.925002</v>
      </c>
      <c r="J17" s="21" t="n">
        <v>71.2875</v>
      </c>
      <c r="K17" s="21" t="n">
        <v>14.553998</v>
      </c>
      <c r="L17" s="21" t="n">
        <v>71.2525</v>
      </c>
      <c r="M17" s="21" t="n">
        <v>14.270583</v>
      </c>
      <c r="N17" s="21" t="n">
        <v>71.375</v>
      </c>
      <c r="O17" s="21" t="n">
        <v>12.360124</v>
      </c>
      <c r="P17" s="21" t="n">
        <v>71.335</v>
      </c>
      <c r="Q17" s="21" t="n">
        <v>12.748039</v>
      </c>
      <c r="R17" s="21" t="n">
        <v>71.515</v>
      </c>
      <c r="S17" s="21" t="n">
        <v>12.862</v>
      </c>
      <c r="T17" s="21" t="n">
        <v>71.4999999999999</v>
      </c>
      <c r="U17" s="21" t="n">
        <v>11.390999</v>
      </c>
      <c r="V17" s="21" t="n">
        <f aca="false">MIN(T17,R17,P17,N17,L17,J17,H17,F17,D17,B17)</f>
        <v>71.1475</v>
      </c>
      <c r="W17" s="21" t="n">
        <v>13.925</v>
      </c>
      <c r="X17" s="21" t="n">
        <f aca="false">MAX(V17,T17,R17,P17,N17,L17,J17,H17,F17,D17,B17)</f>
        <v>72.1374999999999</v>
      </c>
      <c r="Y17" s="21" t="n">
        <v>15.949</v>
      </c>
      <c r="Z17" s="21" t="n">
        <f aca="false">AVERAGE(V17,T17,R17,P17,N17,L17,J17,H17,F17,D17,B17)</f>
        <v>71.4152272727272</v>
      </c>
      <c r="AA17" s="21" t="n">
        <f aca="false">AVERAGE(U17,S17,Q17,O17,M17,K17,I17,G17,E17,C17)</f>
        <v>13.5624956</v>
      </c>
      <c r="AB17" s="21" t="n">
        <f aca="false">_xlfn.STDEV.S(B17,D17,F17,H17,J17,L17,N17,P17,R17,T17)</f>
        <v>0.287763888553698</v>
      </c>
      <c r="AC17" s="21" t="n">
        <f aca="false">_xlfn.STDEV.S(C17,E17,G17,I17,K17,M17,O17,Q17,S17,U17)</f>
        <v>1.2913451582651</v>
      </c>
    </row>
    <row r="18" customFormat="false" ht="14.25" hidden="false" customHeight="false" outlineLevel="0" collapsed="false">
      <c r="A18" s="8" t="s">
        <v>56</v>
      </c>
      <c r="B18" s="21" t="n">
        <v>71.4824999999999</v>
      </c>
      <c r="C18" s="21" t="n">
        <v>12.054569</v>
      </c>
      <c r="D18" s="21" t="n">
        <v>71.4899999999999</v>
      </c>
      <c r="E18" s="21" t="n">
        <v>12.610725</v>
      </c>
      <c r="F18" s="21" t="n">
        <v>71.5149999999999</v>
      </c>
      <c r="G18" s="21" t="n">
        <v>11.558001</v>
      </c>
      <c r="H18" s="21" t="n">
        <v>71.5599999999999</v>
      </c>
      <c r="I18" s="21" t="n">
        <v>11.757516</v>
      </c>
      <c r="J18" s="21" t="n">
        <v>71.3199999999999</v>
      </c>
      <c r="K18" s="21" t="n">
        <v>12.232648</v>
      </c>
      <c r="L18" s="21" t="n">
        <v>71.7574999999999</v>
      </c>
      <c r="M18" s="21" t="n">
        <v>11.971603</v>
      </c>
      <c r="N18" s="21" t="n">
        <v>71.2575</v>
      </c>
      <c r="O18" s="21" t="n">
        <v>12.640552</v>
      </c>
      <c r="P18" s="21" t="n">
        <v>71.015</v>
      </c>
      <c r="Q18" s="21" t="n">
        <v>20.578996</v>
      </c>
      <c r="R18" s="21" t="n">
        <v>71.46</v>
      </c>
      <c r="S18" s="21" t="n">
        <v>21.331103</v>
      </c>
      <c r="T18" s="21" t="n">
        <v>71.2949999999999</v>
      </c>
      <c r="U18" s="21" t="n">
        <v>19.829516</v>
      </c>
      <c r="V18" s="21" t="n">
        <f aca="false">MIN(T18,R18,P18,N18,L18,J18,H18,F18,D18,B18)</f>
        <v>71.015</v>
      </c>
      <c r="W18" s="21" t="n">
        <v>20.579</v>
      </c>
      <c r="X18" s="21" t="n">
        <f aca="false">MAX(V18,T18,R18,P18,N18,L18,J18,H18,F18,D18,B18)</f>
        <v>71.7574999999999</v>
      </c>
      <c r="Y18" s="21" t="n">
        <v>11.972</v>
      </c>
      <c r="Z18" s="21" t="n">
        <f aca="false">AVERAGE(V18,T18,R18,P18,N18,L18,J18,H18,F18,D18,B18)</f>
        <v>71.3788636363636</v>
      </c>
      <c r="AA18" s="21" t="n">
        <f aca="false">AVERAGE(U18,S18,Q18,O18,M18,K18,I18,G18,E18,C18)</f>
        <v>14.6565229</v>
      </c>
      <c r="AB18" s="21" t="n">
        <f aca="false">_xlfn.STDEV.S(B18,D18,F18,H18,J18,L18,N18,P18,R18,T18)</f>
        <v>0.202420937926637</v>
      </c>
      <c r="AC18" s="21" t="n">
        <f aca="false">_xlfn.STDEV.S(C18,E18,G18,I18,K18,M18,O18,Q18,S18,U18)</f>
        <v>4.11628473168189</v>
      </c>
    </row>
    <row r="19" customFormat="false" ht="14.25" hidden="false" customHeight="false" outlineLevel="0" collapsed="false">
      <c r="A19" s="8" t="s">
        <v>57</v>
      </c>
      <c r="B19" s="21" t="n">
        <v>54.1499999999999</v>
      </c>
      <c r="C19" s="21" t="n">
        <v>7.777</v>
      </c>
      <c r="D19" s="21" t="n">
        <v>54.4499999999999</v>
      </c>
      <c r="E19" s="21" t="n">
        <v>8.426998</v>
      </c>
      <c r="F19" s="21" t="n">
        <v>54.565</v>
      </c>
      <c r="G19" s="21" t="n">
        <v>7.904001</v>
      </c>
      <c r="H19" s="21" t="n">
        <v>54.285</v>
      </c>
      <c r="I19" s="21" t="n">
        <v>7.717</v>
      </c>
      <c r="J19" s="21" t="n">
        <v>54.175</v>
      </c>
      <c r="K19" s="21" t="n">
        <v>7.928002</v>
      </c>
      <c r="L19" s="21" t="n">
        <v>54.6024999999999</v>
      </c>
      <c r="M19" s="21" t="n">
        <v>7.989001</v>
      </c>
      <c r="N19" s="21" t="n">
        <v>54.4499999999999</v>
      </c>
      <c r="O19" s="21" t="n">
        <v>7.668998</v>
      </c>
      <c r="P19" s="21" t="n">
        <v>54.4199999999999</v>
      </c>
      <c r="Q19" s="21" t="n">
        <v>7.720005</v>
      </c>
      <c r="R19" s="21" t="n">
        <v>54.4599999999999</v>
      </c>
      <c r="S19" s="21" t="n">
        <v>7.650001</v>
      </c>
      <c r="T19" s="21" t="n">
        <v>54.39</v>
      </c>
      <c r="U19" s="21" t="n">
        <v>7.594</v>
      </c>
      <c r="V19" s="21" t="n">
        <f aca="false">MIN(T19,R19,P19,N19,L19,J19,H19,F19,D19,B19)</f>
        <v>54.1499999999999</v>
      </c>
      <c r="W19" s="21" t="n">
        <v>7.777</v>
      </c>
      <c r="X19" s="21" t="n">
        <f aca="false">MAX(V19,T19,R19,P19,N19,L19,J19,H19,F19,D19,B19)</f>
        <v>54.6024999999999</v>
      </c>
      <c r="Y19" s="21" t="n">
        <v>7.989</v>
      </c>
      <c r="Z19" s="21" t="n">
        <f aca="false">AVERAGE(V19,T19,R19,P19,N19,L19,J19,H19,F19,D19,B19)</f>
        <v>54.3724999999999</v>
      </c>
      <c r="AA19" s="21" t="n">
        <f aca="false">AVERAGE(U19,S19,Q19,O19,M19,K19,I19,G19,E19,C19)</f>
        <v>7.8375006</v>
      </c>
      <c r="AB19" s="21" t="n">
        <f aca="false">_xlfn.STDEV.S(B19,D19,F19,H19,J19,L19,N19,P19,R19,T19)</f>
        <v>0.150335042488425</v>
      </c>
      <c r="AC19" s="21" t="n">
        <f aca="false">_xlfn.STDEV.S(C19,E19,G19,I19,K19,M19,O19,Q19,S19,U19)</f>
        <v>0.244472235196192</v>
      </c>
    </row>
    <row r="20" customFormat="false" ht="14.25" hidden="false" customHeight="false" outlineLevel="0" collapsed="false">
      <c r="A20" s="8" t="s">
        <v>58</v>
      </c>
      <c r="B20" s="21" t="n">
        <v>54.3025</v>
      </c>
      <c r="C20" s="21" t="n">
        <v>7.499012</v>
      </c>
      <c r="D20" s="21" t="n">
        <v>54.5574999999999</v>
      </c>
      <c r="E20" s="21" t="n">
        <v>7.724</v>
      </c>
      <c r="F20" s="21" t="n">
        <v>54.275</v>
      </c>
      <c r="G20" s="21" t="n">
        <v>7.672999</v>
      </c>
      <c r="H20" s="21" t="n">
        <v>54.5224999999999</v>
      </c>
      <c r="I20" s="21" t="n">
        <v>7.795</v>
      </c>
      <c r="J20" s="21" t="n">
        <v>54.3925</v>
      </c>
      <c r="K20" s="21" t="n">
        <v>7.636999</v>
      </c>
      <c r="L20" s="21" t="n">
        <v>54.23</v>
      </c>
      <c r="M20" s="21" t="n">
        <v>7.49</v>
      </c>
      <c r="N20" s="21" t="n">
        <v>54.165</v>
      </c>
      <c r="O20" s="21" t="n">
        <v>7.906999</v>
      </c>
      <c r="P20" s="21" t="n">
        <v>54.3924999999999</v>
      </c>
      <c r="Q20" s="21" t="n">
        <v>7.783</v>
      </c>
      <c r="R20" s="21" t="n">
        <v>54.4499999999999</v>
      </c>
      <c r="S20" s="21" t="n">
        <v>7.559</v>
      </c>
      <c r="T20" s="21" t="n">
        <v>54.2474999999999</v>
      </c>
      <c r="U20" s="21" t="n">
        <v>7.555</v>
      </c>
      <c r="V20" s="21" t="n">
        <f aca="false">MIN(T20,R20,P20,N20,L20,J20,H20,F20,D20,B20)</f>
        <v>54.165</v>
      </c>
      <c r="W20" s="21" t="n">
        <v>7.907</v>
      </c>
      <c r="X20" s="21" t="n">
        <f aca="false">MAX(V20,T20,R20,P20,N20,L20,J20,H20,F20,D20,B20)</f>
        <v>54.5574999999999</v>
      </c>
      <c r="Y20" s="21" t="n">
        <v>7.724</v>
      </c>
      <c r="Z20" s="21" t="n">
        <f aca="false">AVERAGE(V20,T20,R20,P20,N20,L20,J20,H20,F20,D20,B20)</f>
        <v>54.3363636363636</v>
      </c>
      <c r="AA20" s="21" t="n">
        <f aca="false">AVERAGE(U20,S20,Q20,O20,M20,K20,I20,G20,E20,C20)</f>
        <v>7.6622009</v>
      </c>
      <c r="AB20" s="21" t="n">
        <f aca="false">_xlfn.STDEV.S(B20,D20,F20,H20,J20,L20,N20,P20,R20,T20)</f>
        <v>0.130518197964848</v>
      </c>
      <c r="AC20" s="21" t="n">
        <f aca="false">_xlfn.STDEV.S(C20,E20,G20,I20,K20,M20,O20,Q20,S20,U20)</f>
        <v>0.139503573247307</v>
      </c>
    </row>
    <row r="21" customFormat="false" ht="14.25" hidden="false" customHeight="false" outlineLevel="0" collapsed="false">
      <c r="A21" s="8" t="s">
        <v>59</v>
      </c>
      <c r="B21" s="21" t="n">
        <v>54.2774999999999</v>
      </c>
      <c r="C21" s="21" t="n">
        <v>7.307</v>
      </c>
      <c r="D21" s="21" t="n">
        <v>54.5374999999999</v>
      </c>
      <c r="E21" s="21" t="n">
        <v>7.151</v>
      </c>
      <c r="F21" s="21" t="n">
        <v>54.2524999999999</v>
      </c>
      <c r="G21" s="21" t="n">
        <v>7.205001</v>
      </c>
      <c r="H21" s="21" t="n">
        <v>54.6074999999999</v>
      </c>
      <c r="I21" s="21" t="n">
        <v>7.488</v>
      </c>
      <c r="J21" s="21" t="n">
        <v>54.3275</v>
      </c>
      <c r="K21" s="21" t="n">
        <v>7.571001</v>
      </c>
      <c r="L21" s="21" t="n">
        <v>54.2275</v>
      </c>
      <c r="M21" s="21" t="n">
        <v>7.355002</v>
      </c>
      <c r="N21" s="21" t="n">
        <v>54.3075</v>
      </c>
      <c r="O21" s="21" t="n">
        <v>7.293999</v>
      </c>
      <c r="P21" s="21" t="n">
        <v>54.4424999999999</v>
      </c>
      <c r="Q21" s="21" t="n">
        <v>7.404</v>
      </c>
      <c r="R21" s="21" t="n">
        <v>54.5199999999999</v>
      </c>
      <c r="S21" s="21" t="n">
        <v>7.336999</v>
      </c>
      <c r="T21" s="21" t="n">
        <v>54.305</v>
      </c>
      <c r="U21" s="21" t="n">
        <v>7.441003</v>
      </c>
      <c r="V21" s="21" t="n">
        <f aca="false">MIN(T21,R21,P21,N21,L21,J21,H21,F21,D21,B21)</f>
        <v>54.2275</v>
      </c>
      <c r="W21" s="21" t="n">
        <v>7.355</v>
      </c>
      <c r="X21" s="21" t="n">
        <f aca="false">MAX(V21,T21,R21,P21,N21,L21,J21,H21,F21,D21,B21)</f>
        <v>54.6074999999999</v>
      </c>
      <c r="Y21" s="21" t="n">
        <v>7.488</v>
      </c>
      <c r="Z21" s="21" t="n">
        <f aca="false">AVERAGE(V21,T21,R21,P21,N21,L21,J21,H21,F21,D21,B21)</f>
        <v>54.3665909090909</v>
      </c>
      <c r="AA21" s="21" t="n">
        <f aca="false">AVERAGE(U21,S21,Q21,O21,M21,K21,I21,G21,E21,C21)</f>
        <v>7.3553005</v>
      </c>
      <c r="AB21" s="21" t="n">
        <f aca="false">_xlfn.STDEV.S(B21,D21,F21,H21,J21,L21,N21,P21,R21,T21)</f>
        <v>0.134875456955227</v>
      </c>
      <c r="AC21" s="21" t="n">
        <f aca="false">_xlfn.STDEV.S(C21,E21,G21,I21,K21,M21,O21,Q21,S21,U21)</f>
        <v>0.126757381119514</v>
      </c>
    </row>
    <row r="22" customFormat="false" ht="14.25" hidden="false" customHeight="false" outlineLevel="0" collapsed="false">
      <c r="A22" s="8" t="s">
        <v>60</v>
      </c>
      <c r="B22" s="21" t="n">
        <v>24.8175</v>
      </c>
      <c r="C22" s="21" t="n">
        <v>6.190003</v>
      </c>
      <c r="D22" s="21" t="n">
        <v>24.8224999999999</v>
      </c>
      <c r="E22" s="21" t="n">
        <v>6.695</v>
      </c>
      <c r="F22" s="21" t="n">
        <v>24.7325</v>
      </c>
      <c r="G22" s="21" t="n">
        <v>6.461</v>
      </c>
      <c r="H22" s="21" t="n">
        <v>24.735</v>
      </c>
      <c r="I22" s="21" t="n">
        <v>6.324998</v>
      </c>
      <c r="J22" s="21" t="n">
        <v>24.66</v>
      </c>
      <c r="K22" s="21" t="n">
        <v>5.540003</v>
      </c>
      <c r="L22" s="21" t="n">
        <v>24.6474999999999</v>
      </c>
      <c r="M22" s="21" t="n">
        <v>5.925</v>
      </c>
      <c r="N22" s="21" t="n">
        <v>24.65</v>
      </c>
      <c r="O22" s="21" t="n">
        <v>5.831999</v>
      </c>
      <c r="P22" s="21" t="n">
        <v>24.635</v>
      </c>
      <c r="Q22" s="21" t="n">
        <v>5.890003</v>
      </c>
      <c r="R22" s="21" t="n">
        <v>24.815</v>
      </c>
      <c r="S22" s="21" t="n">
        <v>5.544002</v>
      </c>
      <c r="T22" s="21" t="n">
        <v>24.68</v>
      </c>
      <c r="U22" s="21" t="n">
        <v>6.222</v>
      </c>
      <c r="V22" s="21" t="n">
        <f aca="false">MIN(T22,R22,P22,N22,L22,J22,H22,F22,D22,B22)</f>
        <v>24.635</v>
      </c>
      <c r="W22" s="21" t="n">
        <v>5.89</v>
      </c>
      <c r="X22" s="21" t="n">
        <f aca="false">MAX(V22,T22,R22,P22,N22,L22,J22,H22,F22,D22,B22)</f>
        <v>24.8224999999999</v>
      </c>
      <c r="Y22" s="21" t="n">
        <v>6.695</v>
      </c>
      <c r="Z22" s="21" t="n">
        <f aca="false">AVERAGE(V22,T22,R22,P22,N22,L22,J22,H22,F22,D22,B22)</f>
        <v>24.7118181818182</v>
      </c>
      <c r="AA22" s="21" t="n">
        <f aca="false">AVERAGE(U22,S22,Q22,O22,M22,K22,I22,G22,E22,C22)</f>
        <v>6.0624008</v>
      </c>
      <c r="AB22" s="21" t="n">
        <f aca="false">_xlfn.STDEV.S(B22,D22,F22,H22,J22,L22,N22,P22,R22,T22)</f>
        <v>0.0760098677804353</v>
      </c>
      <c r="AC22" s="21" t="n">
        <f aca="false">_xlfn.STDEV.S(C22,E22,G22,I22,K22,M22,O22,Q22,S22,U22)</f>
        <v>0.381968051838778</v>
      </c>
    </row>
    <row r="23" customFormat="false" ht="14.25" hidden="false" customHeight="false" outlineLevel="0" collapsed="false">
      <c r="A23" s="8" t="s">
        <v>61</v>
      </c>
      <c r="B23" s="21" t="n">
        <v>24.7825</v>
      </c>
      <c r="C23" s="21" t="n">
        <v>5.773998</v>
      </c>
      <c r="D23" s="21" t="n">
        <v>24.61</v>
      </c>
      <c r="E23" s="21" t="n">
        <v>5.241</v>
      </c>
      <c r="F23" s="21" t="n">
        <v>24.61</v>
      </c>
      <c r="G23" s="21" t="n">
        <v>5.737003</v>
      </c>
      <c r="H23" s="21" t="n">
        <v>24.6724999999999</v>
      </c>
      <c r="I23" s="21" t="n">
        <v>5.961999</v>
      </c>
      <c r="J23" s="21" t="n">
        <v>24.835</v>
      </c>
      <c r="K23" s="21" t="n">
        <v>5.73</v>
      </c>
      <c r="L23" s="21" t="n">
        <v>24.63</v>
      </c>
      <c r="M23" s="21" t="n">
        <v>5.576002</v>
      </c>
      <c r="N23" s="21" t="n">
        <v>24.7099999999999</v>
      </c>
      <c r="O23" s="21" t="n">
        <v>6.385003</v>
      </c>
      <c r="P23" s="21" t="n">
        <v>24.7549999999999</v>
      </c>
      <c r="Q23" s="21" t="n">
        <v>6.477001</v>
      </c>
      <c r="R23" s="21" t="n">
        <v>24.645</v>
      </c>
      <c r="S23" s="21" t="n">
        <v>5.591</v>
      </c>
      <c r="T23" s="21" t="n">
        <v>24.76</v>
      </c>
      <c r="U23" s="21" t="n">
        <v>6.005003</v>
      </c>
      <c r="V23" s="21" t="n">
        <f aca="false">MIN(T23,R23,P23,N23,L23,J23,H23,F23,D23,B23)</f>
        <v>24.61</v>
      </c>
      <c r="W23" s="21" t="n">
        <v>5.241</v>
      </c>
      <c r="X23" s="21" t="n">
        <f aca="false">MAX(V23,T23,R23,P23,N23,L23,J23,H23,F23,D23,B23)</f>
        <v>24.835</v>
      </c>
      <c r="Y23" s="21" t="n">
        <v>5.73</v>
      </c>
      <c r="Z23" s="21" t="n">
        <f aca="false">AVERAGE(V23,T23,R23,P23,N23,L23,J23,H23,F23,D23,B23)</f>
        <v>24.6927272727272</v>
      </c>
      <c r="AA23" s="21" t="n">
        <f aca="false">AVERAGE(U23,S23,Q23,O23,M23,K23,I23,G23,E23,C23)</f>
        <v>5.8478009</v>
      </c>
      <c r="AB23" s="21" t="n">
        <f aca="false">_xlfn.STDEV.S(B23,D23,F23,H23,J23,L23,N23,P23,R23,T23)</f>
        <v>0.0793217778699125</v>
      </c>
      <c r="AC23" s="21" t="n">
        <f aca="false">_xlfn.STDEV.S(C23,E23,G23,I23,K23,M23,O23,Q23,S23,U23)</f>
        <v>0.374442005542009</v>
      </c>
    </row>
    <row r="24" customFormat="false" ht="14.25" hidden="false" customHeight="false" outlineLevel="0" collapsed="false">
      <c r="A24" s="8" t="s">
        <v>62</v>
      </c>
      <c r="B24" s="21" t="n">
        <v>24.59</v>
      </c>
      <c r="C24" s="21" t="n">
        <v>5.766002</v>
      </c>
      <c r="D24" s="21" t="n">
        <v>24.95</v>
      </c>
      <c r="E24" s="21" t="n">
        <v>5.725004</v>
      </c>
      <c r="F24" s="21" t="n">
        <v>24.8824999999999</v>
      </c>
      <c r="G24" s="21" t="n">
        <v>5.596003</v>
      </c>
      <c r="H24" s="21" t="n">
        <v>24.6875</v>
      </c>
      <c r="I24" s="21" t="n">
        <v>5.385999</v>
      </c>
      <c r="J24" s="21" t="n">
        <v>24.73</v>
      </c>
      <c r="K24" s="21" t="n">
        <v>5.625</v>
      </c>
      <c r="L24" s="21" t="n">
        <v>24.815</v>
      </c>
      <c r="M24" s="21" t="n">
        <v>5.611999</v>
      </c>
      <c r="N24" s="21" t="n">
        <v>24.7524999999999</v>
      </c>
      <c r="O24" s="21" t="n">
        <v>5.692001</v>
      </c>
      <c r="P24" s="21" t="n">
        <v>24.775</v>
      </c>
      <c r="Q24" s="21" t="n">
        <v>5.604001</v>
      </c>
      <c r="R24" s="21" t="n">
        <v>24.6399999999999</v>
      </c>
      <c r="S24" s="21" t="n">
        <v>5.497001</v>
      </c>
      <c r="T24" s="21" t="n">
        <v>24.6875</v>
      </c>
      <c r="U24" s="21" t="n">
        <v>5.442999</v>
      </c>
      <c r="V24" s="21" t="n">
        <f aca="false">MIN(T24,R24,P24,N24,L24,J24,H24,F24,D24,B24)</f>
        <v>24.59</v>
      </c>
      <c r="W24" s="21" t="n">
        <v>5.766</v>
      </c>
      <c r="X24" s="21" t="n">
        <f aca="false">MAX(V24,T24,R24,P24,N24,L24,J24,H24,F24,D24,B24)</f>
        <v>24.95</v>
      </c>
      <c r="Y24" s="21" t="n">
        <v>5.725</v>
      </c>
      <c r="Z24" s="21" t="n">
        <f aca="false">AVERAGE(V24,T24,R24,P24,N24,L24,J24,H24,F24,D24,B24)</f>
        <v>24.7363636363636</v>
      </c>
      <c r="AA24" s="21" t="n">
        <f aca="false">AVERAGE(U24,S24,Q24,O24,M24,K24,I24,G24,E24,C24)</f>
        <v>5.5946009</v>
      </c>
      <c r="AB24" s="21" t="n">
        <f aca="false">_xlfn.STDEV.S(B24,D24,F24,H24,J24,L24,N24,P24,R24,T24)</f>
        <v>0.109704147597069</v>
      </c>
      <c r="AC24" s="21" t="n">
        <f aca="false">_xlfn.STDEV.S(C24,E24,G24,I24,K24,M24,O24,Q24,S24,U24)</f>
        <v>0.121660201301686</v>
      </c>
    </row>
    <row r="25" customFormat="false" ht="14.25" hidden="false" customHeight="false" outlineLevel="0" collapsed="false">
      <c r="A25" s="8" t="s">
        <v>63</v>
      </c>
      <c r="B25" s="21" t="n">
        <v>128.4375</v>
      </c>
      <c r="C25" s="21" t="n">
        <v>18.781999</v>
      </c>
      <c r="D25" s="21" t="n">
        <v>127.4375</v>
      </c>
      <c r="E25" s="21" t="n">
        <v>18.487001</v>
      </c>
      <c r="F25" s="21" t="n">
        <v>127.625</v>
      </c>
      <c r="G25" s="21" t="n">
        <v>18.220002</v>
      </c>
      <c r="H25" s="21" t="n">
        <v>127.75</v>
      </c>
      <c r="I25" s="21" t="n">
        <v>18.055</v>
      </c>
      <c r="J25" s="21" t="n">
        <v>127.75</v>
      </c>
      <c r="K25" s="21" t="n">
        <v>18.114002</v>
      </c>
      <c r="L25" s="21" t="n">
        <v>127.9375</v>
      </c>
      <c r="M25" s="21" t="n">
        <v>18.303999</v>
      </c>
      <c r="N25" s="21" t="n">
        <v>127.4375</v>
      </c>
      <c r="O25" s="21" t="n">
        <v>18.034998</v>
      </c>
      <c r="P25" s="21" t="n">
        <v>128.125</v>
      </c>
      <c r="Q25" s="21" t="n">
        <v>18.559001</v>
      </c>
      <c r="R25" s="21" t="n">
        <v>127.6875</v>
      </c>
      <c r="S25" s="21" t="n">
        <v>18.427001</v>
      </c>
      <c r="T25" s="21" t="n">
        <v>127.3125</v>
      </c>
      <c r="U25" s="21" t="n">
        <v>18.003999</v>
      </c>
      <c r="V25" s="21" t="n">
        <f aca="false">MIN(T25,R25,P25,N25,L25,J25,H25,F25,D25,B25)</f>
        <v>127.3125</v>
      </c>
      <c r="W25" s="21" t="n">
        <v>18.004</v>
      </c>
      <c r="X25" s="21" t="n">
        <f aca="false">MAX(V25,T25,R25,P25,N25,L25,J25,H25,F25,D25,B25)</f>
        <v>128.4375</v>
      </c>
      <c r="Y25" s="21" t="n">
        <v>18.782</v>
      </c>
      <c r="Z25" s="21" t="n">
        <f aca="false">AVERAGE(V25,T25,R25,P25,N25,L25,J25,H25,F25,D25,B25)</f>
        <v>127.710227272727</v>
      </c>
      <c r="AA25" s="21" t="n">
        <f aca="false">AVERAGE(U25,S25,Q25,O25,M25,K25,I25,G25,E25,C25)</f>
        <v>18.2987002</v>
      </c>
      <c r="AB25" s="21" t="n">
        <f aca="false">_xlfn.STDEV.S(B25,D25,F25,H25,J25,L25,N25,P25,R25,T25)</f>
        <v>0.342326598440729</v>
      </c>
      <c r="AC25" s="21" t="n">
        <f aca="false">_xlfn.STDEV.S(C25,E25,G25,I25,K25,M25,O25,Q25,S25,U25)</f>
        <v>0.260206086532621</v>
      </c>
    </row>
    <row r="26" customFormat="false" ht="14.25" hidden="false" customHeight="false" outlineLevel="0" collapsed="false">
      <c r="A26" s="8" t="s">
        <v>64</v>
      </c>
      <c r="B26" s="21" t="n">
        <v>127.5</v>
      </c>
      <c r="C26" s="21" t="n">
        <v>18.515</v>
      </c>
      <c r="D26" s="21" t="n">
        <v>128.25</v>
      </c>
      <c r="E26" s="21" t="n">
        <v>19.081001</v>
      </c>
      <c r="F26" s="21" t="n">
        <v>127.1875</v>
      </c>
      <c r="G26" s="21" t="n">
        <v>17.641003</v>
      </c>
      <c r="H26" s="21" t="n">
        <v>127.875</v>
      </c>
      <c r="I26" s="21" t="n">
        <v>18.216</v>
      </c>
      <c r="J26" s="21" t="n">
        <v>128</v>
      </c>
      <c r="K26" s="21" t="n">
        <v>18.161998</v>
      </c>
      <c r="L26" s="21" t="n">
        <v>127.5625</v>
      </c>
      <c r="M26" s="21" t="n">
        <v>18.317002</v>
      </c>
      <c r="N26" s="21" t="n">
        <v>127.8125</v>
      </c>
      <c r="O26" s="21" t="n">
        <v>18.280004</v>
      </c>
      <c r="P26" s="21" t="n">
        <v>128.9375</v>
      </c>
      <c r="Q26" s="21" t="n">
        <v>18.034001</v>
      </c>
      <c r="R26" s="21" t="n">
        <v>128.375</v>
      </c>
      <c r="S26" s="21" t="n">
        <v>18.135</v>
      </c>
      <c r="T26" s="21" t="n">
        <v>128.125</v>
      </c>
      <c r="U26" s="21" t="n">
        <v>19.294001</v>
      </c>
      <c r="V26" s="21" t="n">
        <f aca="false">MIN(T26,R26,P26,N26,L26,J26,H26,F26,D26,B26)</f>
        <v>127.1875</v>
      </c>
      <c r="W26" s="21" t="n">
        <v>17.641</v>
      </c>
      <c r="X26" s="21" t="n">
        <f aca="false">MAX(V26,T26,R26,P26,N26,L26,J26,H26,F26,D26,B26)</f>
        <v>128.9375</v>
      </c>
      <c r="Y26" s="21" t="n">
        <v>18.034</v>
      </c>
      <c r="Z26" s="21" t="n">
        <f aca="false">AVERAGE(V26,T26,R26,P26,N26,L26,J26,H26,F26,D26,B26)</f>
        <v>127.892045454545</v>
      </c>
      <c r="AA26" s="21" t="n">
        <f aca="false">AVERAGE(U26,S26,Q26,O26,M26,K26,I26,G26,E26,C26)</f>
        <v>18.367501</v>
      </c>
      <c r="AB26" s="21" t="n">
        <f aca="false">_xlfn.STDEV.S(B26,D26,F26,H26,J26,L26,N26,P26,R26,T26)</f>
        <v>0.498435050934422</v>
      </c>
      <c r="AC26" s="21" t="n">
        <f aca="false">_xlfn.STDEV.S(C26,E26,G26,I26,K26,M26,O26,Q26,S26,U26)</f>
        <v>0.489638037967958</v>
      </c>
    </row>
    <row r="27" customFormat="false" ht="14.25" hidden="false" customHeight="false" outlineLevel="0" collapsed="false">
      <c r="A27" s="8" t="s">
        <v>65</v>
      </c>
      <c r="B27" s="21" t="n">
        <v>128</v>
      </c>
      <c r="C27" s="21" t="n">
        <v>17.815999</v>
      </c>
      <c r="D27" s="21" t="n">
        <v>127.6875</v>
      </c>
      <c r="E27" s="21" t="n">
        <v>17.752001</v>
      </c>
      <c r="F27" s="21" t="n">
        <v>127.375</v>
      </c>
      <c r="G27" s="21" t="n">
        <v>17.89</v>
      </c>
      <c r="H27" s="21" t="n">
        <v>127.75</v>
      </c>
      <c r="I27" s="21" t="n">
        <v>17.754001</v>
      </c>
      <c r="J27" s="21" t="n">
        <v>127</v>
      </c>
      <c r="K27" s="21" t="n">
        <v>17.305</v>
      </c>
      <c r="L27" s="21" t="n">
        <v>128.125</v>
      </c>
      <c r="M27" s="21" t="n">
        <v>17.972</v>
      </c>
      <c r="N27" s="21" t="n">
        <v>128</v>
      </c>
      <c r="O27" s="21" t="n">
        <v>18.058997</v>
      </c>
      <c r="P27" s="21" t="n">
        <v>128.0625</v>
      </c>
      <c r="Q27" s="21" t="n">
        <v>17.924003</v>
      </c>
      <c r="R27" s="21" t="n">
        <v>127.875</v>
      </c>
      <c r="S27" s="21" t="n">
        <v>18.438001</v>
      </c>
      <c r="T27" s="21" t="n">
        <v>128.0625</v>
      </c>
      <c r="U27" s="21" t="n">
        <v>17.626002</v>
      </c>
      <c r="V27" s="21" t="n">
        <f aca="false">MIN(T27,R27,P27,N27,L27,J27,H27,F27,D27,B27)</f>
        <v>127</v>
      </c>
      <c r="W27" s="21" t="n">
        <v>17.305</v>
      </c>
      <c r="X27" s="21" t="n">
        <f aca="false">MAX(V27,T27,R27,P27,N27,L27,J27,H27,F27,D27,B27)</f>
        <v>128.125</v>
      </c>
      <c r="Y27" s="21" t="n">
        <v>17.972</v>
      </c>
      <c r="Z27" s="21" t="n">
        <f aca="false">AVERAGE(V27,T27,R27,P27,N27,L27,J27,H27,F27,D27,B27)</f>
        <v>127.721590909091</v>
      </c>
      <c r="AA27" s="21" t="n">
        <f aca="false">AVERAGE(U27,S27,Q27,O27,M27,K27,I27,G27,E27,C27)</f>
        <v>17.8536004</v>
      </c>
      <c r="AB27" s="21" t="n">
        <f aca="false">_xlfn.STDEV.S(B27,D27,F27,H27,J27,L27,N27,P27,R27,T27)</f>
        <v>0.359699430852421</v>
      </c>
      <c r="AC27" s="21" t="n">
        <f aca="false">_xlfn.STDEV.S(C27,E27,G27,I27,K27,M27,O27,Q27,S27,U27)</f>
        <v>0.294095887844689</v>
      </c>
    </row>
    <row r="28" customFormat="false" ht="14.25" hidden="false" customHeight="false" outlineLevel="0" collapsed="false">
      <c r="A28" s="8" t="s">
        <v>66</v>
      </c>
      <c r="B28" s="21" t="n">
        <v>77.6549999999999</v>
      </c>
      <c r="C28" s="21" t="n">
        <v>14.798001</v>
      </c>
      <c r="D28" s="21" t="n">
        <v>77.6274999999999</v>
      </c>
      <c r="E28" s="21" t="n">
        <v>15.075007</v>
      </c>
      <c r="F28" s="21" t="n">
        <v>77.8049999999999</v>
      </c>
      <c r="G28" s="21" t="n">
        <v>14.816001</v>
      </c>
      <c r="H28" s="21" t="n">
        <v>77.5799999999999</v>
      </c>
      <c r="I28" s="21" t="n">
        <v>14.713</v>
      </c>
      <c r="J28" s="21" t="n">
        <v>77.7024999999999</v>
      </c>
      <c r="K28" s="21" t="n">
        <v>15.462001</v>
      </c>
      <c r="L28" s="21" t="n">
        <v>78.2274999999999</v>
      </c>
      <c r="M28" s="21" t="n">
        <v>15.375001</v>
      </c>
      <c r="N28" s="21" t="n">
        <v>78.1799999999999</v>
      </c>
      <c r="O28" s="21" t="n">
        <v>15.043</v>
      </c>
      <c r="P28" s="21" t="n">
        <v>78.1799999999999</v>
      </c>
      <c r="Q28" s="21" t="n">
        <v>14.980002</v>
      </c>
      <c r="R28" s="21" t="n">
        <v>77.5049999999999</v>
      </c>
      <c r="S28" s="21" t="n">
        <v>15.712003</v>
      </c>
      <c r="T28" s="21" t="n">
        <v>77.3549999999999</v>
      </c>
      <c r="U28" s="21" t="n">
        <v>14.547985</v>
      </c>
      <c r="V28" s="21" t="n">
        <f aca="false">MIN(T28,R28,P28,N28,L28,J28,H28,F28,D28,B28)</f>
        <v>77.3549999999999</v>
      </c>
      <c r="W28" s="21" t="n">
        <v>14.548</v>
      </c>
      <c r="X28" s="21" t="n">
        <f aca="false">MAX(V28,T28,R28,P28,N28,L28,J28,H28,F28,D28,B28)</f>
        <v>78.2274999999999</v>
      </c>
      <c r="Y28" s="21" t="n">
        <v>15.375</v>
      </c>
      <c r="Z28" s="21" t="n">
        <f aca="false">AVERAGE(V28,T28,R28,P28,N28,L28,J28,H28,F28,D28,B28)</f>
        <v>77.7429545454544</v>
      </c>
      <c r="AA28" s="21" t="n">
        <f aca="false">AVERAGE(U28,S28,Q28,O28,M28,K28,I28,G28,E28,C28)</f>
        <v>15.0522001</v>
      </c>
      <c r="AB28" s="21" t="n">
        <f aca="false">_xlfn.STDEV.S(B28,D28,F28,H28,J28,L28,N28,P28,R28,T28)</f>
        <v>0.309477718637922</v>
      </c>
      <c r="AC28" s="21" t="n">
        <f aca="false">_xlfn.STDEV.S(C28,E28,G28,I28,K28,M28,O28,Q28,S28,U28)</f>
        <v>0.365603184992646</v>
      </c>
    </row>
    <row r="29" customFormat="false" ht="14.25" hidden="false" customHeight="false" outlineLevel="0" collapsed="false">
      <c r="A29" s="8" t="s">
        <v>67</v>
      </c>
      <c r="B29" s="21" t="n">
        <v>77.8799999999999</v>
      </c>
      <c r="C29" s="21" t="n">
        <v>14.658</v>
      </c>
      <c r="D29" s="21" t="n">
        <v>78.2274999999999</v>
      </c>
      <c r="E29" s="21" t="n">
        <v>14.537</v>
      </c>
      <c r="F29" s="21" t="n">
        <v>77.2799999999999</v>
      </c>
      <c r="G29" s="21" t="n">
        <v>14.747999</v>
      </c>
      <c r="H29" s="21" t="n">
        <v>77.8049999999999</v>
      </c>
      <c r="I29" s="21" t="n">
        <v>14.271001</v>
      </c>
      <c r="J29" s="21" t="n">
        <v>77.9549999999999</v>
      </c>
      <c r="K29" s="21" t="n">
        <v>14.713001</v>
      </c>
      <c r="L29" s="21" t="n">
        <v>78.3024999999999</v>
      </c>
      <c r="M29" s="21" t="n">
        <v>14.952994</v>
      </c>
      <c r="N29" s="21" t="n">
        <v>77.8799999999999</v>
      </c>
      <c r="O29" s="21" t="n">
        <v>14.471001</v>
      </c>
      <c r="P29" s="21" t="n">
        <v>78.0299999999999</v>
      </c>
      <c r="Q29" s="21" t="n">
        <v>14.767002</v>
      </c>
      <c r="R29" s="21" t="n">
        <v>78.0774999999999</v>
      </c>
      <c r="S29" s="21" t="n">
        <v>14.852999</v>
      </c>
      <c r="T29" s="21" t="n">
        <v>78.3299999999999</v>
      </c>
      <c r="U29" s="21" t="n">
        <v>14.623</v>
      </c>
      <c r="V29" s="21" t="n">
        <f aca="false">MIN(T29,R29,P29,N29,L29,J29,H29,F29,D29,B29)</f>
        <v>77.2799999999999</v>
      </c>
      <c r="W29" s="21" t="n">
        <v>14.748</v>
      </c>
      <c r="X29" s="21" t="n">
        <f aca="false">MAX(V29,T29,R29,P29,N29,L29,J29,H29,F29,D29,B29)</f>
        <v>78.3299999999999</v>
      </c>
      <c r="Y29" s="21" t="n">
        <v>14.623</v>
      </c>
      <c r="Z29" s="21" t="n">
        <f aca="false">AVERAGE(V29,T29,R29,P29,N29,L29,J29,H29,F29,D29,B29)</f>
        <v>77.913409090909</v>
      </c>
      <c r="AA29" s="21" t="n">
        <f aca="false">AVERAGE(U29,S29,Q29,O29,M29,K29,I29,G29,E29,C29)</f>
        <v>14.6593997</v>
      </c>
      <c r="AB29" s="21" t="n">
        <f aca="false">_xlfn.STDEV.S(B29,D29,F29,H29,J29,L29,N29,P29,R29,T29)</f>
        <v>0.305671051404393</v>
      </c>
      <c r="AC29" s="21" t="n">
        <f aca="false">_xlfn.STDEV.S(C29,E29,G29,I29,K29,M29,O29,Q29,S29,U29)</f>
        <v>0.196817935170807</v>
      </c>
    </row>
    <row r="30" customFormat="false" ht="14.25" hidden="false" customHeight="false" outlineLevel="0" collapsed="false">
      <c r="A30" s="8" t="s">
        <v>68</v>
      </c>
      <c r="B30" s="21" t="n">
        <v>78.5549999999999</v>
      </c>
      <c r="C30" s="21" t="n">
        <v>14.750988</v>
      </c>
      <c r="D30" s="21" t="n">
        <v>77.8799999999999</v>
      </c>
      <c r="E30" s="21" t="n">
        <v>14.116001</v>
      </c>
      <c r="F30" s="21" t="n">
        <v>78.1524999999999</v>
      </c>
      <c r="G30" s="21" t="n">
        <v>14.123999</v>
      </c>
      <c r="H30" s="21" t="n">
        <v>78.0299999999999</v>
      </c>
      <c r="I30" s="21" t="n">
        <v>14.786002</v>
      </c>
      <c r="J30" s="21" t="n">
        <v>77.7774999999999</v>
      </c>
      <c r="K30" s="21" t="n">
        <v>14.174002</v>
      </c>
      <c r="L30" s="21" t="n">
        <v>78.4049999999999</v>
      </c>
      <c r="M30" s="21" t="n">
        <v>14.238999</v>
      </c>
      <c r="N30" s="21" t="n">
        <v>78.0299999999999</v>
      </c>
      <c r="O30" s="21" t="n">
        <v>13.963031</v>
      </c>
      <c r="P30" s="21" t="n">
        <v>78.3024999999999</v>
      </c>
      <c r="Q30" s="21" t="n">
        <v>14.229002</v>
      </c>
      <c r="R30" s="21" t="n">
        <v>78.3299999999999</v>
      </c>
      <c r="S30" s="21" t="n">
        <v>14.305003</v>
      </c>
      <c r="T30" s="21" t="n">
        <v>77.8049999999999</v>
      </c>
      <c r="U30" s="21" t="n">
        <v>14.081998</v>
      </c>
      <c r="V30" s="21" t="n">
        <f aca="false">MIN(T30,R30,P30,N30,L30,J30,H30,F30,D30,B30)</f>
        <v>77.7774999999999</v>
      </c>
      <c r="W30" s="21" t="n">
        <v>14.174</v>
      </c>
      <c r="X30" s="21" t="n">
        <f aca="false">MAX(V30,T30,R30,P30,N30,L30,J30,H30,F30,D30,B30)</f>
        <v>78.5549999999999</v>
      </c>
      <c r="Y30" s="21" t="n">
        <v>14.751</v>
      </c>
      <c r="Z30" s="21" t="n">
        <f aca="false">AVERAGE(V30,T30,R30,P30,N30,L30,J30,H30,F30,D30,B30)</f>
        <v>78.0949999999999</v>
      </c>
      <c r="AA30" s="21" t="n">
        <f aca="false">AVERAGE(U30,S30,Q30,O30,M30,K30,I30,G30,E30,C30)</f>
        <v>14.2769025</v>
      </c>
      <c r="AB30" s="21" t="n">
        <f aca="false">_xlfn.STDEV.S(B30,D30,F30,H30,J30,L30,N30,P30,R30,T30)</f>
        <v>0.266414073076729</v>
      </c>
      <c r="AC30" s="21" t="n">
        <f aca="false">_xlfn.STDEV.S(C30,E30,G30,I30,K30,M30,O30,Q30,S30,U30)</f>
        <v>0.275846274030885</v>
      </c>
    </row>
    <row r="31" customFormat="false" ht="14.25" hidden="false" customHeight="false" outlineLevel="0" collapsed="false">
      <c r="A31" s="8" t="s">
        <v>69</v>
      </c>
      <c r="B31" s="21" t="n">
        <v>33.125</v>
      </c>
      <c r="C31" s="21" t="n">
        <v>2.175997</v>
      </c>
      <c r="D31" s="21" t="n">
        <v>33.125</v>
      </c>
      <c r="E31" s="21" t="n">
        <v>2.124001</v>
      </c>
      <c r="F31" s="21" t="n">
        <v>33.125</v>
      </c>
      <c r="G31" s="21" t="n">
        <v>1.994003</v>
      </c>
      <c r="H31" s="21" t="n">
        <v>33.125</v>
      </c>
      <c r="I31" s="21" t="n">
        <v>2.203998</v>
      </c>
      <c r="J31" s="21" t="n">
        <v>33.125</v>
      </c>
      <c r="K31" s="21" t="n">
        <v>2.170999</v>
      </c>
      <c r="L31" s="21" t="n">
        <v>33.125</v>
      </c>
      <c r="M31" s="21" t="n">
        <v>2.161001</v>
      </c>
      <c r="N31" s="21" t="n">
        <v>33.125</v>
      </c>
      <c r="O31" s="21" t="n">
        <v>2.181001</v>
      </c>
      <c r="P31" s="21" t="n">
        <v>33.125</v>
      </c>
      <c r="Q31" s="21" t="n">
        <v>2.156001</v>
      </c>
      <c r="R31" s="21" t="n">
        <v>33.125</v>
      </c>
      <c r="S31" s="21" t="n">
        <v>2.098999</v>
      </c>
      <c r="T31" s="21" t="n">
        <v>33.125</v>
      </c>
      <c r="U31" s="21" t="n">
        <v>2.164999</v>
      </c>
      <c r="V31" s="21" t="n">
        <f aca="false">MIN(T31,R31,P31,N31,L31,J31,H31,F31,D31,B31)</f>
        <v>33.125</v>
      </c>
      <c r="W31" s="21" t="n">
        <v>2.176</v>
      </c>
      <c r="X31" s="21" t="n">
        <f aca="false">MAX(V31,T31,R31,P31,N31,L31,J31,H31,F31,D31,B31)</f>
        <v>33.125</v>
      </c>
      <c r="Y31" s="21" t="n">
        <v>2.176</v>
      </c>
      <c r="Z31" s="21" t="n">
        <f aca="false">AVERAGE(V31,T31,R31,P31,N31,L31,J31,H31,F31,D31,B31)</f>
        <v>33.125</v>
      </c>
      <c r="AA31" s="21" t="n">
        <f aca="false">AVERAGE(U31,S31,Q31,O31,M31,K31,I31,G31,E31,C31)</f>
        <v>2.1430999</v>
      </c>
      <c r="AB31" s="21" t="n">
        <f aca="false">_xlfn.STDEV.S(B31,D31,F31,H31,J31,L31,N31,P31,R31,T31)</f>
        <v>0</v>
      </c>
      <c r="AC31" s="21" t="n">
        <f aca="false">_xlfn.STDEV.S(C31,E31,G31,I31,K31,M31,O31,Q31,S31,U31)</f>
        <v>0.0601032927817696</v>
      </c>
    </row>
    <row r="32" customFormat="false" ht="14.25" hidden="false" customHeight="false" outlineLevel="0" collapsed="false">
      <c r="A32" s="8" t="s">
        <v>70</v>
      </c>
      <c r="B32" s="21" t="n">
        <v>33.125</v>
      </c>
      <c r="C32" s="21" t="n">
        <v>2.01101</v>
      </c>
      <c r="D32" s="21" t="n">
        <v>33.125</v>
      </c>
      <c r="E32" s="21" t="n">
        <v>1.838</v>
      </c>
      <c r="F32" s="21" t="n">
        <v>33.125</v>
      </c>
      <c r="G32" s="21" t="n">
        <v>2.114006</v>
      </c>
      <c r="H32" s="21" t="n">
        <v>33.125</v>
      </c>
      <c r="I32" s="21" t="n">
        <v>2.395999</v>
      </c>
      <c r="J32" s="21" t="n">
        <v>33.125</v>
      </c>
      <c r="K32" s="21" t="n">
        <v>2.2591</v>
      </c>
      <c r="L32" s="21" t="n">
        <v>33.125</v>
      </c>
      <c r="M32" s="21" t="n">
        <v>1.926</v>
      </c>
      <c r="N32" s="21" t="n">
        <v>33.125</v>
      </c>
      <c r="O32" s="21" t="n">
        <v>2.396004</v>
      </c>
      <c r="P32" s="21" t="n">
        <v>33.125</v>
      </c>
      <c r="Q32" s="21" t="n">
        <v>2.254999</v>
      </c>
      <c r="R32" s="21" t="n">
        <v>33.125</v>
      </c>
      <c r="S32" s="21" t="n">
        <v>2.137727</v>
      </c>
      <c r="T32" s="21" t="n">
        <v>33.125</v>
      </c>
      <c r="U32" s="21" t="n">
        <v>2.301009</v>
      </c>
      <c r="V32" s="21" t="n">
        <f aca="false">MIN(T32,R32,P32,N32,L32,J32,H32,F32,D32,B32)</f>
        <v>33.125</v>
      </c>
      <c r="W32" s="21" t="n">
        <v>2.011</v>
      </c>
      <c r="X32" s="21" t="n">
        <f aca="false">MAX(V32,T32,R32,P32,N32,L32,J32,H32,F32,D32,B32)</f>
        <v>33.125</v>
      </c>
      <c r="Y32" s="21" t="n">
        <v>2.011</v>
      </c>
      <c r="Z32" s="21" t="n">
        <f aca="false">AVERAGE(V32,T32,R32,P32,N32,L32,J32,H32,F32,D32,B32)</f>
        <v>33.125</v>
      </c>
      <c r="AA32" s="21" t="n">
        <f aca="false">AVERAGE(U32,S32,Q32,O32,M32,K32,I32,G32,E32,C32)</f>
        <v>2.1633854</v>
      </c>
      <c r="AB32" s="21" t="n">
        <f aca="false">_xlfn.STDEV.S(B32,D32,F32,H32,J32,L32,N32,P32,R32,T32)</f>
        <v>0</v>
      </c>
      <c r="AC32" s="21" t="n">
        <f aca="false">_xlfn.STDEV.S(C32,E32,G32,I32,K32,M32,O32,Q32,S32,U32)</f>
        <v>0.192428202897254</v>
      </c>
    </row>
    <row r="33" customFormat="false" ht="14.25" hidden="false" customHeight="false" outlineLevel="0" collapsed="false">
      <c r="A33" s="8" t="s">
        <v>71</v>
      </c>
      <c r="B33" s="21" t="n">
        <v>33.125</v>
      </c>
      <c r="C33" s="21" t="n">
        <v>1.802999</v>
      </c>
      <c r="D33" s="21" t="n">
        <v>33.125</v>
      </c>
      <c r="E33" s="21" t="n">
        <v>1.661001</v>
      </c>
      <c r="F33" s="21" t="n">
        <v>33.125</v>
      </c>
      <c r="G33" s="21" t="n">
        <v>1.8077</v>
      </c>
      <c r="H33" s="21" t="n">
        <v>33.125</v>
      </c>
      <c r="I33" s="21" t="n">
        <v>1.66</v>
      </c>
      <c r="J33" s="21" t="n">
        <v>33.125</v>
      </c>
      <c r="K33" s="21" t="n">
        <v>1.884001</v>
      </c>
      <c r="L33" s="21" t="n">
        <v>33.125</v>
      </c>
      <c r="M33" s="21" t="n">
        <v>1.965</v>
      </c>
      <c r="N33" s="21" t="n">
        <v>33.125</v>
      </c>
      <c r="O33" s="21" t="n">
        <v>1.983584</v>
      </c>
      <c r="P33" s="21" t="n">
        <v>33.125</v>
      </c>
      <c r="Q33" s="21" t="n">
        <v>1.932181</v>
      </c>
      <c r="R33" s="21" t="n">
        <v>33.125</v>
      </c>
      <c r="S33" s="21" t="n">
        <v>2.065405</v>
      </c>
      <c r="T33" s="21" t="n">
        <v>33.125</v>
      </c>
      <c r="U33" s="21" t="n">
        <v>1.959002</v>
      </c>
      <c r="V33" s="21" t="n">
        <f aca="false">MIN(T33,R33,P33,N33,L33,J33,H33,F33,D33,B33)</f>
        <v>33.125</v>
      </c>
      <c r="W33" s="21" t="n">
        <v>1.803</v>
      </c>
      <c r="X33" s="21" t="n">
        <f aca="false">MAX(V33,T33,R33,P33,N33,L33,J33,H33,F33,D33,B33)</f>
        <v>33.125</v>
      </c>
      <c r="Y33" s="21" t="n">
        <v>1.803</v>
      </c>
      <c r="Z33" s="21" t="n">
        <f aca="false">AVERAGE(V33,T33,R33,P33,N33,L33,J33,H33,F33,D33,B33)</f>
        <v>33.125</v>
      </c>
      <c r="AA33" s="21" t="n">
        <f aca="false">AVERAGE(U33,S33,Q33,O33,M33,K33,I33,G33,E33,C33)</f>
        <v>1.8720873</v>
      </c>
      <c r="AB33" s="21" t="n">
        <f aca="false">_xlfn.STDEV.S(B33,D33,F33,H33,J33,L33,N33,P33,R33,T33)</f>
        <v>0</v>
      </c>
      <c r="AC33" s="21" t="n">
        <f aca="false">_xlfn.STDEV.S(C33,E33,G33,I33,K33,M33,O33,Q33,S33,U33)</f>
        <v>0.136707610791995</v>
      </c>
    </row>
    <row r="34" customFormat="false" ht="14.25" hidden="false" customHeight="false" outlineLevel="0" collapsed="false">
      <c r="A34" s="8" t="s">
        <v>72</v>
      </c>
      <c r="B34" s="21" t="n">
        <v>39.25</v>
      </c>
      <c r="C34" s="21" t="n">
        <v>6.063001</v>
      </c>
      <c r="D34" s="21" t="n">
        <v>39.25</v>
      </c>
      <c r="E34" s="21" t="n">
        <v>4.798038</v>
      </c>
      <c r="F34" s="21" t="n">
        <v>39.25</v>
      </c>
      <c r="G34" s="21" t="n">
        <v>4.605998</v>
      </c>
      <c r="H34" s="21" t="n">
        <v>39.25</v>
      </c>
      <c r="I34" s="21" t="n">
        <v>3.093001</v>
      </c>
      <c r="J34" s="21" t="n">
        <v>39.25</v>
      </c>
      <c r="K34" s="21" t="n">
        <v>2.958002</v>
      </c>
      <c r="L34" s="21" t="n">
        <v>39.25</v>
      </c>
      <c r="M34" s="21" t="n">
        <v>3.258999</v>
      </c>
      <c r="N34" s="21" t="n">
        <v>39.25</v>
      </c>
      <c r="O34" s="21" t="n">
        <v>2.894001</v>
      </c>
      <c r="P34" s="21" t="n">
        <v>39.25</v>
      </c>
      <c r="Q34" s="21" t="n">
        <v>3.565511</v>
      </c>
      <c r="R34" s="21" t="n">
        <v>39.25</v>
      </c>
      <c r="S34" s="21" t="n">
        <v>3.699698</v>
      </c>
      <c r="T34" s="21" t="n">
        <v>39.25</v>
      </c>
      <c r="U34" s="21" t="n">
        <v>3.487001</v>
      </c>
      <c r="V34" s="21" t="n">
        <f aca="false">MIN(T34,R34,P34,N34,L34,J34,H34,F34,D34,B34)</f>
        <v>39.25</v>
      </c>
      <c r="W34" s="21" t="n">
        <v>6.063</v>
      </c>
      <c r="X34" s="21" t="n">
        <f aca="false">MAX(V34,T34,R34,P34,N34,L34,J34,H34,F34,D34,B34)</f>
        <v>39.25</v>
      </c>
      <c r="Y34" s="21" t="n">
        <v>6.063</v>
      </c>
      <c r="Z34" s="21" t="n">
        <f aca="false">AVERAGE(V34,T34,R34,P34,N34,L34,J34,H34,F34,D34,B34)</f>
        <v>39.25</v>
      </c>
      <c r="AA34" s="21" t="n">
        <f aca="false">AVERAGE(U34,S34,Q34,O34,M34,K34,I34,G34,E34,C34)</f>
        <v>3.842325</v>
      </c>
      <c r="AB34" s="21" t="n">
        <f aca="false">_xlfn.STDEV.S(B34,D34,F34,H34,J34,L34,N34,P34,R34,T34)</f>
        <v>0</v>
      </c>
      <c r="AC34" s="21" t="n">
        <f aca="false">_xlfn.STDEV.S(C34,E34,G34,I34,K34,M34,O34,Q34,S34,U34)</f>
        <v>1.0129336130233</v>
      </c>
    </row>
    <row r="35" customFormat="false" ht="14.25" hidden="false" customHeight="false" outlineLevel="0" collapsed="false">
      <c r="A35" s="8" t="s">
        <v>73</v>
      </c>
      <c r="B35" s="21" t="n">
        <v>39.25</v>
      </c>
      <c r="C35" s="21" t="n">
        <v>2.850001</v>
      </c>
      <c r="D35" s="21" t="n">
        <v>39.25</v>
      </c>
      <c r="E35" s="21" t="n">
        <v>3.167996</v>
      </c>
      <c r="F35" s="21" t="n">
        <v>39.25</v>
      </c>
      <c r="G35" s="21" t="n">
        <v>4.464079</v>
      </c>
      <c r="H35" s="21" t="n">
        <v>39.25</v>
      </c>
      <c r="I35" s="21" t="n">
        <v>4.963915</v>
      </c>
      <c r="J35" s="21" t="n">
        <v>39.25</v>
      </c>
      <c r="K35" s="21" t="n">
        <v>7.092998</v>
      </c>
      <c r="L35" s="21" t="n">
        <v>39.25</v>
      </c>
      <c r="M35" s="21" t="n">
        <v>5.084</v>
      </c>
      <c r="N35" s="21" t="n">
        <v>39.25</v>
      </c>
      <c r="O35" s="21" t="n">
        <v>6.24722</v>
      </c>
      <c r="P35" s="21" t="n">
        <v>39.25</v>
      </c>
      <c r="Q35" s="21" t="n">
        <v>4.136</v>
      </c>
      <c r="R35" s="21" t="n">
        <v>39.25</v>
      </c>
      <c r="S35" s="21" t="n">
        <v>3.719999</v>
      </c>
      <c r="T35" s="21" t="n">
        <v>39.25</v>
      </c>
      <c r="U35" s="21" t="n">
        <v>4.366515</v>
      </c>
      <c r="V35" s="21" t="n">
        <f aca="false">MIN(T35,R35,P35,N35,L35,J35,H35,F35,D35,B35)</f>
        <v>39.25</v>
      </c>
      <c r="W35" s="21" t="n">
        <v>2.85</v>
      </c>
      <c r="X35" s="21" t="n">
        <f aca="false">MAX(V35,T35,R35,P35,N35,L35,J35,H35,F35,D35,B35)</f>
        <v>39.25</v>
      </c>
      <c r="Y35" s="21" t="n">
        <v>2.85</v>
      </c>
      <c r="Z35" s="21" t="n">
        <f aca="false">AVERAGE(V35,T35,R35,P35,N35,L35,J35,H35,F35,D35,B35)</f>
        <v>39.25</v>
      </c>
      <c r="AA35" s="21" t="n">
        <f aca="false">AVERAGE(U35,S35,Q35,O35,M35,K35,I35,G35,E35,C35)</f>
        <v>4.6092723</v>
      </c>
      <c r="AB35" s="21" t="n">
        <f aca="false">_xlfn.STDEV.S(B35,D35,F35,H35,J35,L35,N35,P35,R35,T35)</f>
        <v>0</v>
      </c>
      <c r="AC35" s="21" t="n">
        <f aca="false">_xlfn.STDEV.S(C35,E35,G35,I35,K35,M35,O35,Q35,S35,U35)</f>
        <v>1.31106498727138</v>
      </c>
    </row>
    <row r="36" customFormat="false" ht="14.25" hidden="false" customHeight="false" outlineLevel="0" collapsed="false">
      <c r="A36" s="8" t="s">
        <v>74</v>
      </c>
      <c r="B36" s="21" t="n">
        <v>39.25</v>
      </c>
      <c r="C36" s="21" t="n">
        <v>3.169647</v>
      </c>
      <c r="D36" s="21" t="n">
        <v>39.25</v>
      </c>
      <c r="E36" s="21" t="n">
        <v>2.723999</v>
      </c>
      <c r="F36" s="21" t="n">
        <v>39.25</v>
      </c>
      <c r="G36" s="21" t="n">
        <v>2.811002</v>
      </c>
      <c r="H36" s="21" t="n">
        <v>39.25</v>
      </c>
      <c r="I36" s="21" t="n">
        <v>2.690999</v>
      </c>
      <c r="J36" s="21" t="n">
        <v>39.25</v>
      </c>
      <c r="K36" s="21" t="n">
        <v>2.883648</v>
      </c>
      <c r="L36" s="21" t="n">
        <v>39.25</v>
      </c>
      <c r="M36" s="21" t="n">
        <v>2.848999</v>
      </c>
      <c r="N36" s="21" t="n">
        <v>39.25</v>
      </c>
      <c r="O36" s="21" t="n">
        <v>2.739001</v>
      </c>
      <c r="P36" s="21" t="n">
        <v>39.25</v>
      </c>
      <c r="Q36" s="21" t="n">
        <v>2.971138</v>
      </c>
      <c r="R36" s="21" t="n">
        <v>39.25</v>
      </c>
      <c r="S36" s="21" t="n">
        <v>3.283</v>
      </c>
      <c r="T36" s="21" t="n">
        <v>39.25</v>
      </c>
      <c r="U36" s="21" t="n">
        <v>2.71455</v>
      </c>
      <c r="V36" s="21" t="n">
        <f aca="false">MIN(T36,R36,P36,N36,L36,J36,H36,F36,D36,B36)</f>
        <v>39.25</v>
      </c>
      <c r="W36" s="21" t="n">
        <v>3.17</v>
      </c>
      <c r="X36" s="21" t="n">
        <f aca="false">MAX(V36,T36,R36,P36,N36,L36,J36,H36,F36,D36,B36)</f>
        <v>39.25</v>
      </c>
      <c r="Y36" s="21" t="n">
        <v>3.17</v>
      </c>
      <c r="Z36" s="21" t="n">
        <f aca="false">AVERAGE(V36,T36,R36,P36,N36,L36,J36,H36,F36,D36,B36)</f>
        <v>39.25</v>
      </c>
      <c r="AA36" s="21" t="n">
        <f aca="false">AVERAGE(U36,S36,Q36,O36,M36,K36,I36,G36,E36,C36)</f>
        <v>2.8835983</v>
      </c>
      <c r="AB36" s="21" t="n">
        <f aca="false">_xlfn.STDEV.S(B36,D36,F36,H36,J36,L36,N36,P36,R36,T36)</f>
        <v>0</v>
      </c>
      <c r="AC36" s="21" t="n">
        <f aca="false">_xlfn.STDEV.S(C36,E36,G36,I36,K36,M36,O36,Q36,S36,U36)</f>
        <v>0.202080359823099</v>
      </c>
    </row>
    <row r="37" customFormat="false" ht="14.25" hidden="false" customHeight="false" outlineLevel="0" collapsed="false">
      <c r="A37" s="8" t="s">
        <v>75</v>
      </c>
      <c r="B37" s="21" t="n">
        <v>57.375</v>
      </c>
      <c r="C37" s="21" t="n">
        <v>5.039</v>
      </c>
      <c r="D37" s="21" t="n">
        <v>57.375</v>
      </c>
      <c r="E37" s="21" t="n">
        <v>4.805</v>
      </c>
      <c r="F37" s="21" t="n">
        <v>57.375</v>
      </c>
      <c r="G37" s="21" t="n">
        <v>4.852999</v>
      </c>
      <c r="H37" s="21" t="n">
        <v>57.375</v>
      </c>
      <c r="I37" s="21" t="n">
        <v>4.49</v>
      </c>
      <c r="J37" s="21" t="n">
        <v>57.375</v>
      </c>
      <c r="K37" s="21" t="n">
        <v>4.698999</v>
      </c>
      <c r="L37" s="21" t="n">
        <v>57.375</v>
      </c>
      <c r="M37" s="21" t="n">
        <v>5.029002</v>
      </c>
      <c r="N37" s="21" t="n">
        <v>57.375</v>
      </c>
      <c r="O37" s="21" t="n">
        <v>4.840001</v>
      </c>
      <c r="P37" s="21" t="n">
        <v>57.375</v>
      </c>
      <c r="Q37" s="21" t="n">
        <v>4.681517</v>
      </c>
      <c r="R37" s="21" t="n">
        <v>57.375</v>
      </c>
      <c r="S37" s="21" t="n">
        <v>4.677999</v>
      </c>
      <c r="T37" s="21" t="n">
        <v>57.375</v>
      </c>
      <c r="U37" s="21" t="n">
        <v>4.843</v>
      </c>
      <c r="V37" s="21" t="n">
        <f aca="false">MIN(T37,R37,P37,N37,L37,J37,H37,F37,D37,B37)</f>
        <v>57.375</v>
      </c>
      <c r="W37" s="21" t="n">
        <v>5.039</v>
      </c>
      <c r="X37" s="21" t="n">
        <f aca="false">MAX(V37,T37,R37,P37,N37,L37,J37,H37,F37,D37,B37)</f>
        <v>57.375</v>
      </c>
      <c r="Y37" s="21" t="n">
        <v>5.039</v>
      </c>
      <c r="Z37" s="21" t="n">
        <f aca="false">AVERAGE(V37,T37,R37,P37,N37,L37,J37,H37,F37,D37,B37)</f>
        <v>57.375</v>
      </c>
      <c r="AA37" s="21" t="n">
        <f aca="false">AVERAGE(U37,S37,Q37,O37,M37,K37,I37,G37,E37,C37)</f>
        <v>4.7957517</v>
      </c>
      <c r="AB37" s="21" t="n">
        <f aca="false">_xlfn.STDEV.S(B37,D37,F37,H37,J37,L37,N37,P37,R37,T37)</f>
        <v>0</v>
      </c>
      <c r="AC37" s="21" t="n">
        <f aca="false">_xlfn.STDEV.S(C37,E37,G37,I37,K37,M37,O37,Q37,S37,U37)</f>
        <v>0.166962762571013</v>
      </c>
    </row>
    <row r="38" customFormat="false" ht="14.25" hidden="false" customHeight="false" outlineLevel="0" collapsed="false">
      <c r="A38" s="8" t="s">
        <v>76</v>
      </c>
      <c r="B38" s="21" t="n">
        <v>57.375</v>
      </c>
      <c r="C38" s="21" t="n">
        <v>4.62</v>
      </c>
      <c r="D38" s="21" t="n">
        <v>57.375</v>
      </c>
      <c r="E38" s="21" t="n">
        <v>5.078039</v>
      </c>
      <c r="F38" s="21" t="n">
        <v>57.375</v>
      </c>
      <c r="G38" s="21" t="n">
        <v>4.620999</v>
      </c>
      <c r="H38" s="21" t="n">
        <v>57.375</v>
      </c>
      <c r="I38" s="21" t="n">
        <v>5.324</v>
      </c>
      <c r="J38" s="21" t="n">
        <v>57.375</v>
      </c>
      <c r="K38" s="21" t="n">
        <v>5.13</v>
      </c>
      <c r="L38" s="21" t="n">
        <v>57.375</v>
      </c>
      <c r="M38" s="21" t="n">
        <v>4.739</v>
      </c>
      <c r="N38" s="21" t="n">
        <v>57.375</v>
      </c>
      <c r="O38" s="21" t="n">
        <v>4.454</v>
      </c>
      <c r="P38" s="21" t="n">
        <v>57.375</v>
      </c>
      <c r="Q38" s="21" t="n">
        <v>4.618999</v>
      </c>
      <c r="R38" s="21" t="n">
        <v>57.375</v>
      </c>
      <c r="S38" s="21" t="n">
        <v>4.663011</v>
      </c>
      <c r="T38" s="21" t="n">
        <v>57.375</v>
      </c>
      <c r="U38" s="21" t="n">
        <v>4.633001</v>
      </c>
      <c r="V38" s="21" t="n">
        <f aca="false">MIN(T38,R38,P38,N38,L38,J38,H38,F38,D38,B38)</f>
        <v>57.375</v>
      </c>
      <c r="W38" s="21" t="n">
        <v>4.62</v>
      </c>
      <c r="X38" s="21" t="n">
        <f aca="false">MAX(V38,T38,R38,P38,N38,L38,J38,H38,F38,D38,B38)</f>
        <v>57.375</v>
      </c>
      <c r="Y38" s="21" t="n">
        <v>4.62</v>
      </c>
      <c r="Z38" s="21" t="n">
        <f aca="false">AVERAGE(V38,T38,R38,P38,N38,L38,J38,H38,F38,D38,B38)</f>
        <v>57.375</v>
      </c>
      <c r="AA38" s="21" t="n">
        <f aca="false">AVERAGE(U38,S38,Q38,O38,M38,K38,I38,G38,E38,C38)</f>
        <v>4.7881049</v>
      </c>
      <c r="AB38" s="21" t="n">
        <f aca="false">_xlfn.STDEV.S(B38,D38,F38,H38,J38,L38,N38,P38,R38,T38)</f>
        <v>0</v>
      </c>
      <c r="AC38" s="21" t="n">
        <f aca="false">_xlfn.STDEV.S(C38,E38,G38,I38,K38,M38,O38,Q38,S38,U38)</f>
        <v>0.284148068522362</v>
      </c>
    </row>
    <row r="39" customFormat="false" ht="14.25" hidden="false" customHeight="false" outlineLevel="0" collapsed="false">
      <c r="A39" s="8" t="s">
        <v>77</v>
      </c>
      <c r="B39" s="21" t="n">
        <v>57.375</v>
      </c>
      <c r="C39" s="21" t="n">
        <v>5.637999</v>
      </c>
      <c r="D39" s="21" t="n">
        <v>57.375</v>
      </c>
      <c r="E39" s="21" t="n">
        <v>5.478997</v>
      </c>
      <c r="F39" s="21" t="n">
        <v>57.375</v>
      </c>
      <c r="G39" s="21" t="n">
        <v>5.405997</v>
      </c>
      <c r="H39" s="21" t="n">
        <v>57.375</v>
      </c>
      <c r="I39" s="21" t="n">
        <v>5.509997</v>
      </c>
      <c r="J39" s="21" t="n">
        <v>57.375</v>
      </c>
      <c r="K39" s="21" t="n">
        <v>5.933</v>
      </c>
      <c r="L39" s="21" t="n">
        <v>57.375</v>
      </c>
      <c r="M39" s="21" t="n">
        <v>5.571001</v>
      </c>
      <c r="N39" s="21" t="n">
        <v>57.375</v>
      </c>
      <c r="O39" s="21" t="n">
        <v>5.482003</v>
      </c>
      <c r="P39" s="21" t="n">
        <v>57.375</v>
      </c>
      <c r="Q39" s="21" t="n">
        <v>5.202999</v>
      </c>
      <c r="R39" s="21" t="n">
        <v>57.375</v>
      </c>
      <c r="S39" s="21" t="n">
        <v>6.270584</v>
      </c>
      <c r="T39" s="21" t="n">
        <v>57.375</v>
      </c>
      <c r="U39" s="21" t="n">
        <v>5.349125</v>
      </c>
      <c r="V39" s="21" t="n">
        <f aca="false">MIN(T39,R39,P39,N39,L39,J39,H39,F39,D39,B39)</f>
        <v>57.375</v>
      </c>
      <c r="W39" s="21" t="n">
        <v>5.638</v>
      </c>
      <c r="X39" s="21" t="n">
        <f aca="false">MAX(V39,T39,R39,P39,N39,L39,J39,H39,F39,D39,B39)</f>
        <v>57.375</v>
      </c>
      <c r="Y39" s="21" t="n">
        <v>5.638</v>
      </c>
      <c r="Z39" s="21" t="n">
        <f aca="false">AVERAGE(V39,T39,R39,P39,N39,L39,J39,H39,F39,D39,B39)</f>
        <v>57.375</v>
      </c>
      <c r="AA39" s="21" t="n">
        <f aca="false">AVERAGE(U39,S39,Q39,O39,M39,K39,I39,G39,E39,C39)</f>
        <v>5.5841702</v>
      </c>
      <c r="AB39" s="21" t="n">
        <f aca="false">_xlfn.STDEV.S(B39,D39,F39,H39,J39,L39,N39,P39,R39,T39)</f>
        <v>0</v>
      </c>
      <c r="AC39" s="21" t="n">
        <f aca="false">_xlfn.STDEV.S(C39,E39,G39,I39,K39,M39,O39,Q39,S39,U39)</f>
        <v>0.308257057779813</v>
      </c>
    </row>
    <row r="40" customFormat="false" ht="14.25" hidden="false" customHeight="false" outlineLevel="0" collapsed="false">
      <c r="A40" s="8" t="s">
        <v>78</v>
      </c>
      <c r="B40" s="21" t="n">
        <v>69.625</v>
      </c>
      <c r="C40" s="21" t="n">
        <v>6.652001</v>
      </c>
      <c r="D40" s="21" t="n">
        <v>69.625</v>
      </c>
      <c r="E40" s="21" t="n">
        <v>6.67401</v>
      </c>
      <c r="F40" s="21" t="n">
        <v>69.625</v>
      </c>
      <c r="G40" s="21" t="n">
        <v>6.743001</v>
      </c>
      <c r="H40" s="21" t="n">
        <v>69.625</v>
      </c>
      <c r="I40" s="21" t="n">
        <v>6.597</v>
      </c>
      <c r="J40" s="21" t="n">
        <v>69.625</v>
      </c>
      <c r="K40" s="21" t="n">
        <v>6.864</v>
      </c>
      <c r="L40" s="21" t="n">
        <v>69.625</v>
      </c>
      <c r="M40" s="21" t="n">
        <v>6.645002</v>
      </c>
      <c r="N40" s="21" t="n">
        <v>69.75</v>
      </c>
      <c r="O40" s="21" t="n">
        <v>6.500999</v>
      </c>
      <c r="P40" s="21" t="n">
        <v>69.625</v>
      </c>
      <c r="Q40" s="21" t="n">
        <v>6.722</v>
      </c>
      <c r="R40" s="21" t="n">
        <v>69.75</v>
      </c>
      <c r="S40" s="21" t="n">
        <v>6.680002</v>
      </c>
      <c r="T40" s="21" t="n">
        <v>69.75</v>
      </c>
      <c r="U40" s="21" t="n">
        <v>6.576002</v>
      </c>
      <c r="V40" s="21" t="n">
        <f aca="false">MIN(T40,R40,P40,N40,L40,J40,H40,F40,D40,B40)</f>
        <v>69.625</v>
      </c>
      <c r="W40" s="21" t="n">
        <v>6.652</v>
      </c>
      <c r="X40" s="21" t="n">
        <f aca="false">MAX(V40,T40,R40,P40,N40,L40,J40,H40,F40,D40,B40)</f>
        <v>69.75</v>
      </c>
      <c r="Y40" s="21" t="n">
        <v>6.501</v>
      </c>
      <c r="Z40" s="21" t="n">
        <f aca="false">AVERAGE(V40,T40,R40,P40,N40,L40,J40,H40,F40,D40,B40)</f>
        <v>69.6590909090909</v>
      </c>
      <c r="AA40" s="21" t="n">
        <f aca="false">AVERAGE(U40,S40,Q40,O40,M40,K40,I40,G40,E40,C40)</f>
        <v>6.6654017</v>
      </c>
      <c r="AB40" s="21" t="n">
        <f aca="false">_xlfn.STDEV.S(B40,D40,F40,H40,J40,L40,N40,P40,R40,T40)</f>
        <v>0.060380736442456</v>
      </c>
      <c r="AC40" s="21" t="n">
        <f aca="false">_xlfn.STDEV.S(C40,E40,G40,I40,K40,M40,O40,Q40,S40,U40)</f>
        <v>0.0995817076498266</v>
      </c>
    </row>
    <row r="41" customFormat="false" ht="14.25" hidden="false" customHeight="false" outlineLevel="0" collapsed="false">
      <c r="A41" s="8" t="s">
        <v>79</v>
      </c>
      <c r="B41" s="21" t="n">
        <v>69.75</v>
      </c>
      <c r="C41" s="21" t="n">
        <v>6.499999</v>
      </c>
      <c r="D41" s="21" t="n">
        <v>69.625</v>
      </c>
      <c r="E41" s="21" t="n">
        <v>6.185001</v>
      </c>
      <c r="F41" s="21" t="n">
        <v>69.625</v>
      </c>
      <c r="G41" s="21" t="n">
        <v>6.433001</v>
      </c>
      <c r="H41" s="21" t="n">
        <v>69.625</v>
      </c>
      <c r="I41" s="21" t="n">
        <v>6.738999</v>
      </c>
      <c r="J41" s="21" t="n">
        <v>69.625</v>
      </c>
      <c r="K41" s="21" t="n">
        <v>6.641002</v>
      </c>
      <c r="L41" s="21" t="n">
        <v>70</v>
      </c>
      <c r="M41" s="21" t="n">
        <v>6.714002</v>
      </c>
      <c r="N41" s="21" t="n">
        <v>69.625</v>
      </c>
      <c r="O41" s="21" t="n">
        <v>6.754</v>
      </c>
      <c r="P41" s="21" t="n">
        <v>69.625</v>
      </c>
      <c r="Q41" s="21" t="n">
        <v>6.448001</v>
      </c>
      <c r="R41" s="21" t="n">
        <v>69.625</v>
      </c>
      <c r="S41" s="21" t="n">
        <v>6.563001</v>
      </c>
      <c r="T41" s="21" t="n">
        <v>69.625</v>
      </c>
      <c r="U41" s="21" t="n">
        <v>6.526002</v>
      </c>
      <c r="V41" s="21" t="n">
        <f aca="false">MIN(T41,R41,P41,N41,L41,J41,H41,F41,D41,B41)</f>
        <v>69.625</v>
      </c>
      <c r="W41" s="21" t="n">
        <v>6.185</v>
      </c>
      <c r="X41" s="21" t="n">
        <f aca="false">MAX(V41,T41,R41,P41,N41,L41,J41,H41,F41,D41,B41)</f>
        <v>70</v>
      </c>
      <c r="Y41" s="21" t="n">
        <v>6.714</v>
      </c>
      <c r="Z41" s="21" t="n">
        <f aca="false">AVERAGE(V41,T41,R41,P41,N41,L41,J41,H41,F41,D41,B41)</f>
        <v>69.6704545454546</v>
      </c>
      <c r="AA41" s="21" t="n">
        <f aca="false">AVERAGE(U41,S41,Q41,O41,M41,K41,I41,G41,E41,C41)</f>
        <v>6.5503008</v>
      </c>
      <c r="AB41" s="21" t="n">
        <f aca="false">_xlfn.STDEV.S(B41,D41,F41,H41,J41,L41,N41,P41,R41,T41)</f>
        <v>0.120761472884912</v>
      </c>
      <c r="AC41" s="21" t="n">
        <f aca="false">_xlfn.STDEV.S(C41,E41,G41,I41,K41,M41,O41,Q41,S41,U41)</f>
        <v>0.174188786222688</v>
      </c>
    </row>
    <row r="42" customFormat="false" ht="14.25" hidden="false" customHeight="false" outlineLevel="0" collapsed="false">
      <c r="A42" s="8" t="s">
        <v>80</v>
      </c>
      <c r="B42" s="21" t="n">
        <v>69.625</v>
      </c>
      <c r="C42" s="21" t="n">
        <v>6.757997</v>
      </c>
      <c r="D42" s="21" t="n">
        <v>69.625</v>
      </c>
      <c r="E42" s="21" t="n">
        <v>7.280514</v>
      </c>
      <c r="F42" s="21" t="n">
        <v>69.625</v>
      </c>
      <c r="G42" s="21" t="n">
        <v>6.448002</v>
      </c>
      <c r="H42" s="21" t="n">
        <v>69.625</v>
      </c>
      <c r="I42" s="21" t="n">
        <v>6.843002</v>
      </c>
      <c r="J42" s="21" t="n">
        <v>69.75</v>
      </c>
      <c r="K42" s="21" t="n">
        <v>6.738002</v>
      </c>
      <c r="L42" s="21" t="n">
        <v>69.625</v>
      </c>
      <c r="M42" s="21" t="n">
        <v>6.647002</v>
      </c>
      <c r="N42" s="21" t="n">
        <v>69.625</v>
      </c>
      <c r="O42" s="21" t="n">
        <v>6.423999</v>
      </c>
      <c r="P42" s="21" t="n">
        <v>69.625</v>
      </c>
      <c r="Q42" s="21" t="n">
        <v>6.436001</v>
      </c>
      <c r="R42" s="21" t="n">
        <v>69.625</v>
      </c>
      <c r="S42" s="21" t="n">
        <v>6.335001</v>
      </c>
      <c r="T42" s="21" t="n">
        <v>69.75</v>
      </c>
      <c r="U42" s="21" t="n">
        <v>6.213</v>
      </c>
      <c r="V42" s="21" t="n">
        <f aca="false">MIN(T42,R42,P42,N42,L42,J42,H42,F42,D42,B42)</f>
        <v>69.625</v>
      </c>
      <c r="W42" s="21" t="n">
        <v>6.758</v>
      </c>
      <c r="X42" s="21" t="n">
        <f aca="false">MAX(V42,T42,R42,P42,N42,L42,J42,H42,F42,D42,B42)</f>
        <v>69.75</v>
      </c>
      <c r="Y42" s="21" t="n">
        <v>6.738</v>
      </c>
      <c r="Z42" s="21" t="n">
        <f aca="false">AVERAGE(V42,T42,R42,P42,N42,L42,J42,H42,F42,D42,B42)</f>
        <v>69.6477272727273</v>
      </c>
      <c r="AA42" s="21" t="n">
        <f aca="false">AVERAGE(U42,S42,Q42,O42,M42,K42,I42,G42,E42,C42)</f>
        <v>6.612252</v>
      </c>
      <c r="AB42" s="21" t="n">
        <f aca="false">_xlfn.STDEV.S(B42,D42,F42,H42,J42,L42,N42,P42,R42,T42)</f>
        <v>0.052704627669473</v>
      </c>
      <c r="AC42" s="21" t="n">
        <f aca="false">_xlfn.STDEV.S(C42,E42,G42,I42,K42,M42,O42,Q42,S42,U42)</f>
        <v>0.310525332511787</v>
      </c>
    </row>
    <row r="43" customFormat="false" ht="14.25" hidden="false" customHeight="false" outlineLevel="0" collapsed="false">
      <c r="A43" s="8" t="s">
        <v>81</v>
      </c>
      <c r="B43" s="21" t="n">
        <v>81.75</v>
      </c>
      <c r="C43" s="21" t="n">
        <v>8.297008</v>
      </c>
      <c r="D43" s="21" t="n">
        <v>81.875</v>
      </c>
      <c r="E43" s="21" t="n">
        <v>8.626</v>
      </c>
      <c r="F43" s="21" t="n">
        <v>82.375</v>
      </c>
      <c r="G43" s="21" t="n">
        <v>8.498</v>
      </c>
      <c r="H43" s="21" t="n">
        <v>82.25</v>
      </c>
      <c r="I43" s="21" t="n">
        <v>9.015002</v>
      </c>
      <c r="J43" s="21" t="n">
        <v>81.75</v>
      </c>
      <c r="K43" s="21" t="n">
        <v>9.341001</v>
      </c>
      <c r="L43" s="21" t="n">
        <v>81.75</v>
      </c>
      <c r="M43" s="21" t="n">
        <v>8.867001</v>
      </c>
      <c r="N43" s="21" t="n">
        <v>81.875</v>
      </c>
      <c r="O43" s="21" t="n">
        <v>8.91</v>
      </c>
      <c r="P43" s="21" t="n">
        <v>81.75</v>
      </c>
      <c r="Q43" s="21" t="n">
        <v>9.833999</v>
      </c>
      <c r="R43" s="21" t="n">
        <v>81.75</v>
      </c>
      <c r="S43" s="21" t="n">
        <v>9.834002</v>
      </c>
      <c r="T43" s="21" t="n">
        <v>81.75</v>
      </c>
      <c r="U43" s="21" t="n">
        <v>8.466</v>
      </c>
      <c r="V43" s="21" t="n">
        <f aca="false">MIN(T43,R43,P43,N43,L43,J43,H43,F43,D43,B43)</f>
        <v>81.75</v>
      </c>
      <c r="W43" s="21" t="n">
        <v>8.297</v>
      </c>
      <c r="X43" s="21" t="n">
        <f aca="false">MAX(V43,T43,R43,P43,N43,L43,J43,H43,F43,D43,B43)</f>
        <v>82.375</v>
      </c>
      <c r="Y43" s="21" t="n">
        <v>8.498</v>
      </c>
      <c r="Z43" s="21" t="n">
        <f aca="false">AVERAGE(V43,T43,R43,P43,N43,L43,J43,H43,F43,D43,B43)</f>
        <v>81.875</v>
      </c>
      <c r="AA43" s="21" t="n">
        <f aca="false">AVERAGE(U43,S43,Q43,O43,M43,K43,I43,G43,E43,C43)</f>
        <v>8.9688013</v>
      </c>
      <c r="AB43" s="21" t="n">
        <f aca="false">_xlfn.STDEV.S(B43,D43,F43,H43,J43,L43,N43,P43,R43,T43)</f>
        <v>0.231615701828122</v>
      </c>
      <c r="AC43" s="21" t="n">
        <f aca="false">_xlfn.STDEV.S(C43,E43,G43,I43,K43,M43,O43,Q43,S43,U43)</f>
        <v>0.547205964398345</v>
      </c>
    </row>
    <row r="44" customFormat="false" ht="14.25" hidden="false" customHeight="false" outlineLevel="0" collapsed="false">
      <c r="A44" s="8" t="s">
        <v>82</v>
      </c>
      <c r="B44" s="21" t="n">
        <v>81.75</v>
      </c>
      <c r="C44" s="21" t="n">
        <v>8.244999</v>
      </c>
      <c r="D44" s="21" t="n">
        <v>81.75</v>
      </c>
      <c r="E44" s="21" t="n">
        <v>8.260001</v>
      </c>
      <c r="F44" s="21" t="n">
        <v>81.875</v>
      </c>
      <c r="G44" s="21" t="n">
        <v>8.675001</v>
      </c>
      <c r="H44" s="21" t="n">
        <v>82</v>
      </c>
      <c r="I44" s="21" t="n">
        <v>8.467002</v>
      </c>
      <c r="J44" s="21" t="n">
        <v>81.875</v>
      </c>
      <c r="K44" s="21" t="n">
        <v>8.285001</v>
      </c>
      <c r="L44" s="21" t="n">
        <v>81.875</v>
      </c>
      <c r="M44" s="21" t="n">
        <v>8.302</v>
      </c>
      <c r="N44" s="21" t="n">
        <v>81.875</v>
      </c>
      <c r="O44" s="21" t="n">
        <v>8.430002</v>
      </c>
      <c r="P44" s="21" t="n">
        <v>82</v>
      </c>
      <c r="Q44" s="21" t="n">
        <v>8.317001</v>
      </c>
      <c r="R44" s="21" t="n">
        <v>81.75</v>
      </c>
      <c r="S44" s="21" t="n">
        <v>8.251</v>
      </c>
      <c r="T44" s="21" t="n">
        <v>81.75</v>
      </c>
      <c r="U44" s="21" t="n">
        <v>8.183</v>
      </c>
      <c r="V44" s="21" t="n">
        <f aca="false">MIN(T44,R44,P44,N44,L44,J44,H44,F44,D44,B44)</f>
        <v>81.75</v>
      </c>
      <c r="W44" s="21" t="n">
        <v>8.245</v>
      </c>
      <c r="X44" s="21" t="n">
        <f aca="false">MAX(V44,T44,R44,P44,N44,L44,J44,H44,F44,D44,B44)</f>
        <v>82</v>
      </c>
      <c r="Y44" s="21" t="n">
        <v>8.467</v>
      </c>
      <c r="Z44" s="21" t="n">
        <f aca="false">AVERAGE(V44,T44,R44,P44,N44,L44,J44,H44,F44,D44,B44)</f>
        <v>81.8409090909091</v>
      </c>
      <c r="AA44" s="21" t="n">
        <f aca="false">AVERAGE(U44,S44,Q44,O44,M44,K44,I44,G44,E44,C44)</f>
        <v>8.3415007</v>
      </c>
      <c r="AB44" s="21" t="n">
        <f aca="false">_xlfn.STDEV.S(B44,D44,F44,H44,J44,L44,N44,P44,R44,T44)</f>
        <v>0.0986013297183269</v>
      </c>
      <c r="AC44" s="21" t="n">
        <f aca="false">_xlfn.STDEV.S(C44,E44,G44,I44,K44,M44,O44,Q44,S44,U44)</f>
        <v>0.145076949316982</v>
      </c>
    </row>
    <row r="45" customFormat="false" ht="14.25" hidden="false" customHeight="false" outlineLevel="0" collapsed="false">
      <c r="A45" s="8" t="s">
        <v>83</v>
      </c>
      <c r="B45" s="21" t="n">
        <v>82</v>
      </c>
      <c r="C45" s="21" t="n">
        <v>8.034999</v>
      </c>
      <c r="D45" s="21" t="n">
        <v>81.75</v>
      </c>
      <c r="E45" s="21" t="n">
        <v>7.974002</v>
      </c>
      <c r="F45" s="21" t="n">
        <v>81.75</v>
      </c>
      <c r="G45" s="21" t="n">
        <v>8.493002</v>
      </c>
      <c r="H45" s="21" t="n">
        <v>82.125</v>
      </c>
      <c r="I45" s="21" t="n">
        <v>8.191</v>
      </c>
      <c r="J45" s="21" t="n">
        <v>81.875</v>
      </c>
      <c r="K45" s="21" t="n">
        <v>8.109001</v>
      </c>
      <c r="L45" s="21" t="n">
        <v>82</v>
      </c>
      <c r="M45" s="21" t="n">
        <v>8.099001</v>
      </c>
      <c r="N45" s="21" t="n">
        <v>81.875</v>
      </c>
      <c r="O45" s="21" t="n">
        <v>8.206524</v>
      </c>
      <c r="P45" s="21" t="n">
        <v>81.75</v>
      </c>
      <c r="Q45" s="21" t="n">
        <v>8.048999</v>
      </c>
      <c r="R45" s="21" t="n">
        <v>82.125</v>
      </c>
      <c r="S45" s="21" t="n">
        <v>7.991</v>
      </c>
      <c r="T45" s="21" t="n">
        <v>82</v>
      </c>
      <c r="U45" s="21" t="n">
        <v>8.091007</v>
      </c>
      <c r="V45" s="21" t="n">
        <f aca="false">MIN(T45,R45,P45,N45,L45,J45,H45,F45,D45,B45)</f>
        <v>81.75</v>
      </c>
      <c r="W45" s="21" t="n">
        <v>7.974</v>
      </c>
      <c r="X45" s="21" t="n">
        <f aca="false">MAX(V45,T45,R45,P45,N45,L45,J45,H45,F45,D45,B45)</f>
        <v>82.125</v>
      </c>
      <c r="Y45" s="21" t="n">
        <v>8.191</v>
      </c>
      <c r="Z45" s="21" t="n">
        <f aca="false">AVERAGE(V45,T45,R45,P45,N45,L45,J45,H45,F45,D45,B45)</f>
        <v>81.9090909090909</v>
      </c>
      <c r="AA45" s="21" t="n">
        <f aca="false">AVERAGE(U45,S45,Q45,O45,M45,K45,I45,G45,E45,C45)</f>
        <v>8.1238535</v>
      </c>
      <c r="AB45" s="21" t="n">
        <f aca="false">_xlfn.STDEV.S(B45,D45,F45,H45,J45,L45,N45,P45,R45,T45)</f>
        <v>0.146723473847158</v>
      </c>
      <c r="AC45" s="21" t="n">
        <f aca="false">_xlfn.STDEV.S(C45,E45,G45,I45,K45,M45,O45,Q45,S45,U45)</f>
        <v>0.150234874636906</v>
      </c>
    </row>
    <row r="46" customFormat="false" ht="14.25" hidden="false" customHeight="false" outlineLevel="0" collapsed="false">
      <c r="A46" s="8" t="s">
        <v>84</v>
      </c>
      <c r="B46" s="21" t="n">
        <v>97</v>
      </c>
      <c r="C46" s="21" t="n">
        <v>11.333001</v>
      </c>
      <c r="D46" s="21" t="n">
        <v>96.875</v>
      </c>
      <c r="E46" s="21" t="n">
        <v>10.751001</v>
      </c>
      <c r="F46" s="21" t="n">
        <v>97.5</v>
      </c>
      <c r="G46" s="21" t="n">
        <v>11.295</v>
      </c>
      <c r="H46" s="21" t="n">
        <v>97</v>
      </c>
      <c r="I46" s="21" t="n">
        <v>11.101002</v>
      </c>
      <c r="J46" s="21" t="n">
        <v>97.25</v>
      </c>
      <c r="K46" s="21" t="n">
        <v>11.091002</v>
      </c>
      <c r="L46" s="21" t="n">
        <v>97.125</v>
      </c>
      <c r="M46" s="21" t="n">
        <v>11.676002</v>
      </c>
      <c r="N46" s="21" t="n">
        <v>97</v>
      </c>
      <c r="O46" s="21" t="n">
        <v>11.794999</v>
      </c>
      <c r="P46" s="21" t="n">
        <v>97.375</v>
      </c>
      <c r="Q46" s="21" t="n">
        <v>11.589002</v>
      </c>
      <c r="R46" s="21" t="n">
        <v>97.125</v>
      </c>
      <c r="S46" s="21" t="n">
        <v>11.378998</v>
      </c>
      <c r="T46" s="21" t="n">
        <v>97.25</v>
      </c>
      <c r="U46" s="21" t="n">
        <v>11.6299</v>
      </c>
      <c r="V46" s="21" t="n">
        <f aca="false">MIN(T46,R46,P46,N46,L46,J46,H46,F46,D46,B46)</f>
        <v>96.875</v>
      </c>
      <c r="W46" s="21" t="n">
        <v>10.751</v>
      </c>
      <c r="X46" s="21" t="n">
        <f aca="false">MAX(V46,T46,R46,P46,N46,L46,J46,H46,F46,D46,B46)</f>
        <v>97.5</v>
      </c>
      <c r="Y46" s="21" t="n">
        <v>11.295</v>
      </c>
      <c r="Z46" s="21" t="n">
        <f aca="false">AVERAGE(V46,T46,R46,P46,N46,L46,J46,H46,F46,D46,B46)</f>
        <v>97.125</v>
      </c>
      <c r="AA46" s="21" t="n">
        <f aca="false">AVERAGE(U46,S46,Q46,O46,M46,K46,I46,G46,E46,C46)</f>
        <v>11.3639907</v>
      </c>
      <c r="AB46" s="21" t="n">
        <f aca="false">_xlfn.STDEV.S(B46,D46,F46,H46,J46,L46,N46,P46,R46,T46)</f>
        <v>0.193649167310371</v>
      </c>
      <c r="AC46" s="21" t="n">
        <f aca="false">_xlfn.STDEV.S(C46,E46,G46,I46,K46,M46,O46,Q46,S46,U46)</f>
        <v>0.321428167741358</v>
      </c>
    </row>
    <row r="47" customFormat="false" ht="14.25" hidden="false" customHeight="false" outlineLevel="0" collapsed="false">
      <c r="A47" s="8" t="s">
        <v>85</v>
      </c>
      <c r="B47" s="21" t="n">
        <v>97</v>
      </c>
      <c r="C47" s="21" t="n">
        <v>12.928484</v>
      </c>
      <c r="D47" s="21" t="n">
        <v>97.125</v>
      </c>
      <c r="E47" s="21" t="n">
        <v>12.533511</v>
      </c>
      <c r="F47" s="21" t="n">
        <v>97.375</v>
      </c>
      <c r="G47" s="21" t="n">
        <v>12.039004</v>
      </c>
      <c r="H47" s="21" t="n">
        <v>97</v>
      </c>
      <c r="I47" s="21" t="n">
        <v>10.434999</v>
      </c>
      <c r="J47" s="21" t="n">
        <v>97.875</v>
      </c>
      <c r="K47" s="21" t="n">
        <v>11.907002</v>
      </c>
      <c r="L47" s="21" t="n">
        <v>97.375</v>
      </c>
      <c r="M47" s="21" t="n">
        <v>11.352001</v>
      </c>
      <c r="N47" s="21" t="n">
        <v>97.25</v>
      </c>
      <c r="O47" s="21" t="n">
        <v>11.085999</v>
      </c>
      <c r="P47" s="21" t="n">
        <v>97</v>
      </c>
      <c r="Q47" s="21" t="n">
        <v>10.806998</v>
      </c>
      <c r="R47" s="21" t="n">
        <v>97</v>
      </c>
      <c r="S47" s="21" t="n">
        <v>10.845001</v>
      </c>
      <c r="T47" s="21" t="n">
        <v>97</v>
      </c>
      <c r="U47" s="21" t="n">
        <v>11.239</v>
      </c>
      <c r="V47" s="21" t="n">
        <f aca="false">MIN(T47,R47,P47,N47,L47,J47,H47,F47,D47,B47)</f>
        <v>97</v>
      </c>
      <c r="W47" s="21" t="n">
        <v>12.928</v>
      </c>
      <c r="X47" s="21" t="n">
        <f aca="false">MAX(V47,T47,R47,P47,N47,L47,J47,H47,F47,D47,B47)</f>
        <v>97.875</v>
      </c>
      <c r="Y47" s="21" t="n">
        <v>11.907</v>
      </c>
      <c r="Z47" s="21" t="n">
        <f aca="false">AVERAGE(V47,T47,R47,P47,N47,L47,J47,H47,F47,D47,B47)</f>
        <v>97.1818181818182</v>
      </c>
      <c r="AA47" s="21" t="n">
        <f aca="false">AVERAGE(U47,S47,Q47,O47,M47,K47,I47,G47,E47,C47)</f>
        <v>11.5171999</v>
      </c>
      <c r="AB47" s="21" t="n">
        <f aca="false">_xlfn.STDEV.S(B47,D47,F47,H47,J47,L47,N47,P47,R47,T47)</f>
        <v>0.283823106098773</v>
      </c>
      <c r="AC47" s="21" t="n">
        <f aca="false">_xlfn.STDEV.S(C47,E47,G47,I47,K47,M47,O47,Q47,S47,U47)</f>
        <v>0.807386264697863</v>
      </c>
    </row>
    <row r="48" customFormat="false" ht="14.25" hidden="false" customHeight="false" outlineLevel="0" collapsed="false">
      <c r="A48" s="8" t="s">
        <v>86</v>
      </c>
      <c r="B48" s="21" t="n">
        <v>97</v>
      </c>
      <c r="C48" s="21" t="n">
        <v>11.049997</v>
      </c>
      <c r="D48" s="21" t="n">
        <v>97</v>
      </c>
      <c r="E48" s="21" t="n">
        <v>10.717001</v>
      </c>
      <c r="F48" s="21" t="n">
        <v>97.375</v>
      </c>
      <c r="G48" s="21" t="n">
        <v>11.303</v>
      </c>
      <c r="H48" s="21" t="n">
        <v>97.375</v>
      </c>
      <c r="I48" s="21" t="n">
        <v>12.062</v>
      </c>
      <c r="J48" s="21" t="n">
        <v>96.875</v>
      </c>
      <c r="K48" s="21" t="n">
        <v>11.726001</v>
      </c>
      <c r="L48" s="21" t="n">
        <v>97</v>
      </c>
      <c r="M48" s="21" t="n">
        <v>12.306233</v>
      </c>
      <c r="N48" s="21" t="n">
        <v>97.25</v>
      </c>
      <c r="O48" s="21" t="n">
        <v>11.588316</v>
      </c>
      <c r="P48" s="21" t="n">
        <v>96.875</v>
      </c>
      <c r="Q48" s="21" t="n">
        <v>11.486412</v>
      </c>
      <c r="R48" s="21" t="n">
        <v>96.875</v>
      </c>
      <c r="S48" s="21" t="n">
        <v>12.185194</v>
      </c>
      <c r="T48" s="21" t="n">
        <v>97.375</v>
      </c>
      <c r="U48" s="21" t="n">
        <v>11.64766</v>
      </c>
      <c r="V48" s="21" t="n">
        <f aca="false">MIN(T48,R48,P48,N48,L48,J48,H48,F48,D48,B48)</f>
        <v>96.875</v>
      </c>
      <c r="W48" s="21" t="n">
        <v>11.726</v>
      </c>
      <c r="X48" s="21" t="n">
        <f aca="false">MAX(V48,T48,R48,P48,N48,L48,J48,H48,F48,D48,B48)</f>
        <v>97.375</v>
      </c>
      <c r="Y48" s="21" t="n">
        <v>11.303</v>
      </c>
      <c r="Z48" s="21" t="n">
        <f aca="false">AVERAGE(V48,T48,R48,P48,N48,L48,J48,H48,F48,D48,B48)</f>
        <v>97.0795454545455</v>
      </c>
      <c r="AA48" s="21" t="n">
        <f aca="false">AVERAGE(U48,S48,Q48,O48,M48,K48,I48,G48,E48,C48)</f>
        <v>11.6071814</v>
      </c>
      <c r="AB48" s="21" t="n">
        <f aca="false">_xlfn.STDEV.S(B48,D48,F48,H48,J48,L48,N48,P48,R48,T48)</f>
        <v>0.218898758942728</v>
      </c>
      <c r="AC48" s="21" t="n">
        <f aca="false">_xlfn.STDEV.S(C48,E48,G48,I48,K48,M48,O48,Q48,S48,U48)</f>
        <v>0.50063641209924</v>
      </c>
    </row>
    <row r="49" customFormat="false" ht="14.25" hidden="false" customHeight="false" outlineLevel="0" collapsed="false">
      <c r="A49" s="8" t="s">
        <v>87</v>
      </c>
      <c r="B49" s="21" t="n">
        <v>106.125</v>
      </c>
      <c r="C49" s="21" t="n">
        <v>13.072999</v>
      </c>
      <c r="D49" s="21" t="n">
        <v>106.25</v>
      </c>
      <c r="E49" s="21" t="n">
        <v>13.287003</v>
      </c>
      <c r="F49" s="21" t="n">
        <v>106.25</v>
      </c>
      <c r="G49" s="21" t="n">
        <v>13.053</v>
      </c>
      <c r="H49" s="21" t="n">
        <v>106.75</v>
      </c>
      <c r="I49" s="21" t="n">
        <v>12.832001</v>
      </c>
      <c r="J49" s="21" t="n">
        <v>106</v>
      </c>
      <c r="K49" s="21" t="n">
        <v>12.746035</v>
      </c>
      <c r="L49" s="21" t="n">
        <v>106</v>
      </c>
      <c r="M49" s="21" t="n">
        <v>13.127</v>
      </c>
      <c r="N49" s="21" t="n">
        <v>105.875</v>
      </c>
      <c r="O49" s="21" t="n">
        <v>13.226002</v>
      </c>
      <c r="P49" s="21" t="n">
        <v>105.875</v>
      </c>
      <c r="Q49" s="21" t="n">
        <v>12.854001</v>
      </c>
      <c r="R49" s="21" t="n">
        <v>105.75</v>
      </c>
      <c r="S49" s="21" t="n">
        <v>13.058</v>
      </c>
      <c r="T49" s="21" t="n">
        <v>105.875</v>
      </c>
      <c r="U49" s="21" t="n">
        <v>13.043001</v>
      </c>
      <c r="V49" s="21" t="n">
        <f aca="false">MIN(T49,R49,P49,N49,L49,J49,H49,F49,D49,B49)</f>
        <v>105.75</v>
      </c>
      <c r="W49" s="21" t="n">
        <v>13.058</v>
      </c>
      <c r="X49" s="21" t="n">
        <f aca="false">MAX(V49,T49,R49,P49,N49,L49,J49,H49,F49,D49,B49)</f>
        <v>106.75</v>
      </c>
      <c r="Y49" s="21" t="n">
        <v>12.832</v>
      </c>
      <c r="Z49" s="21" t="n">
        <f aca="false">AVERAGE(V49,T49,R49,P49,N49,L49,J49,H49,F49,D49,B49)</f>
        <v>106.045454545455</v>
      </c>
      <c r="AA49" s="21" t="n">
        <f aca="false">AVERAGE(U49,S49,Q49,O49,M49,K49,I49,G49,E49,C49)</f>
        <v>13.0299042</v>
      </c>
      <c r="AB49" s="21" t="n">
        <f aca="false">_xlfn.STDEV.S(B49,D49,F49,H49,J49,L49,N49,P49,R49,T49)</f>
        <v>0.289875452182101</v>
      </c>
      <c r="AC49" s="21" t="n">
        <f aca="false">_xlfn.STDEV.S(C49,E49,G49,I49,K49,M49,O49,Q49,S49,U49)</f>
        <v>0.17256964695952</v>
      </c>
    </row>
    <row r="50" customFormat="false" ht="14.25" hidden="false" customHeight="false" outlineLevel="0" collapsed="false">
      <c r="A50" s="8" t="s">
        <v>88</v>
      </c>
      <c r="B50" s="21" t="n">
        <v>105.75</v>
      </c>
      <c r="C50" s="21" t="n">
        <v>13.728</v>
      </c>
      <c r="D50" s="21" t="n">
        <v>105.875</v>
      </c>
      <c r="E50" s="21" t="n">
        <v>12.89</v>
      </c>
      <c r="F50" s="21" t="n">
        <v>106.125</v>
      </c>
      <c r="G50" s="21" t="n">
        <v>12.565999</v>
      </c>
      <c r="H50" s="21" t="n">
        <v>106.75</v>
      </c>
      <c r="I50" s="21" t="n">
        <v>12.923001</v>
      </c>
      <c r="J50" s="21" t="n">
        <v>106.75</v>
      </c>
      <c r="K50" s="21" t="n">
        <v>12.709</v>
      </c>
      <c r="L50" s="21" t="n">
        <v>106.375</v>
      </c>
      <c r="M50" s="21" t="n">
        <v>13.296002</v>
      </c>
      <c r="N50" s="21" t="n">
        <v>106.5</v>
      </c>
      <c r="O50" s="21" t="n">
        <v>12.604997</v>
      </c>
      <c r="P50" s="21" t="n">
        <v>105.75</v>
      </c>
      <c r="Q50" s="21" t="n">
        <v>12.502999</v>
      </c>
      <c r="R50" s="21" t="n">
        <v>106.25</v>
      </c>
      <c r="S50" s="21" t="n">
        <v>13.059</v>
      </c>
      <c r="T50" s="21" t="n">
        <v>106.125</v>
      </c>
      <c r="U50" s="21" t="n">
        <v>12.984</v>
      </c>
      <c r="V50" s="21" t="n">
        <f aca="false">MIN(T50,R50,P50,N50,L50,J50,H50,F50,D50,B50)</f>
        <v>105.75</v>
      </c>
      <c r="W50" s="21" t="n">
        <v>13.728</v>
      </c>
      <c r="X50" s="21" t="n">
        <f aca="false">MAX(V50,T50,R50,P50,N50,L50,J50,H50,F50,D50,B50)</f>
        <v>106.75</v>
      </c>
      <c r="Y50" s="21" t="n">
        <v>12.923</v>
      </c>
      <c r="Z50" s="21" t="n">
        <f aca="false">AVERAGE(V50,T50,R50,P50,N50,L50,J50,H50,F50,D50,B50)</f>
        <v>106.181818181818</v>
      </c>
      <c r="AA50" s="21" t="n">
        <f aca="false">AVERAGE(U50,S50,Q50,O50,M50,K50,I50,G50,E50,C50)</f>
        <v>12.9262998</v>
      </c>
      <c r="AB50" s="21" t="n">
        <f aca="false">_xlfn.STDEV.S(B50,D50,F50,H50,J50,L50,N50,P50,R50,T50)</f>
        <v>0.371745133719924</v>
      </c>
      <c r="AC50" s="21" t="n">
        <f aca="false">_xlfn.STDEV.S(C50,E50,G50,I50,K50,M50,O50,Q50,S50,U50)</f>
        <v>0.374332749660513</v>
      </c>
    </row>
    <row r="51" customFormat="false" ht="14.25" hidden="false" customHeight="false" outlineLevel="0" collapsed="false">
      <c r="A51" s="8" t="s">
        <v>89</v>
      </c>
      <c r="B51" s="21" t="n">
        <v>106.125</v>
      </c>
      <c r="C51" s="21" t="n">
        <v>12.127</v>
      </c>
      <c r="D51" s="21" t="n">
        <v>106.125</v>
      </c>
      <c r="E51" s="21" t="n">
        <v>12.719999</v>
      </c>
      <c r="F51" s="21" t="n">
        <v>105.75</v>
      </c>
      <c r="G51" s="21" t="n">
        <v>12.161002</v>
      </c>
      <c r="H51" s="21" t="n">
        <v>106.5</v>
      </c>
      <c r="I51" s="21" t="n">
        <v>12.250005</v>
      </c>
      <c r="J51" s="21" t="n">
        <v>106.125</v>
      </c>
      <c r="K51" s="21" t="n">
        <v>12.579999</v>
      </c>
      <c r="L51" s="21" t="n">
        <v>105.75</v>
      </c>
      <c r="M51" s="21" t="n">
        <v>12.675</v>
      </c>
      <c r="N51" s="21" t="n">
        <v>105.875</v>
      </c>
      <c r="O51" s="21" t="n">
        <v>12.007998</v>
      </c>
      <c r="P51" s="21" t="n">
        <v>106.375</v>
      </c>
      <c r="Q51" s="21" t="n">
        <v>12.168001</v>
      </c>
      <c r="R51" s="21" t="n">
        <v>106</v>
      </c>
      <c r="S51" s="21" t="n">
        <v>11.969</v>
      </c>
      <c r="T51" s="21" t="n">
        <v>106.125</v>
      </c>
      <c r="U51" s="21" t="n">
        <v>12.145001</v>
      </c>
      <c r="V51" s="21" t="n">
        <f aca="false">MIN(T51,R51,P51,N51,L51,J51,H51,F51,D51,B51)</f>
        <v>105.75</v>
      </c>
      <c r="W51" s="21" t="n">
        <v>12.161</v>
      </c>
      <c r="X51" s="21" t="n">
        <f aca="false">MAX(V51,T51,R51,P51,N51,L51,J51,H51,F51,D51,B51)</f>
        <v>106.5</v>
      </c>
      <c r="Y51" s="21" t="n">
        <v>12.25</v>
      </c>
      <c r="Z51" s="21" t="n">
        <f aca="false">AVERAGE(V51,T51,R51,P51,N51,L51,J51,H51,F51,D51,B51)</f>
        <v>106.045454545455</v>
      </c>
      <c r="AA51" s="21" t="n">
        <f aca="false">AVERAGE(U51,S51,Q51,O51,M51,K51,I51,G51,E51,C51)</f>
        <v>12.2803005</v>
      </c>
      <c r="AB51" s="21" t="n">
        <f aca="false">_xlfn.STDEV.S(B51,D51,F51,H51,J51,L51,N51,P51,R51,T51)</f>
        <v>0.24438130497692</v>
      </c>
      <c r="AC51" s="21" t="n">
        <f aca="false">_xlfn.STDEV.S(C51,E51,G51,I51,K51,M51,O51,Q51,S51,U51)</f>
        <v>0.274786065277153</v>
      </c>
    </row>
    <row r="52" customFormat="false" ht="14.25" hidden="false" customHeight="false" outlineLevel="0" collapsed="false">
      <c r="A52" s="8" t="s">
        <v>90</v>
      </c>
      <c r="B52" s="21" t="n">
        <v>124.25</v>
      </c>
      <c r="C52" s="21" t="n">
        <v>16.388</v>
      </c>
      <c r="D52" s="21" t="n">
        <v>124.125</v>
      </c>
      <c r="E52" s="21" t="n">
        <v>16.523998</v>
      </c>
      <c r="F52" s="21" t="n">
        <v>124.875</v>
      </c>
      <c r="G52" s="21" t="n">
        <v>17.223998</v>
      </c>
      <c r="H52" s="21" t="n">
        <v>124.875</v>
      </c>
      <c r="I52" s="21" t="n">
        <v>16.494999</v>
      </c>
      <c r="J52" s="21" t="n">
        <v>124.75</v>
      </c>
      <c r="K52" s="21" t="n">
        <v>16.352999</v>
      </c>
      <c r="L52" s="21" t="n">
        <v>125.5</v>
      </c>
      <c r="M52" s="21" t="n">
        <v>16.889002</v>
      </c>
      <c r="N52" s="21" t="n">
        <v>124.375</v>
      </c>
      <c r="O52" s="21" t="n">
        <v>16.893972</v>
      </c>
      <c r="P52" s="21" t="n">
        <v>124.5</v>
      </c>
      <c r="Q52" s="21" t="n">
        <v>17.238644</v>
      </c>
      <c r="R52" s="21" t="n">
        <v>125</v>
      </c>
      <c r="S52" s="21" t="n">
        <v>18.207999</v>
      </c>
      <c r="T52" s="21" t="n">
        <v>125.125</v>
      </c>
      <c r="U52" s="21" t="n">
        <v>17.596</v>
      </c>
      <c r="V52" s="21" t="n">
        <f aca="false">MIN(T52,R52,P52,N52,L52,J52,H52,F52,D52,B52)</f>
        <v>124.125</v>
      </c>
      <c r="W52" s="21" t="n">
        <v>16.524</v>
      </c>
      <c r="X52" s="21" t="n">
        <f aca="false">MAX(V52,T52,R52,P52,N52,L52,J52,H52,F52,D52,B52)</f>
        <v>125.5</v>
      </c>
      <c r="Y52" s="21" t="n">
        <v>16.889</v>
      </c>
      <c r="Z52" s="21" t="n">
        <f aca="false">AVERAGE(V52,T52,R52,P52,N52,L52,J52,H52,F52,D52,B52)</f>
        <v>124.681818181818</v>
      </c>
      <c r="AA52" s="21" t="n">
        <f aca="false">AVERAGE(U52,S52,Q52,O52,M52,K52,I52,G52,E52,C52)</f>
        <v>16.9809611</v>
      </c>
      <c r="AB52" s="21" t="n">
        <f aca="false">_xlfn.STDEV.S(B52,D52,F52,H52,J52,L52,N52,P52,R52,T52)</f>
        <v>0.426752920968979</v>
      </c>
      <c r="AC52" s="21" t="n">
        <f aca="false">_xlfn.STDEV.S(C52,E52,G52,I52,K52,M52,O52,Q52,S52,U52)</f>
        <v>0.597801486039834</v>
      </c>
    </row>
    <row r="53" customFormat="false" ht="14.25" hidden="false" customHeight="false" outlineLevel="0" collapsed="false">
      <c r="A53" s="8" t="s">
        <v>91</v>
      </c>
      <c r="B53" s="21" t="n">
        <v>125.5</v>
      </c>
      <c r="C53" s="21" t="n">
        <v>16.729009</v>
      </c>
      <c r="D53" s="21" t="n">
        <v>124</v>
      </c>
      <c r="E53" s="21" t="n">
        <v>16.611</v>
      </c>
      <c r="F53" s="21" t="n">
        <v>124.875</v>
      </c>
      <c r="G53" s="21" t="n">
        <v>16.789001</v>
      </c>
      <c r="H53" s="21" t="n">
        <v>125.125</v>
      </c>
      <c r="I53" s="21" t="n">
        <v>16.568014</v>
      </c>
      <c r="J53" s="21" t="n">
        <v>124.75</v>
      </c>
      <c r="K53" s="21" t="n">
        <v>16.689</v>
      </c>
      <c r="L53" s="21" t="n">
        <v>124.875</v>
      </c>
      <c r="M53" s="21" t="n">
        <v>16.843999</v>
      </c>
      <c r="N53" s="21" t="n">
        <v>125</v>
      </c>
      <c r="O53" s="21" t="n">
        <v>16.529001</v>
      </c>
      <c r="P53" s="21" t="n">
        <v>125.125</v>
      </c>
      <c r="Q53" s="21" t="n">
        <v>16.392002</v>
      </c>
      <c r="R53" s="21" t="n">
        <v>124.5</v>
      </c>
      <c r="S53" s="21" t="n">
        <v>16.637999</v>
      </c>
      <c r="T53" s="21" t="n">
        <v>124.375</v>
      </c>
      <c r="U53" s="21" t="n">
        <v>16.304038</v>
      </c>
      <c r="V53" s="21" t="n">
        <f aca="false">MIN(T53,R53,P53,N53,L53,J53,H53,F53,D53,B53)</f>
        <v>124</v>
      </c>
      <c r="W53" s="21" t="n">
        <v>16.611</v>
      </c>
      <c r="X53" s="21" t="n">
        <f aca="false">MAX(V53,T53,R53,P53,N53,L53,J53,H53,F53,D53,B53)</f>
        <v>125.5</v>
      </c>
      <c r="Y53" s="21" t="n">
        <v>16.729</v>
      </c>
      <c r="Z53" s="21" t="n">
        <f aca="false">AVERAGE(V53,T53,R53,P53,N53,L53,J53,H53,F53,D53,B53)</f>
        <v>124.738636363636</v>
      </c>
      <c r="AA53" s="21" t="n">
        <f aca="false">AVERAGE(U53,S53,Q53,O53,M53,K53,I53,G53,E53,C53)</f>
        <v>16.6093063</v>
      </c>
      <c r="AB53" s="21" t="n">
        <f aca="false">_xlfn.STDEV.S(B53,D53,F53,H53,J53,L53,N53,P53,R53,T53)</f>
        <v>0.429995155011464</v>
      </c>
      <c r="AC53" s="21" t="n">
        <f aca="false">_xlfn.STDEV.S(C53,E53,G53,I53,K53,M53,O53,Q53,S53,U53)</f>
        <v>0.169128714800986</v>
      </c>
    </row>
    <row r="54" customFormat="false" ht="14.25" hidden="false" customHeight="false" outlineLevel="0" collapsed="false">
      <c r="A54" s="8" t="s">
        <v>92</v>
      </c>
      <c r="B54" s="21" t="n">
        <v>124.5</v>
      </c>
      <c r="C54" s="21" t="n">
        <v>16.011001</v>
      </c>
      <c r="D54" s="21" t="n">
        <v>124</v>
      </c>
      <c r="E54" s="21" t="n">
        <v>15.920999</v>
      </c>
      <c r="F54" s="21" t="n">
        <v>124.625</v>
      </c>
      <c r="G54" s="21" t="n">
        <v>16.188</v>
      </c>
      <c r="H54" s="21" t="n">
        <v>125.125</v>
      </c>
      <c r="I54" s="21" t="n">
        <v>16.541002</v>
      </c>
      <c r="J54" s="21" t="n">
        <v>124.5</v>
      </c>
      <c r="K54" s="21" t="n">
        <v>15.932</v>
      </c>
      <c r="L54" s="21" t="n">
        <v>124.25</v>
      </c>
      <c r="M54" s="21" t="n">
        <v>15.800001</v>
      </c>
      <c r="N54" s="21" t="n">
        <v>124.875</v>
      </c>
      <c r="O54" s="21" t="n">
        <v>16.240008</v>
      </c>
      <c r="P54" s="21" t="n">
        <v>124.375</v>
      </c>
      <c r="Q54" s="21" t="n">
        <v>15.899037</v>
      </c>
      <c r="R54" s="21" t="n">
        <v>124.375</v>
      </c>
      <c r="S54" s="21" t="n">
        <v>15.562999</v>
      </c>
      <c r="T54" s="21" t="n">
        <v>124.875</v>
      </c>
      <c r="U54" s="21" t="n">
        <v>15.958001</v>
      </c>
      <c r="V54" s="21" t="n">
        <f aca="false">MIN(T54,R54,P54,N54,L54,J54,H54,F54,D54,B54)</f>
        <v>124</v>
      </c>
      <c r="W54" s="21" t="n">
        <v>15.921</v>
      </c>
      <c r="X54" s="21" t="n">
        <f aca="false">MAX(V54,T54,R54,P54,N54,L54,J54,H54,F54,D54,B54)</f>
        <v>125.125</v>
      </c>
      <c r="Y54" s="21" t="n">
        <v>16.541</v>
      </c>
      <c r="Z54" s="21" t="n">
        <f aca="false">AVERAGE(V54,T54,R54,P54,N54,L54,J54,H54,F54,D54,B54)</f>
        <v>124.5</v>
      </c>
      <c r="AA54" s="21" t="n">
        <f aca="false">AVERAGE(U54,S54,Q54,O54,M54,K54,I54,G54,E54,C54)</f>
        <v>16.0053048</v>
      </c>
      <c r="AB54" s="21" t="n">
        <f aca="false">_xlfn.STDEV.S(B54,D54,F54,H54,J54,L54,N54,P54,R54,T54)</f>
        <v>0.334373377462315</v>
      </c>
      <c r="AC54" s="21" t="n">
        <f aca="false">_xlfn.STDEV.S(C54,E54,G54,I54,K54,M54,O54,Q54,S54,U54)</f>
        <v>0.266513016653471</v>
      </c>
    </row>
    <row r="55" customFormat="false" ht="14.25" hidden="false" customHeight="false" outlineLevel="0" collapsed="false">
      <c r="A55" s="8" t="s">
        <v>93</v>
      </c>
      <c r="B55" s="21" t="n">
        <v>147.2725</v>
      </c>
      <c r="C55" s="21" t="n">
        <v>135.990001</v>
      </c>
      <c r="D55" s="21" t="n">
        <v>146.3175</v>
      </c>
      <c r="E55" s="21" t="n">
        <v>134.028001</v>
      </c>
      <c r="F55" s="21" t="n">
        <v>147.329999999999</v>
      </c>
      <c r="G55" s="21" t="n">
        <v>135.918</v>
      </c>
      <c r="H55" s="21" t="n">
        <v>146.9775</v>
      </c>
      <c r="I55" s="21" t="n">
        <v>139.147186</v>
      </c>
      <c r="J55" s="21" t="n">
        <v>149.094999999999</v>
      </c>
      <c r="K55" s="21" t="n">
        <v>133.959972</v>
      </c>
      <c r="L55" s="21" t="n">
        <v>147.377499999999</v>
      </c>
      <c r="M55" s="21" t="n">
        <v>133.514347</v>
      </c>
      <c r="N55" s="21" t="n">
        <v>146.112499999999</v>
      </c>
      <c r="O55" s="21" t="n">
        <v>134.679967</v>
      </c>
      <c r="P55" s="21" t="n">
        <v>146.409999999999</v>
      </c>
      <c r="Q55" s="21" t="n">
        <v>132.781999</v>
      </c>
      <c r="R55" s="21" t="n">
        <v>147.387499999999</v>
      </c>
      <c r="S55" s="21" t="n">
        <v>137.968965</v>
      </c>
      <c r="T55" s="21" t="n">
        <v>146.5475</v>
      </c>
      <c r="U55" s="21" t="n">
        <v>132.042314</v>
      </c>
      <c r="V55" s="21" t="n">
        <f aca="false">MIN(T55,R55,P55,N55,L55,J55,H55,F55,D55,B55)</f>
        <v>146.112499999999</v>
      </c>
      <c r="W55" s="21" t="n">
        <v>134.68</v>
      </c>
      <c r="X55" s="21" t="n">
        <f aca="false">MAX(V55,T55,R55,P55,N55,L55,J55,H55,F55,D55,B55)</f>
        <v>149.094999999999</v>
      </c>
      <c r="Y55" s="21" t="n">
        <v>133.96</v>
      </c>
      <c r="Z55" s="21" t="n">
        <f aca="false">AVERAGE(V55,T55,R55,P55,N55,L55,J55,H55,F55,D55,B55)</f>
        <v>146.994545454545</v>
      </c>
      <c r="AA55" s="21" t="n">
        <f aca="false">AVERAGE(U55,S55,Q55,O55,M55,K55,I55,G55,E55,C55)</f>
        <v>135.0030752</v>
      </c>
      <c r="AB55" s="21" t="n">
        <f aca="false">_xlfn.STDEV.S(B55,D55,F55,H55,J55,L55,N55,P55,R55,T55)</f>
        <v>0.856555967231408</v>
      </c>
      <c r="AC55" s="21" t="n">
        <f aca="false">_xlfn.STDEV.S(C55,E55,G55,I55,K55,M55,O55,Q55,S55,U55)</f>
        <v>2.25684384991646</v>
      </c>
    </row>
    <row r="56" customFormat="false" ht="14.25" hidden="false" customHeight="false" outlineLevel="0" collapsed="false">
      <c r="A56" s="8" t="s">
        <v>94</v>
      </c>
      <c r="B56" s="21" t="n">
        <v>148.4525</v>
      </c>
      <c r="C56" s="21" t="n">
        <v>142.151999</v>
      </c>
      <c r="D56" s="21" t="n">
        <v>146.997499999999</v>
      </c>
      <c r="E56" s="21" t="n">
        <v>143.434001</v>
      </c>
      <c r="F56" s="21" t="n">
        <v>147.9325</v>
      </c>
      <c r="G56" s="21" t="n">
        <v>137.371962</v>
      </c>
      <c r="H56" s="21" t="n">
        <v>146.287499999999</v>
      </c>
      <c r="I56" s="21" t="n">
        <v>139.307385</v>
      </c>
      <c r="J56" s="21" t="n">
        <v>146.902499999999</v>
      </c>
      <c r="K56" s="21" t="n">
        <v>141.84607</v>
      </c>
      <c r="L56" s="21" t="n">
        <v>147.282499999999</v>
      </c>
      <c r="M56" s="21" t="n">
        <v>137.992411</v>
      </c>
      <c r="N56" s="21" t="n">
        <v>147.6175</v>
      </c>
      <c r="O56" s="21" t="n">
        <v>137.542472</v>
      </c>
      <c r="P56" s="21" t="n">
        <v>147.989999999999</v>
      </c>
      <c r="Q56" s="21" t="n">
        <v>137.575057</v>
      </c>
      <c r="R56" s="21" t="n">
        <v>146.774999999999</v>
      </c>
      <c r="S56" s="21" t="n">
        <v>137.177843</v>
      </c>
      <c r="T56" s="21" t="n">
        <v>148.072499999999</v>
      </c>
      <c r="U56" s="21" t="n">
        <v>143.064739</v>
      </c>
      <c r="V56" s="21" t="n">
        <f aca="false">MIN(T56,R56,P56,N56,L56,J56,H56,F56,D56,B56)</f>
        <v>146.287499999999</v>
      </c>
      <c r="W56" s="21" t="n">
        <v>139.307</v>
      </c>
      <c r="X56" s="21" t="n">
        <f aca="false">MAX(V56,T56,R56,P56,N56,L56,J56,H56,F56,D56,B56)</f>
        <v>148.4525</v>
      </c>
      <c r="Y56" s="21" t="n">
        <v>142.152</v>
      </c>
      <c r="Z56" s="21" t="n">
        <f aca="false">AVERAGE(V56,T56,R56,P56,N56,L56,J56,H56,F56,D56,B56)</f>
        <v>147.327045454545</v>
      </c>
      <c r="AA56" s="21" t="n">
        <f aca="false">AVERAGE(U56,S56,Q56,O56,M56,K56,I56,G56,E56,C56)</f>
        <v>139.7463939</v>
      </c>
      <c r="AB56" s="21" t="n">
        <f aca="false">_xlfn.STDEV.S(B56,D56,F56,H56,J56,L56,N56,P56,R56,T56)</f>
        <v>0.68968309953061</v>
      </c>
      <c r="AC56" s="21" t="n">
        <f aca="false">_xlfn.STDEV.S(C56,E56,G56,I56,K56,M56,O56,Q56,S56,U56)</f>
        <v>2.57944819733737</v>
      </c>
    </row>
    <row r="57" customFormat="false" ht="14.25" hidden="false" customHeight="false" outlineLevel="0" collapsed="false">
      <c r="A57" s="8" t="s">
        <v>95</v>
      </c>
      <c r="B57" s="21" t="n">
        <v>150.06</v>
      </c>
      <c r="C57" s="21" t="n">
        <v>139.588992</v>
      </c>
      <c r="D57" s="21" t="n">
        <v>149.082499999999</v>
      </c>
      <c r="E57" s="21" t="n">
        <v>139.966999999999</v>
      </c>
      <c r="F57" s="21" t="n">
        <v>147.515</v>
      </c>
      <c r="G57" s="21" t="n">
        <v>138.072175</v>
      </c>
      <c r="H57" s="21" t="n">
        <v>147.6775</v>
      </c>
      <c r="I57" s="21" t="n">
        <v>140.791</v>
      </c>
      <c r="J57" s="21" t="n">
        <v>148.322499999999</v>
      </c>
      <c r="K57" s="21" t="n">
        <v>138.399878</v>
      </c>
      <c r="L57" s="21" t="n">
        <v>148.302499999999</v>
      </c>
      <c r="M57" s="21" t="n">
        <v>142.261029</v>
      </c>
      <c r="N57" s="21" t="n">
        <v>148.0825</v>
      </c>
      <c r="O57" s="21" t="n">
        <v>140.235167</v>
      </c>
      <c r="P57" s="21" t="n">
        <v>146.712499999999</v>
      </c>
      <c r="Q57" s="21" t="n">
        <v>138.978017</v>
      </c>
      <c r="R57" s="21" t="n">
        <v>147.905</v>
      </c>
      <c r="S57" s="21" t="n">
        <v>137.901991</v>
      </c>
      <c r="T57" s="21" t="n">
        <v>148.365</v>
      </c>
      <c r="U57" s="21" t="n">
        <v>141.022965</v>
      </c>
      <c r="V57" s="21" t="n">
        <f aca="false">MIN(T57,R57,P57,N57,L57,J57,H57,F57,D57,B57)</f>
        <v>146.712499999999</v>
      </c>
      <c r="W57" s="21" t="n">
        <v>138.978</v>
      </c>
      <c r="X57" s="21" t="n">
        <f aca="false">MAX(V57,T57,R57,P57,N57,L57,J57,H57,F57,D57,B57)</f>
        <v>150.06</v>
      </c>
      <c r="Y57" s="21" t="n">
        <v>139.589</v>
      </c>
      <c r="Z57" s="21" t="n">
        <f aca="false">AVERAGE(V57,T57,R57,P57,N57,L57,J57,H57,F57,D57,B57)</f>
        <v>148.067045454545</v>
      </c>
      <c r="AA57" s="21" t="n">
        <f aca="false">AVERAGE(U57,S57,Q57,O57,M57,K57,I57,G57,E57,C57)</f>
        <v>139.7218214</v>
      </c>
      <c r="AB57" s="21" t="n">
        <f aca="false">_xlfn.STDEV.S(B57,D57,F57,H57,J57,L57,N57,P57,R57,T57)</f>
        <v>0.903499369734807</v>
      </c>
      <c r="AC57" s="21" t="n">
        <f aca="false">_xlfn.STDEV.S(C57,E57,G57,I57,K57,M57,O57,Q57,S57,U57)</f>
        <v>1.41259681874349</v>
      </c>
    </row>
    <row r="58" customFormat="false" ht="14.25" hidden="false" customHeight="false" outlineLevel="0" collapsed="false">
      <c r="A58" s="8" t="s">
        <v>96</v>
      </c>
      <c r="B58" s="21" t="n">
        <v>141.815</v>
      </c>
      <c r="C58" s="21" t="n">
        <v>26.561001</v>
      </c>
      <c r="D58" s="21" t="n">
        <v>141.815</v>
      </c>
      <c r="E58" s="21" t="n">
        <v>26.875009</v>
      </c>
      <c r="F58" s="21" t="n">
        <v>141.87</v>
      </c>
      <c r="G58" s="21" t="n">
        <v>26.368001</v>
      </c>
      <c r="H58" s="21" t="n">
        <v>143.075</v>
      </c>
      <c r="I58" s="21" t="n">
        <v>26.688998</v>
      </c>
      <c r="J58" s="21" t="n">
        <v>143.1725</v>
      </c>
      <c r="K58" s="21" t="n">
        <v>26.712</v>
      </c>
      <c r="L58" s="21" t="n">
        <v>142.4725</v>
      </c>
      <c r="M58" s="21" t="n">
        <v>26.048</v>
      </c>
      <c r="N58" s="21" t="n">
        <v>142.584999999999</v>
      </c>
      <c r="O58" s="21" t="n">
        <v>25.891001</v>
      </c>
      <c r="P58" s="21" t="n">
        <v>140.975</v>
      </c>
      <c r="Q58" s="21" t="n">
        <v>26.054001</v>
      </c>
      <c r="R58" s="21" t="n">
        <v>142.6825</v>
      </c>
      <c r="S58" s="21" t="n">
        <v>27.022997</v>
      </c>
      <c r="T58" s="21" t="n">
        <v>143.704999999999</v>
      </c>
      <c r="U58" s="21" t="n">
        <v>27.407</v>
      </c>
      <c r="V58" s="21" t="n">
        <f aca="false">MIN(T58,R58,P58,N58,L58,J58,H58,F58,D58,B58)</f>
        <v>140.975</v>
      </c>
      <c r="W58" s="21" t="n">
        <v>26.054</v>
      </c>
      <c r="X58" s="21" t="n">
        <f aca="false">MAX(V58,T58,R58,P58,N58,L58,J58,H58,F58,D58,B58)</f>
        <v>143.704999999999</v>
      </c>
      <c r="Y58" s="21" t="n">
        <v>27.407</v>
      </c>
      <c r="Z58" s="21" t="n">
        <f aca="false">AVERAGE(V58,T58,R58,P58,N58,L58,J58,H58,F58,D58,B58)</f>
        <v>142.285681818182</v>
      </c>
      <c r="AA58" s="21" t="n">
        <f aca="false">AVERAGE(U58,S58,Q58,O58,M58,K58,I58,G58,E58,C58)</f>
        <v>26.5628008</v>
      </c>
      <c r="AB58" s="21" t="n">
        <f aca="false">_xlfn.STDEV.S(B58,D58,F58,H58,J58,L58,N58,P58,R58,T58)</f>
        <v>0.807455752141468</v>
      </c>
      <c r="AC58" s="21" t="n">
        <f aca="false">_xlfn.STDEV.S(C58,E58,G58,I58,K58,M58,O58,Q58,S58,U58)</f>
        <v>0.479962405853209</v>
      </c>
    </row>
    <row r="59" customFormat="false" ht="14.25" hidden="false" customHeight="false" outlineLevel="0" collapsed="false">
      <c r="A59" s="8" t="s">
        <v>97</v>
      </c>
      <c r="B59" s="21" t="n">
        <v>142.64</v>
      </c>
      <c r="C59" s="21" t="n">
        <v>26.751</v>
      </c>
      <c r="D59" s="21" t="n">
        <v>141.885</v>
      </c>
      <c r="E59" s="21" t="n">
        <v>25.5699</v>
      </c>
      <c r="F59" s="21" t="n">
        <v>141.8425</v>
      </c>
      <c r="G59" s="21" t="n">
        <v>26.473029</v>
      </c>
      <c r="H59" s="21" t="n">
        <v>142.375</v>
      </c>
      <c r="I59" s="21" t="n">
        <v>26.782999</v>
      </c>
      <c r="J59" s="21" t="n">
        <v>142.2625</v>
      </c>
      <c r="K59" s="21" t="n">
        <v>26.564</v>
      </c>
      <c r="L59" s="21" t="n">
        <v>142.4725</v>
      </c>
      <c r="M59" s="21" t="n">
        <v>25.752</v>
      </c>
      <c r="N59" s="21" t="n">
        <v>142.3325</v>
      </c>
      <c r="O59" s="21" t="n">
        <v>25.648</v>
      </c>
      <c r="P59" s="21" t="n">
        <v>142.1925</v>
      </c>
      <c r="Q59" s="21" t="n">
        <v>27.051001</v>
      </c>
      <c r="R59" s="21" t="n">
        <v>143.339999999999</v>
      </c>
      <c r="S59" s="21" t="n">
        <v>26.01</v>
      </c>
      <c r="T59" s="21" t="n">
        <v>141.9125</v>
      </c>
      <c r="U59" s="21" t="n">
        <v>26.192997</v>
      </c>
      <c r="V59" s="21" t="n">
        <f aca="false">MIN(T59,R59,P59,N59,L59,J59,H59,F59,D59,B59)</f>
        <v>141.8425</v>
      </c>
      <c r="W59" s="21" t="n">
        <v>26.473</v>
      </c>
      <c r="X59" s="21" t="n">
        <f aca="false">MAX(V59,T59,R59,P59,N59,L59,J59,H59,F59,D59,B59)</f>
        <v>143.339999999999</v>
      </c>
      <c r="Y59" s="21" t="n">
        <v>26.01</v>
      </c>
      <c r="Z59" s="21" t="n">
        <f aca="false">AVERAGE(V59,T59,R59,P59,N59,L59,J59,H59,F59,D59,B59)</f>
        <v>142.281590909091</v>
      </c>
      <c r="AA59" s="21" t="n">
        <f aca="false">AVERAGE(U59,S59,Q59,O59,M59,K59,I59,G59,E59,C59)</f>
        <v>26.2794926</v>
      </c>
      <c r="AB59" s="21" t="n">
        <f aca="false">_xlfn.STDEV.S(B59,D59,F59,H59,J59,L59,N59,P59,R59,T59)</f>
        <v>0.443694714865725</v>
      </c>
      <c r="AC59" s="21" t="n">
        <f aca="false">_xlfn.STDEV.S(C59,E59,G59,I59,K59,M59,O59,Q59,S59,U59)</f>
        <v>0.5217624713203</v>
      </c>
    </row>
    <row r="60" customFormat="false" ht="14.25" hidden="false" customHeight="false" outlineLevel="0" collapsed="false">
      <c r="A60" s="8" t="s">
        <v>98</v>
      </c>
      <c r="B60" s="21" t="n">
        <v>142.6125</v>
      </c>
      <c r="C60" s="21" t="n">
        <v>28.280998</v>
      </c>
      <c r="D60" s="21" t="n">
        <v>141.7725</v>
      </c>
      <c r="E60" s="21" t="n">
        <v>28.04021</v>
      </c>
      <c r="F60" s="21" t="n">
        <v>142.235</v>
      </c>
      <c r="G60" s="21" t="n">
        <v>27.726473</v>
      </c>
      <c r="H60" s="21" t="n">
        <v>142.1225</v>
      </c>
      <c r="I60" s="21" t="n">
        <v>28.301994</v>
      </c>
      <c r="J60" s="21" t="n">
        <v>142.305</v>
      </c>
      <c r="K60" s="21" t="n">
        <v>25.547</v>
      </c>
      <c r="L60" s="21" t="n">
        <v>142.725</v>
      </c>
      <c r="M60" s="21" t="n">
        <v>26.763001</v>
      </c>
      <c r="N60" s="21" t="n">
        <v>142.5</v>
      </c>
      <c r="O60" s="21" t="n">
        <v>25.346</v>
      </c>
      <c r="P60" s="21" t="n">
        <v>142.935</v>
      </c>
      <c r="Q60" s="21" t="n">
        <v>25.527999</v>
      </c>
      <c r="R60" s="21" t="n">
        <v>141.605</v>
      </c>
      <c r="S60" s="21" t="n">
        <v>24.818002</v>
      </c>
      <c r="T60" s="21" t="n">
        <v>142.725</v>
      </c>
      <c r="U60" s="21" t="n">
        <v>25.336999</v>
      </c>
      <c r="V60" s="21" t="n">
        <f aca="false">MIN(T60,R60,P60,N60,L60,J60,H60,F60,D60,B60)</f>
        <v>141.605</v>
      </c>
      <c r="W60" s="21" t="n">
        <v>24.818</v>
      </c>
      <c r="X60" s="21" t="n">
        <f aca="false">MAX(V60,T60,R60,P60,N60,L60,J60,H60,F60,D60,B60)</f>
        <v>142.935</v>
      </c>
      <c r="Y60" s="21" t="n">
        <v>25.528</v>
      </c>
      <c r="Z60" s="21" t="n">
        <f aca="false">AVERAGE(V60,T60,R60,P60,N60,L60,J60,H60,F60,D60,B60)</f>
        <v>142.285681818182</v>
      </c>
      <c r="AA60" s="21" t="n">
        <f aca="false">AVERAGE(U60,S60,Q60,O60,M60,K60,I60,G60,E60,C60)</f>
        <v>26.5688676</v>
      </c>
      <c r="AB60" s="21" t="n">
        <f aca="false">_xlfn.STDEV.S(B60,D60,F60,H60,J60,L60,N60,P60,R60,T60)</f>
        <v>0.430797467881757</v>
      </c>
      <c r="AC60" s="21" t="n">
        <f aca="false">_xlfn.STDEV.S(C60,E60,G60,I60,K60,M60,O60,Q60,S60,U60)</f>
        <v>1.40173546087929</v>
      </c>
    </row>
    <row r="61" customFormat="false" ht="14.25" hidden="false" customHeight="false" outlineLevel="0" collapsed="false">
      <c r="A61" s="8" t="s">
        <v>99</v>
      </c>
      <c r="B61" s="21" t="n">
        <v>277.775</v>
      </c>
      <c r="C61" s="21" t="n">
        <v>113.542073</v>
      </c>
      <c r="D61" s="21" t="n">
        <v>277.985</v>
      </c>
      <c r="E61" s="21" t="n">
        <v>113.249021</v>
      </c>
      <c r="F61" s="21" t="n">
        <v>278.545</v>
      </c>
      <c r="G61" s="21" t="n">
        <v>112.254001</v>
      </c>
      <c r="H61" s="21" t="n">
        <v>276.795</v>
      </c>
      <c r="I61" s="21" t="n">
        <v>112.556</v>
      </c>
      <c r="J61" s="21" t="n">
        <v>277.775</v>
      </c>
      <c r="K61" s="21" t="n">
        <v>112.911509</v>
      </c>
      <c r="L61" s="21" t="n">
        <v>277.075</v>
      </c>
      <c r="M61" s="21" t="n">
        <v>112.690001</v>
      </c>
      <c r="N61" s="21" t="n">
        <v>278.614999999999</v>
      </c>
      <c r="O61" s="21" t="n">
        <v>112.741004</v>
      </c>
      <c r="P61" s="21" t="n">
        <v>277.075</v>
      </c>
      <c r="Q61" s="21" t="n">
        <v>111.827001</v>
      </c>
      <c r="R61" s="21" t="n">
        <v>277.425</v>
      </c>
      <c r="S61" s="21" t="n">
        <v>111.754999</v>
      </c>
      <c r="T61" s="21" t="n">
        <v>276.935</v>
      </c>
      <c r="U61" s="21" t="n">
        <v>110.325002</v>
      </c>
      <c r="V61" s="21" t="n">
        <f aca="false">MIN(T61,R61,P61,N61,L61,J61,H61,F61,D61,B61)</f>
        <v>276.795</v>
      </c>
      <c r="W61" s="21" t="n">
        <v>112.556</v>
      </c>
      <c r="X61" s="21" t="n">
        <f aca="false">MAX(V61,T61,R61,P61,N61,L61,J61,H61,F61,D61,B61)</f>
        <v>278.614999999999</v>
      </c>
      <c r="Y61" s="21" t="n">
        <v>112.741</v>
      </c>
      <c r="Z61" s="21" t="n">
        <f aca="false">AVERAGE(V61,T61,R61,P61,N61,L61,J61,H61,F61,D61,B61)</f>
        <v>277.526818181818</v>
      </c>
      <c r="AA61" s="21" t="n">
        <f aca="false">AVERAGE(U61,S61,Q61,O61,M61,K61,I61,G61,E61,C61)</f>
        <v>112.3850611</v>
      </c>
      <c r="AB61" s="21" t="n">
        <f aca="false">_xlfn.STDEV.S(B61,D61,F61,H61,J61,L61,N61,P61,R61,T61)</f>
        <v>0.650200823677488</v>
      </c>
      <c r="AC61" s="21" t="n">
        <f aca="false">_xlfn.STDEV.S(C61,E61,G61,I61,K61,M61,O61,Q61,S61,U61)</f>
        <v>0.917762012575695</v>
      </c>
    </row>
    <row r="62" customFormat="false" ht="14.25" hidden="false" customHeight="false" outlineLevel="0" collapsed="false">
      <c r="A62" s="8" t="s">
        <v>100</v>
      </c>
      <c r="B62" s="21" t="n">
        <v>275.605</v>
      </c>
      <c r="C62" s="21" t="n">
        <v>88.673001</v>
      </c>
      <c r="D62" s="21" t="n">
        <v>276.724999999999</v>
      </c>
      <c r="E62" s="21" t="n">
        <v>88.675</v>
      </c>
      <c r="F62" s="21" t="n">
        <v>276.515</v>
      </c>
      <c r="G62" s="21" t="n">
        <v>86.738001</v>
      </c>
      <c r="H62" s="21" t="n">
        <v>275.815</v>
      </c>
      <c r="I62" s="21" t="n">
        <v>87.169002</v>
      </c>
      <c r="J62" s="21" t="n">
        <v>275.955</v>
      </c>
      <c r="K62" s="21" t="n">
        <v>87.4690009999999</v>
      </c>
      <c r="L62" s="21" t="n">
        <v>277.284999999999</v>
      </c>
      <c r="M62" s="21" t="n">
        <v>89.005541</v>
      </c>
      <c r="N62" s="21" t="n">
        <v>276.235</v>
      </c>
      <c r="O62" s="21" t="n">
        <v>87.094999</v>
      </c>
      <c r="P62" s="21" t="n">
        <v>277.354999999999</v>
      </c>
      <c r="Q62" s="21" t="n">
        <v>87.8380009999999</v>
      </c>
      <c r="R62" s="21" t="n">
        <v>277.425</v>
      </c>
      <c r="S62" s="21" t="n">
        <v>87.016001</v>
      </c>
      <c r="T62" s="21" t="n">
        <v>277.215</v>
      </c>
      <c r="U62" s="21" t="n">
        <v>87.614601</v>
      </c>
      <c r="V62" s="21" t="n">
        <f aca="false">MIN(T62,R62,P62,N62,L62,J62,H62,F62,D62,B62)</f>
        <v>275.605</v>
      </c>
      <c r="W62" s="21" t="n">
        <v>88.673</v>
      </c>
      <c r="X62" s="21" t="n">
        <f aca="false">MAX(V62,T62,R62,P62,N62,L62,J62,H62,F62,D62,B62)</f>
        <v>277.425</v>
      </c>
      <c r="Y62" s="21" t="n">
        <v>87.016</v>
      </c>
      <c r="Z62" s="21" t="n">
        <f aca="false">AVERAGE(V62,T62,R62,P62,N62,L62,J62,H62,F62,D62,B62)</f>
        <v>276.521363636363</v>
      </c>
      <c r="AA62" s="21" t="n">
        <f aca="false">AVERAGE(U62,S62,Q62,O62,M62,K62,I62,G62,E62,C62)</f>
        <v>87.7293148</v>
      </c>
      <c r="AB62" s="21" t="n">
        <f aca="false">_xlfn.STDEV.S(B62,D62,F62,H62,J62,L62,N62,P62,R62,T62)</f>
        <v>0.689183091299395</v>
      </c>
      <c r="AC62" s="21" t="n">
        <f aca="false">_xlfn.STDEV.S(C62,E62,G62,I62,K62,M62,O62,Q62,S62,U62)</f>
        <v>0.796811651444653</v>
      </c>
    </row>
    <row r="63" customFormat="false" ht="14.25" hidden="false" customHeight="false" outlineLevel="0" collapsed="false">
      <c r="A63" s="8" t="s">
        <v>101</v>
      </c>
      <c r="B63" s="21" t="n">
        <v>275.255</v>
      </c>
      <c r="C63" s="21" t="n">
        <v>98.076</v>
      </c>
      <c r="D63" s="21" t="n">
        <v>276.865</v>
      </c>
      <c r="E63" s="21" t="n">
        <v>97.300986</v>
      </c>
      <c r="F63" s="21" t="n">
        <v>276.305</v>
      </c>
      <c r="G63" s="21" t="n">
        <v>97.8020009999999</v>
      </c>
      <c r="H63" s="21" t="n">
        <v>274.415</v>
      </c>
      <c r="I63" s="21" t="n">
        <v>96.803645</v>
      </c>
      <c r="J63" s="21" t="n">
        <v>276.165</v>
      </c>
      <c r="K63" s="21" t="n">
        <v>97.7790019999999</v>
      </c>
      <c r="L63" s="21" t="n">
        <v>276.235</v>
      </c>
      <c r="M63" s="21" t="n">
        <v>97.6929629999999</v>
      </c>
      <c r="N63" s="21" t="n">
        <v>275.745</v>
      </c>
      <c r="O63" s="21" t="n">
        <v>96.570999</v>
      </c>
      <c r="P63" s="21" t="n">
        <v>276.585</v>
      </c>
      <c r="Q63" s="21" t="n">
        <v>97.526997</v>
      </c>
      <c r="R63" s="21" t="n">
        <v>276.095</v>
      </c>
      <c r="S63" s="21" t="n">
        <v>95.076</v>
      </c>
      <c r="T63" s="21" t="n">
        <v>276.025</v>
      </c>
      <c r="U63" s="21" t="n">
        <v>93.738</v>
      </c>
      <c r="V63" s="21" t="n">
        <f aca="false">MIN(T63,R63,P63,N63,L63,J63,H63,F63,D63,B63)</f>
        <v>274.415</v>
      </c>
      <c r="W63" s="21" t="n">
        <v>96.804</v>
      </c>
      <c r="X63" s="21" t="n">
        <f aca="false">MAX(V63,T63,R63,P63,N63,L63,J63,H63,F63,D63,B63)</f>
        <v>276.865</v>
      </c>
      <c r="Y63" s="21" t="n">
        <v>97.301</v>
      </c>
      <c r="Z63" s="21" t="n">
        <f aca="false">AVERAGE(V63,T63,R63,P63,N63,L63,J63,H63,F63,D63,B63)</f>
        <v>275.827727272727</v>
      </c>
      <c r="AA63" s="21" t="n">
        <f aca="false">AVERAGE(U63,S63,Q63,O63,M63,K63,I63,G63,E63,C63)</f>
        <v>96.8366593</v>
      </c>
      <c r="AB63" s="21" t="n">
        <f aca="false">_xlfn.STDEV.S(B63,D63,F63,H63,J63,L63,N63,P63,R63,T63)</f>
        <v>0.699066043613426</v>
      </c>
      <c r="AC63" s="21" t="n">
        <f aca="false">_xlfn.STDEV.S(C63,E63,G63,I63,K63,M63,O63,Q63,S63,U63)</f>
        <v>1.39660529502551</v>
      </c>
    </row>
    <row r="64" customFormat="false" ht="14.25" hidden="false" customHeight="false" outlineLevel="0" collapsed="false">
      <c r="A64" s="8" t="s">
        <v>102</v>
      </c>
      <c r="B64" s="21" t="n">
        <v>405.274999999999</v>
      </c>
      <c r="C64" s="21" t="n">
        <v>313.108998</v>
      </c>
      <c r="D64" s="21" t="n">
        <v>404.96</v>
      </c>
      <c r="E64" s="21" t="n">
        <v>312.83413</v>
      </c>
      <c r="F64" s="21" t="n">
        <v>403.455</v>
      </c>
      <c r="G64" s="21" t="n">
        <v>314.369</v>
      </c>
      <c r="H64" s="21" t="n">
        <v>405.274999999999</v>
      </c>
      <c r="I64" s="21" t="n">
        <v>314.526019</v>
      </c>
      <c r="J64" s="21" t="n">
        <v>403.314999999999</v>
      </c>
      <c r="K64" s="21" t="n">
        <v>316.458001</v>
      </c>
      <c r="L64" s="21" t="n">
        <v>404.924999999999</v>
      </c>
      <c r="M64" s="21" t="n">
        <v>321.022</v>
      </c>
      <c r="N64" s="21" t="n">
        <v>403.244999999999</v>
      </c>
      <c r="O64" s="21" t="n">
        <v>314.315</v>
      </c>
      <c r="P64" s="21" t="n">
        <v>407.024999999999</v>
      </c>
      <c r="Q64" s="21" t="n">
        <v>312.443511</v>
      </c>
      <c r="R64" s="21" t="n">
        <v>403.664999999999</v>
      </c>
      <c r="S64" s="21" t="n">
        <v>308.386302</v>
      </c>
      <c r="T64" s="21" t="n">
        <v>402.964999999999</v>
      </c>
      <c r="U64" s="21" t="n">
        <v>310.024242</v>
      </c>
      <c r="V64" s="21" t="n">
        <f aca="false">MIN(T64,R64,P64,N64,L64,J64,H64,F64,D64,B64)</f>
        <v>402.964999999999</v>
      </c>
      <c r="W64" s="21" t="n">
        <v>310.024</v>
      </c>
      <c r="X64" s="21" t="n">
        <f aca="false">MAX(V64,T64,R64,P64,N64,L64,J64,H64,F64,D64,B64)</f>
        <v>407.024999999999</v>
      </c>
      <c r="Y64" s="21" t="n">
        <v>312.444</v>
      </c>
      <c r="Z64" s="21" t="n">
        <f aca="false">AVERAGE(V64,T64,R64,P64,N64,L64,J64,H64,F64,D64,B64)</f>
        <v>404.27909090909</v>
      </c>
      <c r="AA64" s="21" t="n">
        <f aca="false">AVERAGE(U64,S64,Q64,O64,M64,K64,I64,G64,E64,C64)</f>
        <v>313.7487203</v>
      </c>
      <c r="AB64" s="21" t="n">
        <f aca="false">_xlfn.STDEV.S(B64,D64,F64,H64,J64,L64,N64,P64,R64,T64)</f>
        <v>1.29158483611756</v>
      </c>
      <c r="AC64" s="21" t="n">
        <f aca="false">_xlfn.STDEV.S(C64,E64,G64,I64,K64,M64,O64,Q64,S64,U64)</f>
        <v>3.45007201802181</v>
      </c>
    </row>
    <row r="65" customFormat="false" ht="14.25" hidden="false" customHeight="false" outlineLevel="0" collapsed="false">
      <c r="A65" s="8" t="s">
        <v>103</v>
      </c>
      <c r="B65" s="21" t="n">
        <v>406.464999999999</v>
      </c>
      <c r="C65" s="21" t="n">
        <v>229.152</v>
      </c>
      <c r="D65" s="21" t="n">
        <v>404.154999999999</v>
      </c>
      <c r="E65" s="21" t="n">
        <v>226.417</v>
      </c>
      <c r="F65" s="21" t="n">
        <v>403.314999999999</v>
      </c>
      <c r="G65" s="21" t="n">
        <v>224.329999999999</v>
      </c>
      <c r="H65" s="21" t="n">
        <v>406.044999999999</v>
      </c>
      <c r="I65" s="21" t="n">
        <v>228.716001</v>
      </c>
      <c r="J65" s="21" t="n">
        <v>403.734999999999</v>
      </c>
      <c r="K65" s="21" t="n">
        <v>220.291529</v>
      </c>
      <c r="L65" s="21" t="n">
        <v>405.694999999999</v>
      </c>
      <c r="M65" s="21" t="n">
        <v>225.841</v>
      </c>
      <c r="N65" s="21" t="n">
        <v>404.924999999999</v>
      </c>
      <c r="O65" s="21" t="n">
        <v>223.025531</v>
      </c>
      <c r="P65" s="21" t="n">
        <v>405.66</v>
      </c>
      <c r="Q65" s="21" t="n">
        <v>229.839003</v>
      </c>
      <c r="R65" s="21" t="n">
        <v>405.764999999999</v>
      </c>
      <c r="S65" s="21" t="n">
        <v>223.429898</v>
      </c>
      <c r="T65" s="21" t="n">
        <v>402.545</v>
      </c>
      <c r="U65" s="21" t="n">
        <v>222.076999</v>
      </c>
      <c r="V65" s="21" t="n">
        <f aca="false">MIN(T65,R65,P65,N65,L65,J65,H65,F65,D65,B65)</f>
        <v>402.545</v>
      </c>
      <c r="W65" s="21" t="n">
        <v>222.077</v>
      </c>
      <c r="X65" s="21" t="n">
        <f aca="false">MAX(V65,T65,R65,P65,N65,L65,J65,H65,F65,D65,B65)</f>
        <v>406.464999999999</v>
      </c>
      <c r="Y65" s="21" t="n">
        <v>229.152</v>
      </c>
      <c r="Z65" s="21" t="n">
        <f aca="false">AVERAGE(V65,T65,R65,P65,N65,L65,J65,H65,F65,D65,B65)</f>
        <v>404.622727272727</v>
      </c>
      <c r="AA65" s="21" t="n">
        <f aca="false">AVERAGE(U65,S65,Q65,O65,M65,K65,I65,G65,E65,C65)</f>
        <v>225.3118961</v>
      </c>
      <c r="AB65" s="21" t="n">
        <f aca="false">_xlfn.STDEV.S(B65,D65,F65,H65,J65,L65,N65,P65,R65,T65)</f>
        <v>1.31828687233753</v>
      </c>
      <c r="AC65" s="21" t="n">
        <f aca="false">_xlfn.STDEV.S(C65,E65,G65,I65,K65,M65,O65,Q65,S65,U65)</f>
        <v>3.22718277243423</v>
      </c>
    </row>
    <row r="66" customFormat="false" ht="14.25" hidden="false" customHeight="false" outlineLevel="0" collapsed="false">
      <c r="A66" s="8" t="s">
        <v>104</v>
      </c>
      <c r="B66" s="21" t="n">
        <v>405.064999999999</v>
      </c>
      <c r="C66" s="21" t="n">
        <v>189.760002</v>
      </c>
      <c r="D66" s="21" t="n">
        <v>404.224999999999</v>
      </c>
      <c r="E66" s="21" t="n">
        <v>191.106999</v>
      </c>
      <c r="F66" s="21" t="n">
        <v>404.364999999999</v>
      </c>
      <c r="G66" s="21" t="n">
        <v>186.413435</v>
      </c>
      <c r="H66" s="21" t="n">
        <v>403.525</v>
      </c>
      <c r="I66" s="21" t="n">
        <v>185.005679</v>
      </c>
      <c r="J66" s="21" t="n">
        <v>405.414999999999</v>
      </c>
      <c r="K66" s="21" t="n">
        <v>185.51</v>
      </c>
      <c r="L66" s="21" t="n">
        <v>406.394999999999</v>
      </c>
      <c r="M66" s="21" t="n">
        <v>187.749004</v>
      </c>
      <c r="N66" s="21" t="n">
        <v>404.575</v>
      </c>
      <c r="O66" s="21" t="n">
        <v>188.168994</v>
      </c>
      <c r="P66" s="21" t="n">
        <v>405.204999999999</v>
      </c>
      <c r="Q66" s="21" t="n">
        <v>188.082528</v>
      </c>
      <c r="R66" s="21" t="n">
        <v>403.489999999999</v>
      </c>
      <c r="S66" s="21" t="n">
        <v>186.897084</v>
      </c>
      <c r="T66" s="21" t="n">
        <v>403.524999999999</v>
      </c>
      <c r="U66" s="21" t="n">
        <v>187.25751</v>
      </c>
      <c r="V66" s="21" t="n">
        <f aca="false">MIN(T66,R66,P66,N66,L66,J66,H66,F66,D66,B66)</f>
        <v>403.489999999999</v>
      </c>
      <c r="W66" s="21" t="n">
        <v>186.897</v>
      </c>
      <c r="X66" s="21" t="n">
        <f aca="false">MAX(V66,T66,R66,P66,N66,L66,J66,H66,F66,D66,B66)</f>
        <v>406.394999999999</v>
      </c>
      <c r="Y66" s="21" t="n">
        <v>187.749</v>
      </c>
      <c r="Z66" s="21" t="n">
        <f aca="false">AVERAGE(V66,T66,R66,P66,N66,L66,J66,H66,F66,D66,B66)</f>
        <v>404.479545454545</v>
      </c>
      <c r="AA66" s="21" t="n">
        <f aca="false">AVERAGE(U66,S66,Q66,O66,M66,K66,I66,G66,E66,C66)</f>
        <v>187.5951235</v>
      </c>
      <c r="AB66" s="21" t="n">
        <f aca="false">_xlfn.STDEV.S(B66,D66,F66,H66,J66,L66,N66,P66,R66,T66)</f>
        <v>0.95473687474601</v>
      </c>
      <c r="AC66" s="21" t="n">
        <f aca="false">_xlfn.STDEV.S(C66,E66,G66,I66,K66,M66,O66,Q66,S66,U66)</f>
        <v>1.84574979379777</v>
      </c>
    </row>
    <row r="67" customFormat="false" ht="14.25" hidden="false" customHeight="false" outlineLevel="0" collapsed="false">
      <c r="A67" s="8" t="s">
        <v>105</v>
      </c>
      <c r="B67" s="21" t="n">
        <v>222.1</v>
      </c>
      <c r="C67" s="21" t="n">
        <v>65.36201</v>
      </c>
      <c r="D67" s="21" t="n">
        <v>219.8625</v>
      </c>
      <c r="E67" s="21" t="n">
        <v>62.613511</v>
      </c>
      <c r="F67" s="21" t="n">
        <v>223.114999999999</v>
      </c>
      <c r="G67" s="21" t="n">
        <v>64.443</v>
      </c>
      <c r="H67" s="21" t="n">
        <v>220.795</v>
      </c>
      <c r="I67" s="21" t="n">
        <v>63.511002</v>
      </c>
      <c r="J67" s="21" t="n">
        <v>221.079999999999</v>
      </c>
      <c r="K67" s="21" t="n">
        <v>63.494487</v>
      </c>
      <c r="L67" s="21" t="n">
        <v>220.1825</v>
      </c>
      <c r="M67" s="21" t="n">
        <v>62.124999</v>
      </c>
      <c r="N67" s="21" t="n">
        <v>221.394999999999</v>
      </c>
      <c r="O67" s="21" t="n">
        <v>65.243003</v>
      </c>
      <c r="P67" s="21" t="n">
        <v>221.064999999999</v>
      </c>
      <c r="Q67" s="21" t="n">
        <v>62.916001</v>
      </c>
      <c r="R67" s="21" t="n">
        <v>222.519999999999</v>
      </c>
      <c r="S67" s="21" t="n">
        <v>65.086999</v>
      </c>
      <c r="T67" s="21" t="n">
        <v>220.9575</v>
      </c>
      <c r="U67" s="21" t="n">
        <v>64.049535</v>
      </c>
      <c r="V67" s="21" t="n">
        <f aca="false">MIN(T67,R67,P67,N67,L67,J67,H67,F67,D67,B67)</f>
        <v>219.8625</v>
      </c>
      <c r="W67" s="21" t="n">
        <v>62.614</v>
      </c>
      <c r="X67" s="21" t="n">
        <f aca="false">MAX(V67,T67,R67,P67,N67,L67,J67,H67,F67,D67,B67)</f>
        <v>223.114999999999</v>
      </c>
      <c r="Y67" s="21" t="n">
        <v>64.443</v>
      </c>
      <c r="Z67" s="21" t="n">
        <f aca="false">AVERAGE(V67,T67,R67,P67,N67,L67,J67,H67,F67,D67,B67)</f>
        <v>221.175909090909</v>
      </c>
      <c r="AA67" s="21" t="n">
        <f aca="false">AVERAGE(U67,S67,Q67,O67,M67,K67,I67,G67,E67,C67)</f>
        <v>63.8844547</v>
      </c>
      <c r="AB67" s="21" t="n">
        <f aca="false">_xlfn.STDEV.S(B67,D67,F67,H67,J67,L67,N67,P67,R67,T67)</f>
        <v>1.01227428897039</v>
      </c>
      <c r="AC67" s="21" t="n">
        <f aca="false">_xlfn.STDEV.S(C67,E67,G67,I67,K67,M67,O67,Q67,S67,U67)</f>
        <v>1.14283209824979</v>
      </c>
    </row>
    <row r="68" customFormat="false" ht="14.25" hidden="false" customHeight="false" outlineLevel="0" collapsed="false">
      <c r="A68" s="8" t="s">
        <v>106</v>
      </c>
      <c r="B68" s="21" t="n">
        <v>221.477499999999</v>
      </c>
      <c r="C68" s="21" t="n">
        <v>67.11802</v>
      </c>
      <c r="D68" s="21" t="n">
        <v>222.0425</v>
      </c>
      <c r="E68" s="21" t="n">
        <v>67.186</v>
      </c>
      <c r="F68" s="21" t="n">
        <v>221.495</v>
      </c>
      <c r="G68" s="21" t="n">
        <v>66.631002</v>
      </c>
      <c r="H68" s="21" t="n">
        <v>220.3025</v>
      </c>
      <c r="I68" s="21" t="n">
        <v>66.515986</v>
      </c>
      <c r="J68" s="21" t="n">
        <v>222.525</v>
      </c>
      <c r="K68" s="21" t="n">
        <v>67.673</v>
      </c>
      <c r="L68" s="21" t="n">
        <v>220.8375</v>
      </c>
      <c r="M68" s="21" t="n">
        <v>68.859</v>
      </c>
      <c r="N68" s="21" t="n">
        <v>221.4625</v>
      </c>
      <c r="O68" s="21" t="n">
        <v>67.638003</v>
      </c>
      <c r="P68" s="21" t="n">
        <v>220.9125</v>
      </c>
      <c r="Q68" s="21" t="n">
        <v>67.637</v>
      </c>
      <c r="R68" s="21" t="n">
        <v>221.7</v>
      </c>
      <c r="S68" s="21" t="n">
        <v>67.668</v>
      </c>
      <c r="T68" s="21" t="n">
        <v>221.43</v>
      </c>
      <c r="U68" s="21" t="n">
        <v>67.485001</v>
      </c>
      <c r="V68" s="21" t="n">
        <f aca="false">MIN(T68,R68,P68,N68,L68,J68,H68,F68,D68,B68)</f>
        <v>220.3025</v>
      </c>
      <c r="W68" s="21" t="n">
        <v>66.516</v>
      </c>
      <c r="X68" s="21" t="n">
        <f aca="false">MAX(V68,T68,R68,P68,N68,L68,J68,H68,F68,D68,B68)</f>
        <v>222.525</v>
      </c>
      <c r="Y68" s="21" t="n">
        <v>67.673</v>
      </c>
      <c r="Z68" s="21" t="n">
        <f aca="false">AVERAGE(V68,T68,R68,P68,N68,L68,J68,H68,F68,D68,B68)</f>
        <v>221.317045454545</v>
      </c>
      <c r="AA68" s="21" t="n">
        <f aca="false">AVERAGE(U68,S68,Q68,O68,M68,K68,I68,G68,E68,C68)</f>
        <v>67.4411012</v>
      </c>
      <c r="AB68" s="21" t="n">
        <f aca="false">_xlfn.STDEV.S(B68,D68,F68,H68,J68,L68,N68,P68,R68,T68)</f>
        <v>0.627465359822964</v>
      </c>
      <c r="AC68" s="21" t="n">
        <f aca="false">_xlfn.STDEV.S(C68,E68,G68,I68,K68,M68,O68,Q68,S68,U68)</f>
        <v>0.656279742876939</v>
      </c>
    </row>
    <row r="69" customFormat="false" ht="14.25" hidden="false" customHeight="false" outlineLevel="0" collapsed="false">
      <c r="A69" s="8" t="s">
        <v>107</v>
      </c>
      <c r="B69" s="21" t="n">
        <v>221.802499999999</v>
      </c>
      <c r="C69" s="21" t="n">
        <v>69.740002</v>
      </c>
      <c r="D69" s="21" t="n">
        <v>222.104999999999</v>
      </c>
      <c r="E69" s="21" t="n">
        <v>68.414002</v>
      </c>
      <c r="F69" s="21" t="n">
        <v>221.044999999999</v>
      </c>
      <c r="G69" s="21" t="n">
        <v>67.498998</v>
      </c>
      <c r="H69" s="21" t="n">
        <v>222.85</v>
      </c>
      <c r="I69" s="21" t="n">
        <v>69.317002</v>
      </c>
      <c r="J69" s="21" t="n">
        <v>221.137499999999</v>
      </c>
      <c r="K69" s="21" t="n">
        <v>68.16</v>
      </c>
      <c r="L69" s="21" t="n">
        <v>221.6725</v>
      </c>
      <c r="M69" s="21" t="n">
        <v>67.924</v>
      </c>
      <c r="N69" s="21" t="n">
        <v>222.05</v>
      </c>
      <c r="O69" s="21" t="n">
        <v>68.647528</v>
      </c>
      <c r="P69" s="21" t="n">
        <v>223.1025</v>
      </c>
      <c r="Q69" s="21" t="n">
        <v>68.652029</v>
      </c>
      <c r="R69" s="21" t="n">
        <v>223.204999999999</v>
      </c>
      <c r="S69" s="21" t="n">
        <v>68.725999</v>
      </c>
      <c r="T69" s="21" t="n">
        <v>222.3725</v>
      </c>
      <c r="U69" s="21" t="n">
        <v>68.822001</v>
      </c>
      <c r="V69" s="21" t="n">
        <f aca="false">MIN(T69,R69,P69,N69,L69,J69,H69,F69,D69,B69)</f>
        <v>221.044999999999</v>
      </c>
      <c r="W69" s="21" t="n">
        <v>67.499</v>
      </c>
      <c r="X69" s="21" t="n">
        <f aca="false">MAX(V69,T69,R69,P69,N69,L69,J69,H69,F69,D69,B69)</f>
        <v>223.204999999999</v>
      </c>
      <c r="Y69" s="21" t="n">
        <v>68.726</v>
      </c>
      <c r="Z69" s="21" t="n">
        <f aca="false">AVERAGE(V69,T69,R69,P69,N69,L69,J69,H69,F69,D69,B69)</f>
        <v>222.035227272727</v>
      </c>
      <c r="AA69" s="21" t="n">
        <f aca="false">AVERAGE(U69,S69,Q69,O69,M69,K69,I69,G69,E69,C69)</f>
        <v>68.5901561</v>
      </c>
      <c r="AB69" s="21" t="n">
        <f aca="false">_xlfn.STDEV.S(B69,D69,F69,H69,J69,L69,N69,P69,R69,T69)</f>
        <v>0.757501420974298</v>
      </c>
      <c r="AC69" s="21" t="n">
        <f aca="false">_xlfn.STDEV.S(C69,E69,G69,I69,K69,M69,O69,Q69,S69,U69)</f>
        <v>0.648093801850294</v>
      </c>
    </row>
    <row r="70" customFormat="false" ht="14.25" hidden="false" customHeight="false" outlineLevel="0" collapsed="false">
      <c r="A70" s="8" t="s">
        <v>108</v>
      </c>
      <c r="B70" s="21" t="n">
        <v>426.3375</v>
      </c>
      <c r="C70" s="21" t="n">
        <v>434.602195</v>
      </c>
      <c r="D70" s="21" t="n">
        <v>425.1</v>
      </c>
      <c r="E70" s="21" t="n">
        <v>434.26354</v>
      </c>
      <c r="F70" s="21" t="n">
        <v>428.5025</v>
      </c>
      <c r="G70" s="21" t="n">
        <v>431.760585</v>
      </c>
      <c r="H70" s="21" t="n">
        <v>427.955</v>
      </c>
      <c r="I70" s="21" t="n">
        <v>430.356997</v>
      </c>
      <c r="J70" s="21" t="n">
        <v>425.247499999999</v>
      </c>
      <c r="K70" s="21" t="n">
        <v>441.074019</v>
      </c>
      <c r="L70" s="21" t="n">
        <v>427.247499999999</v>
      </c>
      <c r="M70" s="21" t="n">
        <v>436.07527</v>
      </c>
      <c r="N70" s="21" t="n">
        <v>427.777499999999</v>
      </c>
      <c r="O70" s="21" t="n">
        <v>443.382002</v>
      </c>
      <c r="P70" s="21" t="n">
        <v>426.924999999999</v>
      </c>
      <c r="Q70" s="21" t="n">
        <v>447.453018</v>
      </c>
      <c r="R70" s="21" t="n">
        <v>425.204999999999</v>
      </c>
      <c r="S70" s="21" t="n">
        <v>428.66262</v>
      </c>
      <c r="T70" s="21" t="n">
        <v>427.422499999999</v>
      </c>
      <c r="U70" s="21" t="n">
        <v>438.984889</v>
      </c>
      <c r="V70" s="21" t="n">
        <f aca="false">MIN(T70,R70,P70,N70,L70,J70,H70,F70,D70,B70)</f>
        <v>425.1</v>
      </c>
      <c r="W70" s="21" t="n">
        <v>434.264</v>
      </c>
      <c r="X70" s="21" t="n">
        <f aca="false">MAX(V70,T70,R70,P70,N70,L70,J70,H70,F70,D70,B70)</f>
        <v>428.5025</v>
      </c>
      <c r="Y70" s="21" t="n">
        <v>431.761</v>
      </c>
      <c r="Z70" s="21" t="n">
        <f aca="false">AVERAGE(V70,T70,R70,P70,N70,L70,J70,H70,F70,D70,B70)</f>
        <v>426.62</v>
      </c>
      <c r="AA70" s="21" t="n">
        <f aca="false">AVERAGE(U70,S70,Q70,O70,M70,K70,I70,G70,E70,C70)</f>
        <v>436.6615135</v>
      </c>
      <c r="AB70" s="21" t="n">
        <f aca="false">_xlfn.STDEV.S(B70,D70,F70,H70,J70,L70,N70,P70,R70,T70)</f>
        <v>1.24015108846559</v>
      </c>
      <c r="AC70" s="21" t="n">
        <f aca="false">_xlfn.STDEV.S(C70,E70,G70,I70,K70,M70,O70,Q70,S70,U70)</f>
        <v>6.00530219677529</v>
      </c>
    </row>
    <row r="71" customFormat="false" ht="14.25" hidden="false" customHeight="false" outlineLevel="0" collapsed="false">
      <c r="A71" s="8" t="s">
        <v>109</v>
      </c>
      <c r="B71" s="21" t="n">
        <v>426.222499999999</v>
      </c>
      <c r="C71" s="21" t="n">
        <v>306.57</v>
      </c>
      <c r="D71" s="21" t="n">
        <v>427.534999999999</v>
      </c>
      <c r="E71" s="21" t="n">
        <v>310.625695</v>
      </c>
      <c r="F71" s="21" t="n">
        <v>428.33</v>
      </c>
      <c r="G71" s="21" t="n">
        <v>306.717941</v>
      </c>
      <c r="H71" s="21" t="n">
        <v>426.5125</v>
      </c>
      <c r="I71" s="21" t="n">
        <v>311.042082</v>
      </c>
      <c r="J71" s="21" t="n">
        <v>427.9275</v>
      </c>
      <c r="K71" s="21" t="n">
        <v>309.284</v>
      </c>
      <c r="L71" s="21" t="n">
        <v>427.4675</v>
      </c>
      <c r="M71" s="21" t="n">
        <v>307.074546</v>
      </c>
      <c r="N71" s="21" t="n">
        <v>429.412499999999</v>
      </c>
      <c r="O71" s="21" t="n">
        <v>308.922534</v>
      </c>
      <c r="P71" s="21" t="n">
        <v>429.265</v>
      </c>
      <c r="Q71" s="21" t="n">
        <v>288.172092</v>
      </c>
      <c r="R71" s="21" t="n">
        <v>427.6725</v>
      </c>
      <c r="S71" s="21" t="n">
        <v>296.741559</v>
      </c>
      <c r="T71" s="21" t="n">
        <v>426.78</v>
      </c>
      <c r="U71" s="21" t="n">
        <v>294.719759</v>
      </c>
      <c r="V71" s="21" t="n">
        <f aca="false">MIN(T71,R71,P71,N71,L71,J71,H71,F71,D71,B71)</f>
        <v>426.222499999999</v>
      </c>
      <c r="W71" s="21" t="n">
        <v>306.57</v>
      </c>
      <c r="X71" s="21" t="n">
        <f aca="false">MAX(V71,T71,R71,P71,N71,L71,J71,H71,F71,D71,B71)</f>
        <v>429.412499999999</v>
      </c>
      <c r="Y71" s="21" t="n">
        <v>308.923</v>
      </c>
      <c r="Z71" s="21" t="n">
        <f aca="false">AVERAGE(V71,T71,R71,P71,N71,L71,J71,H71,F71,D71,B71)</f>
        <v>427.577045454545</v>
      </c>
      <c r="AA71" s="21" t="n">
        <f aca="false">AVERAGE(U71,S71,Q71,O71,M71,K71,I71,G71,E71,C71)</f>
        <v>303.9870208</v>
      </c>
      <c r="AB71" s="21" t="n">
        <f aca="false">_xlfn.STDEV.S(B71,D71,F71,H71,J71,L71,N71,P71,R71,T71)</f>
        <v>1.07241031741068</v>
      </c>
      <c r="AC71" s="21" t="n">
        <f aca="false">_xlfn.STDEV.S(C71,E71,G71,I71,K71,M71,O71,Q71,S71,U71)</f>
        <v>7.87694605459643</v>
      </c>
    </row>
    <row r="72" customFormat="false" ht="14.25" hidden="false" customHeight="false" outlineLevel="0" collapsed="false">
      <c r="A72" s="8" t="s">
        <v>110</v>
      </c>
      <c r="B72" s="21" t="n">
        <v>431.66</v>
      </c>
      <c r="C72" s="21" t="n">
        <v>247.624021</v>
      </c>
      <c r="D72" s="21" t="n">
        <v>429.89</v>
      </c>
      <c r="E72" s="21" t="n">
        <v>242.931518</v>
      </c>
      <c r="F72" s="21" t="n">
        <v>429.7375</v>
      </c>
      <c r="G72" s="21" t="n">
        <v>248.57252</v>
      </c>
      <c r="H72" s="21" t="n">
        <v>429.9675</v>
      </c>
      <c r="I72" s="21" t="n">
        <v>244.912026</v>
      </c>
      <c r="J72" s="21" t="n">
        <v>428.974999999999</v>
      </c>
      <c r="K72" s="21" t="n">
        <v>241.551786</v>
      </c>
      <c r="L72" s="21" t="n">
        <v>428.655</v>
      </c>
      <c r="M72" s="21" t="n">
        <v>241.168001</v>
      </c>
      <c r="N72" s="21" t="n">
        <v>431.734999999999</v>
      </c>
      <c r="O72" s="21" t="n">
        <v>241.430998</v>
      </c>
      <c r="P72" s="21" t="n">
        <v>429.9775</v>
      </c>
      <c r="Q72" s="21" t="n">
        <v>243.004028</v>
      </c>
      <c r="R72" s="21" t="n">
        <v>433.444999999999</v>
      </c>
      <c r="S72" s="21" t="n">
        <v>246.148583</v>
      </c>
      <c r="T72" s="21" t="n">
        <v>430.5675</v>
      </c>
      <c r="U72" s="21" t="n">
        <v>244.825084</v>
      </c>
      <c r="V72" s="21" t="n">
        <f aca="false">MIN(T72,R72,P72,N72,L72,J72,H72,F72,D72,B72)</f>
        <v>428.655</v>
      </c>
      <c r="W72" s="21" t="n">
        <v>241.168</v>
      </c>
      <c r="X72" s="21" t="n">
        <f aca="false">MAX(V72,T72,R72,P72,N72,L72,J72,H72,F72,D72,B72)</f>
        <v>433.444999999999</v>
      </c>
      <c r="Y72" s="21" t="n">
        <v>246.149</v>
      </c>
      <c r="Z72" s="21" t="n">
        <f aca="false">AVERAGE(V72,T72,R72,P72,N72,L72,J72,H72,F72,D72,B72)</f>
        <v>430.296818181818</v>
      </c>
      <c r="AA72" s="21" t="n">
        <f aca="false">AVERAGE(U72,S72,Q72,O72,M72,K72,I72,G72,E72,C72)</f>
        <v>244.2168565</v>
      </c>
      <c r="AB72" s="21" t="n">
        <f aca="false">_xlfn.STDEV.S(B72,D72,F72,H72,J72,L72,N72,P72,R72,T72)</f>
        <v>1.44425740241962</v>
      </c>
      <c r="AC72" s="21" t="n">
        <f aca="false">_xlfn.STDEV.S(C72,E72,G72,I72,K72,M72,O72,Q72,S72,U72)</f>
        <v>2.63412476068003</v>
      </c>
    </row>
    <row r="73" customFormat="false" ht="14.25" hidden="false" customHeight="false" outlineLevel="0" collapsed="false">
      <c r="A73" s="8" t="s">
        <v>111</v>
      </c>
      <c r="B73" s="21" t="n">
        <v>147.3075</v>
      </c>
      <c r="C73" s="21" t="n">
        <v>31.271968</v>
      </c>
      <c r="D73" s="21" t="n">
        <v>147.6075</v>
      </c>
      <c r="E73" s="21" t="n">
        <v>31.472003</v>
      </c>
      <c r="F73" s="21" t="n">
        <v>147.079999999999</v>
      </c>
      <c r="G73" s="21" t="n">
        <v>31.83</v>
      </c>
      <c r="H73" s="21" t="n">
        <v>147.01</v>
      </c>
      <c r="I73" s="21" t="n">
        <v>31.878998</v>
      </c>
      <c r="J73" s="21" t="n">
        <v>146.64</v>
      </c>
      <c r="K73" s="21" t="n">
        <v>31.28596</v>
      </c>
      <c r="L73" s="21" t="n">
        <v>147.594999999999</v>
      </c>
      <c r="M73" s="21" t="n">
        <v>32.006967</v>
      </c>
      <c r="N73" s="21" t="n">
        <v>147.152499999999</v>
      </c>
      <c r="O73" s="21" t="n">
        <v>31.461002</v>
      </c>
      <c r="P73" s="21" t="n">
        <v>147.005</v>
      </c>
      <c r="Q73" s="21" t="n">
        <v>31.393001</v>
      </c>
      <c r="R73" s="21" t="n">
        <v>148.1175</v>
      </c>
      <c r="S73" s="21" t="n">
        <v>31.527037</v>
      </c>
      <c r="T73" s="21" t="n">
        <v>147.6175</v>
      </c>
      <c r="U73" s="21" t="n">
        <v>31.955003</v>
      </c>
      <c r="V73" s="21" t="n">
        <f aca="false">MIN(T73,R73,P73,N73,L73,J73,H73,F73,D73,B73)</f>
        <v>146.64</v>
      </c>
      <c r="W73" s="21" t="n">
        <v>31.286</v>
      </c>
      <c r="X73" s="21" t="n">
        <f aca="false">MAX(V73,T73,R73,P73,N73,L73,J73,H73,F73,D73,B73)</f>
        <v>148.1175</v>
      </c>
      <c r="Y73" s="21" t="n">
        <v>31.527</v>
      </c>
      <c r="Z73" s="21" t="n">
        <f aca="false">AVERAGE(V73,T73,R73,P73,N73,L73,J73,H73,F73,D73,B73)</f>
        <v>147.252045454545</v>
      </c>
      <c r="AA73" s="21" t="n">
        <f aca="false">AVERAGE(U73,S73,Q73,O73,M73,K73,I73,G73,E73,C73)</f>
        <v>31.6081939</v>
      </c>
      <c r="AB73" s="21" t="n">
        <f aca="false">_xlfn.STDEV.S(B73,D73,F73,H73,J73,L73,N73,P73,R73,T73)</f>
        <v>0.42503276017532</v>
      </c>
      <c r="AC73" s="21" t="n">
        <f aca="false">_xlfn.STDEV.S(C73,E73,G73,I73,K73,M73,O73,Q73,S73,U73)</f>
        <v>0.281231365631949</v>
      </c>
    </row>
    <row r="74" customFormat="false" ht="14.25" hidden="false" customHeight="false" outlineLevel="0" collapsed="false">
      <c r="A74" s="8" t="s">
        <v>112</v>
      </c>
      <c r="B74" s="21" t="n">
        <v>147.9425</v>
      </c>
      <c r="C74" s="21" t="n">
        <v>32.049037</v>
      </c>
      <c r="D74" s="21" t="n">
        <v>147.3025</v>
      </c>
      <c r="E74" s="21" t="n">
        <v>31.713001</v>
      </c>
      <c r="F74" s="21" t="n">
        <v>146.894999999999</v>
      </c>
      <c r="G74" s="21" t="n">
        <v>32.133</v>
      </c>
      <c r="H74" s="21" t="n">
        <v>147.7425</v>
      </c>
      <c r="I74" s="21" t="n">
        <v>31.551544</v>
      </c>
      <c r="J74" s="21" t="n">
        <v>146.425</v>
      </c>
      <c r="K74" s="21" t="n">
        <v>31.211003</v>
      </c>
      <c r="L74" s="21" t="n">
        <v>147.607499999999</v>
      </c>
      <c r="M74" s="21" t="n">
        <v>31.515746</v>
      </c>
      <c r="N74" s="21" t="n">
        <v>147.234999999999</v>
      </c>
      <c r="O74" s="21" t="n">
        <v>31.603953</v>
      </c>
      <c r="P74" s="21" t="n">
        <v>146.8525</v>
      </c>
      <c r="Q74" s="21" t="n">
        <v>31.427</v>
      </c>
      <c r="R74" s="21" t="n">
        <v>146.677499999999</v>
      </c>
      <c r="S74" s="21" t="n">
        <v>32.522135</v>
      </c>
      <c r="T74" s="21" t="n">
        <v>146.575</v>
      </c>
      <c r="U74" s="21" t="n">
        <v>31.246</v>
      </c>
      <c r="V74" s="21" t="n">
        <f aca="false">MIN(T74,R74,P74,N74,L74,J74,H74,F74,D74,B74)</f>
        <v>146.425</v>
      </c>
      <c r="W74" s="21" t="n">
        <v>31.211</v>
      </c>
      <c r="X74" s="21" t="n">
        <f aca="false">MAX(V74,T74,R74,P74,N74,L74,J74,H74,F74,D74,B74)</f>
        <v>147.9425</v>
      </c>
      <c r="Y74" s="21" t="n">
        <v>32.049</v>
      </c>
      <c r="Z74" s="21" t="n">
        <f aca="false">AVERAGE(V74,T74,R74,P74,N74,L74,J74,H74,F74,D74,B74)</f>
        <v>147.061818181818</v>
      </c>
      <c r="AA74" s="21" t="n">
        <f aca="false">AVERAGE(U74,S74,Q74,O74,M74,K74,I74,G74,E74,C74)</f>
        <v>31.6972419</v>
      </c>
      <c r="AB74" s="21" t="n">
        <f aca="false">_xlfn.STDEV.S(B74,D74,F74,H74,J74,L74,N74,P74,R74,T74)</f>
        <v>0.521316176188286</v>
      </c>
      <c r="AC74" s="21" t="n">
        <f aca="false">_xlfn.STDEV.S(C74,E74,G74,I74,K74,M74,O74,Q74,S74,U74)</f>
        <v>0.417704248523189</v>
      </c>
    </row>
    <row r="75" customFormat="false" ht="14.25" hidden="false" customHeight="false" outlineLevel="0" collapsed="false">
      <c r="A75" s="8" t="s">
        <v>113</v>
      </c>
      <c r="B75" s="21" t="n">
        <v>147.132499999999</v>
      </c>
      <c r="C75" s="21" t="n">
        <v>30.558999</v>
      </c>
      <c r="D75" s="21" t="n">
        <v>147.92</v>
      </c>
      <c r="E75" s="21" t="n">
        <v>31.023093</v>
      </c>
      <c r="F75" s="21" t="n">
        <v>146.779999999999</v>
      </c>
      <c r="G75" s="21" t="n">
        <v>30.350003</v>
      </c>
      <c r="H75" s="21" t="n">
        <v>147.909999999999</v>
      </c>
      <c r="I75" s="21" t="n">
        <v>30.838</v>
      </c>
      <c r="J75" s="21" t="n">
        <v>147.1075</v>
      </c>
      <c r="K75" s="21" t="n">
        <v>31.645954</v>
      </c>
      <c r="L75" s="21" t="n">
        <v>147.314999999999</v>
      </c>
      <c r="M75" s="21" t="n">
        <v>30.803041</v>
      </c>
      <c r="N75" s="21" t="n">
        <v>146.789999999999</v>
      </c>
      <c r="O75" s="21" t="n">
        <v>31.119002</v>
      </c>
      <c r="P75" s="21" t="n">
        <v>147.5325</v>
      </c>
      <c r="Q75" s="21" t="n">
        <v>30.782998</v>
      </c>
      <c r="R75" s="21" t="n">
        <v>147.61</v>
      </c>
      <c r="S75" s="21" t="n">
        <v>31.061998</v>
      </c>
      <c r="T75" s="21" t="n">
        <v>147.809999999999</v>
      </c>
      <c r="U75" s="21" t="n">
        <v>30.548014</v>
      </c>
      <c r="V75" s="21" t="n">
        <f aca="false">MIN(T75,R75,P75,N75,L75,J75,H75,F75,D75,B75)</f>
        <v>146.779999999999</v>
      </c>
      <c r="W75" s="21" t="n">
        <v>30.35</v>
      </c>
      <c r="X75" s="21" t="n">
        <f aca="false">MAX(V75,T75,R75,P75,N75,L75,J75,H75,F75,D75,B75)</f>
        <v>147.92</v>
      </c>
      <c r="Y75" s="21" t="n">
        <v>31.023</v>
      </c>
      <c r="Z75" s="21" t="n">
        <f aca="false">AVERAGE(V75,T75,R75,P75,N75,L75,J75,H75,F75,D75,B75)</f>
        <v>147.335227272727</v>
      </c>
      <c r="AA75" s="21" t="n">
        <f aca="false">AVERAGE(U75,S75,Q75,O75,M75,K75,I75,G75,E75,C75)</f>
        <v>30.8731102</v>
      </c>
      <c r="AB75" s="21" t="n">
        <f aca="false">_xlfn.STDEV.S(B75,D75,F75,H75,J75,L75,N75,P75,R75,T75)</f>
        <v>0.432079998380086</v>
      </c>
      <c r="AC75" s="21" t="n">
        <f aca="false">_xlfn.STDEV.S(C75,E75,G75,I75,K75,M75,O75,Q75,S75,U75)</f>
        <v>0.366390943790251</v>
      </c>
    </row>
    <row r="76" customFormat="false" ht="14.25" hidden="false" customHeight="false" outlineLevel="0" collapsed="false">
      <c r="A76" s="8" t="s">
        <v>114</v>
      </c>
      <c r="B76" s="21" t="n">
        <v>272.24</v>
      </c>
      <c r="C76" s="21" t="n">
        <v>714.996246</v>
      </c>
      <c r="D76" s="21" t="n">
        <v>273.279999999999</v>
      </c>
      <c r="E76" s="21" t="n">
        <v>724.124628</v>
      </c>
      <c r="F76" s="21" t="n">
        <v>270.135</v>
      </c>
      <c r="G76" s="21" t="n">
        <v>726.96853</v>
      </c>
      <c r="H76" s="21" t="n">
        <v>270.409999999999</v>
      </c>
      <c r="I76" s="21" t="n">
        <v>722.786887</v>
      </c>
      <c r="J76" s="21" t="n">
        <v>270.332499999999</v>
      </c>
      <c r="K76" s="21" t="n">
        <v>700.636895</v>
      </c>
      <c r="L76" s="21" t="n">
        <v>268.607499999999</v>
      </c>
      <c r="M76" s="21" t="n">
        <v>717.626801</v>
      </c>
      <c r="N76" s="21" t="n">
        <v>271.4025</v>
      </c>
      <c r="O76" s="21" t="n">
        <v>742.487498</v>
      </c>
      <c r="P76" s="21" t="n">
        <v>272.5275</v>
      </c>
      <c r="Q76" s="21" t="n">
        <v>747.299884</v>
      </c>
      <c r="R76" s="21" t="n">
        <v>270.879999999999</v>
      </c>
      <c r="S76" s="21" t="n">
        <v>714.20196</v>
      </c>
      <c r="T76" s="21" t="n">
        <v>269.38</v>
      </c>
      <c r="U76" s="21" t="n">
        <v>710.229125</v>
      </c>
      <c r="V76" s="21" t="n">
        <f aca="false">MIN(T76,R76,P76,N76,L76,J76,H76,F76,D76,B76)</f>
        <v>268.607499999999</v>
      </c>
      <c r="W76" s="21" t="n">
        <v>717.627</v>
      </c>
      <c r="X76" s="21" t="n">
        <f aca="false">MAX(V76,T76,R76,P76,N76,L76,J76,H76,F76,D76,B76)</f>
        <v>273.279999999999</v>
      </c>
      <c r="Y76" s="21" t="n">
        <v>724.125</v>
      </c>
      <c r="Z76" s="21" t="n">
        <f aca="false">AVERAGE(V76,T76,R76,P76,N76,L76,J76,H76,F76,D76,B76)</f>
        <v>270.709318181818</v>
      </c>
      <c r="AA76" s="21" t="n">
        <f aca="false">AVERAGE(U76,S76,Q76,O76,M76,K76,I76,G76,E76,C76)</f>
        <v>722.1358454</v>
      </c>
      <c r="AB76" s="21" t="n">
        <f aca="false">_xlfn.STDEV.S(B76,D76,F76,H76,J76,L76,N76,P76,R76,T76)</f>
        <v>1.45568607345289</v>
      </c>
      <c r="AC76" s="21" t="n">
        <f aca="false">_xlfn.STDEV.S(C76,E76,G76,I76,K76,M76,O76,Q76,S76,U76)</f>
        <v>14.1945972177636</v>
      </c>
    </row>
    <row r="77" customFormat="false" ht="14.25" hidden="false" customHeight="false" outlineLevel="0" collapsed="false">
      <c r="A77" s="8" t="s">
        <v>115</v>
      </c>
      <c r="B77" s="21" t="n">
        <v>273.492499999999</v>
      </c>
      <c r="C77" s="21" t="n">
        <v>478.223562</v>
      </c>
      <c r="D77" s="21" t="n">
        <v>271.5</v>
      </c>
      <c r="E77" s="21" t="n">
        <v>481.026738</v>
      </c>
      <c r="F77" s="21" t="n">
        <v>272.154999999999</v>
      </c>
      <c r="G77" s="21" t="n">
        <v>517.537703</v>
      </c>
      <c r="H77" s="21" t="n">
        <v>271.532499999999</v>
      </c>
      <c r="I77" s="21" t="n">
        <v>520.466676</v>
      </c>
      <c r="J77" s="21" t="n">
        <v>271.592499999999</v>
      </c>
      <c r="K77" s="21" t="n">
        <v>513.79381</v>
      </c>
      <c r="L77" s="21" t="n">
        <v>272.054999999999</v>
      </c>
      <c r="M77" s="21" t="n">
        <v>549.553187</v>
      </c>
      <c r="N77" s="21" t="n">
        <v>273.009999999999</v>
      </c>
      <c r="O77" s="21" t="n">
        <v>495.269518</v>
      </c>
      <c r="P77" s="21" t="n">
        <v>273.914999999999</v>
      </c>
      <c r="Q77" s="21" t="n">
        <v>501.141262</v>
      </c>
      <c r="R77" s="21" t="n">
        <v>271.51</v>
      </c>
      <c r="S77" s="21" t="n">
        <v>528.516721</v>
      </c>
      <c r="T77" s="21" t="n">
        <v>274.607499999999</v>
      </c>
      <c r="U77" s="21" t="n">
        <v>537.230209</v>
      </c>
      <c r="V77" s="21" t="n">
        <f aca="false">MIN(T77,R77,P77,N77,L77,J77,H77,F77,D77,B77)</f>
        <v>271.5</v>
      </c>
      <c r="W77" s="21" t="n">
        <v>481.027</v>
      </c>
      <c r="X77" s="21" t="n">
        <f aca="false">MAX(V77,T77,R77,P77,N77,L77,J77,H77,F77,D77,B77)</f>
        <v>274.607499999999</v>
      </c>
      <c r="Y77" s="21" t="n">
        <v>537.23</v>
      </c>
      <c r="Z77" s="21" t="n">
        <f aca="false">AVERAGE(V77,T77,R77,P77,N77,L77,J77,H77,F77,D77,B77)</f>
        <v>272.442727272727</v>
      </c>
      <c r="AA77" s="21" t="n">
        <f aca="false">AVERAGE(U77,S77,Q77,O77,M77,K77,I77,G77,E77,C77)</f>
        <v>512.2759386</v>
      </c>
      <c r="AB77" s="21" t="n">
        <f aca="false">_xlfn.STDEV.S(B77,D77,F77,H77,J77,L77,N77,P77,R77,T77)</f>
        <v>1.14173406127093</v>
      </c>
      <c r="AC77" s="21" t="n">
        <f aca="false">_xlfn.STDEV.S(C77,E77,G77,I77,K77,M77,O77,Q77,S77,U77)</f>
        <v>23.3866685781012</v>
      </c>
    </row>
    <row r="78" customFormat="false" ht="14.25" hidden="false" customHeight="false" outlineLevel="0" collapsed="false">
      <c r="A78" s="8" t="s">
        <v>116</v>
      </c>
      <c r="B78" s="21" t="n">
        <v>272.515</v>
      </c>
      <c r="C78" s="21" t="n">
        <v>508.817581</v>
      </c>
      <c r="D78" s="21" t="n">
        <v>271.219999999999</v>
      </c>
      <c r="E78" s="21" t="n">
        <v>506.84936</v>
      </c>
      <c r="F78" s="21" t="n">
        <v>270.972499999999</v>
      </c>
      <c r="G78" s="21" t="n">
        <v>509.179528</v>
      </c>
      <c r="H78" s="21" t="n">
        <v>271.38</v>
      </c>
      <c r="I78" s="21" t="n">
        <v>508.500509</v>
      </c>
      <c r="J78" s="21" t="n">
        <v>271.2</v>
      </c>
      <c r="K78" s="21" t="n">
        <v>510.514208</v>
      </c>
      <c r="L78" s="21" t="n">
        <v>273.3825</v>
      </c>
      <c r="M78" s="21" t="n">
        <v>510.428121</v>
      </c>
      <c r="N78" s="21" t="n">
        <v>273.284999999999</v>
      </c>
      <c r="O78" s="21" t="n">
        <v>518.600466</v>
      </c>
      <c r="P78" s="21" t="n">
        <v>271.662499999999</v>
      </c>
      <c r="Q78" s="21" t="n">
        <v>514.93632</v>
      </c>
      <c r="R78" s="21" t="n">
        <v>270.747499999999</v>
      </c>
      <c r="S78" s="21" t="n">
        <v>510.169814</v>
      </c>
      <c r="T78" s="21" t="n">
        <v>273.107499999999</v>
      </c>
      <c r="U78" s="21" t="n">
        <v>506.305387</v>
      </c>
      <c r="V78" s="21" t="n">
        <f aca="false">MIN(T78,R78,P78,N78,L78,J78,H78,F78,D78,B78)</f>
        <v>270.747499999999</v>
      </c>
      <c r="W78" s="21" t="n">
        <v>510.17</v>
      </c>
      <c r="X78" s="21" t="n">
        <f aca="false">MAX(V78,T78,R78,P78,N78,L78,J78,H78,F78,D78,B78)</f>
        <v>273.3825</v>
      </c>
      <c r="Y78" s="21" t="n">
        <v>510.428</v>
      </c>
      <c r="Z78" s="21" t="n">
        <f aca="false">AVERAGE(V78,T78,R78,P78,N78,L78,J78,H78,F78,D78,B78)</f>
        <v>271.838181818181</v>
      </c>
      <c r="AA78" s="21" t="n">
        <f aca="false">AVERAGE(U78,S78,Q78,O78,M78,K78,I78,G78,E78,C78)</f>
        <v>510.4301294</v>
      </c>
      <c r="AB78" s="21" t="n">
        <f aca="false">_xlfn.STDEV.S(B78,D78,F78,H78,J78,L78,N78,P78,R78,T78)</f>
        <v>1.0218559164036</v>
      </c>
      <c r="AC78" s="21" t="n">
        <f aca="false">_xlfn.STDEV.S(C78,E78,G78,I78,K78,M78,O78,Q78,S78,U78)</f>
        <v>3.72466481247207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20" activeCellId="0" sqref="G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8.89"/>
    <col collapsed="false" customWidth="true" hidden="false" outlineLevel="0" max="3" min="3" style="1" width="8.27"/>
    <col collapsed="false" customWidth="true" hidden="false" outlineLevel="0" max="4" min="4" style="1" width="8.89"/>
    <col collapsed="false" customWidth="true" hidden="false" outlineLevel="0" max="5" min="5" style="1" width="10.06"/>
    <col collapsed="false" customWidth="true" hidden="false" outlineLevel="0" max="6" min="6" style="1" width="8.89"/>
    <col collapsed="false" customWidth="true" hidden="false" outlineLevel="0" max="7" min="7" style="1" width="10.06"/>
    <col collapsed="false" customWidth="true" hidden="false" outlineLevel="0" max="8" min="8" style="1" width="8.89"/>
    <col collapsed="false" customWidth="true" hidden="false" outlineLevel="0" max="9" min="9" style="1" width="10.06"/>
    <col collapsed="false" customWidth="true" hidden="false" outlineLevel="0" max="10" min="10" style="1" width="8.89"/>
    <col collapsed="false" customWidth="true" hidden="false" outlineLevel="0" max="11" min="11" style="1" width="10.06"/>
    <col collapsed="false" customWidth="true" hidden="false" outlineLevel="0" max="12" min="12" style="1" width="8.89"/>
    <col collapsed="false" customWidth="true" hidden="false" outlineLevel="0" max="13" min="13" style="1" width="10.06"/>
    <col collapsed="false" customWidth="true" hidden="false" outlineLevel="0" max="14" min="14" style="1" width="8.89"/>
    <col collapsed="false" customWidth="true" hidden="false" outlineLevel="0" max="15" min="15" style="1" width="10.06"/>
    <col collapsed="false" customWidth="true" hidden="false" outlineLevel="0" max="16" min="16" style="1" width="8.89"/>
    <col collapsed="false" customWidth="true" hidden="false" outlineLevel="0" max="17" min="17" style="1" width="10.06"/>
    <col collapsed="false" customWidth="true" hidden="false" outlineLevel="0" max="18" min="18" style="1" width="8.89"/>
    <col collapsed="false" customWidth="true" hidden="false" outlineLevel="0" max="19" min="19" style="1" width="10.06"/>
    <col collapsed="false" customWidth="true" hidden="false" outlineLevel="0" max="20" min="20" style="1" width="8.89"/>
    <col collapsed="false" customWidth="true" hidden="false" outlineLevel="0" max="21" min="21" style="1" width="10.06"/>
    <col collapsed="false" customWidth="true" hidden="false" outlineLevel="0" max="22" min="22" style="1" width="8.89"/>
    <col collapsed="false" customWidth="true" hidden="false" outlineLevel="0" max="23" min="23" style="1" width="10.06"/>
    <col collapsed="false" customWidth="true" hidden="false" outlineLevel="0" max="24" min="24" style="1" width="8.89"/>
    <col collapsed="false" customWidth="true" hidden="false" outlineLevel="0" max="25" min="25" style="1" width="10.06"/>
    <col collapsed="false" customWidth="true" hidden="false" outlineLevel="0" max="26" min="26" style="1" width="8.89"/>
    <col collapsed="false" customWidth="true" hidden="false" outlineLevel="0" max="27" min="27" style="1" width="10.06"/>
    <col collapsed="false" customWidth="true" hidden="false" outlineLevel="0" max="28" min="28" style="1" width="6.58"/>
    <col collapsed="false" customWidth="true" hidden="false" outlineLevel="0" max="29" min="29" style="1" width="8.89"/>
  </cols>
  <sheetData>
    <row r="1" customFormat="false" ht="14.25" hidden="false" customHeight="false" outlineLevel="0" collapsed="false">
      <c r="A1" s="18" t="s">
        <v>118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42</v>
      </c>
      <c r="B4" s="21" t="n">
        <v>102.767499999999</v>
      </c>
      <c r="C4" s="21" t="n">
        <v>205.784999</v>
      </c>
      <c r="D4" s="21" t="n">
        <v>102.484999999999</v>
      </c>
      <c r="E4" s="21" t="n">
        <v>207.265572</v>
      </c>
      <c r="F4" s="21" t="n">
        <v>102.309999999999</v>
      </c>
      <c r="G4" s="21" t="n">
        <v>208.338847999999</v>
      </c>
      <c r="H4" s="21" t="n">
        <v>102.942499999999</v>
      </c>
      <c r="I4" s="21" t="n">
        <v>207.053007</v>
      </c>
      <c r="J4" s="21" t="n">
        <v>102.479999999999</v>
      </c>
      <c r="K4" s="21" t="n">
        <v>205.936974</v>
      </c>
      <c r="L4" s="21" t="n">
        <v>102.404999999999</v>
      </c>
      <c r="M4" s="21" t="n">
        <v>209.309974</v>
      </c>
      <c r="N4" s="21" t="n">
        <v>102.294999999999</v>
      </c>
      <c r="O4" s="21" t="n">
        <v>208.419988</v>
      </c>
      <c r="P4" s="21" t="n">
        <v>102.034999999999</v>
      </c>
      <c r="Q4" s="21" t="n">
        <v>207.580911</v>
      </c>
      <c r="R4" s="21" t="n">
        <v>102.057499999999</v>
      </c>
      <c r="S4" s="21" t="n">
        <v>205.532028</v>
      </c>
      <c r="T4" s="21" t="n">
        <v>102.757499999999</v>
      </c>
      <c r="U4" s="21" t="n">
        <v>207.348967</v>
      </c>
      <c r="V4" s="21" t="n">
        <f aca="false">MIN(T4,R4,P4,N4,L4,J4,H4,F4,D4,B4)</f>
        <v>102.034999999999</v>
      </c>
      <c r="W4" s="21" t="n">
        <v>207.581</v>
      </c>
      <c r="X4" s="21" t="n">
        <f aca="false">MAX(V4,T4,R4,P4,N4,L4,J4,H4,F4,D4,B4)</f>
        <v>102.942499999999</v>
      </c>
      <c r="Y4" s="21" t="n">
        <v>207.053</v>
      </c>
      <c r="Z4" s="21" t="n">
        <f aca="false">AVERAGE(V4,T4,R4,P4,N4,L4,J4,H4,F4,D4,B4)</f>
        <v>102.415454545454</v>
      </c>
      <c r="AA4" s="21" t="n">
        <f aca="false">AVERAGE(U4,S4,Q4,O4,M4,K4,I4,G4,E4,C4)</f>
        <v>207.2571268</v>
      </c>
      <c r="AB4" s="21" t="n">
        <f aca="false">_xlfn.STDEV.S(B4,D4,F4,H4,J4,L4,N4,P4,R4,T4)</f>
        <v>0.300342859634341</v>
      </c>
      <c r="AC4" s="21" t="n">
        <f aca="false">_xlfn.STDEV.S(C4,E4,G4,I4,K4,M4,O4,Q4,S4,U4)</f>
        <v>1.23726782966177</v>
      </c>
    </row>
    <row r="5" customFormat="false" ht="14.25" hidden="false" customHeight="false" outlineLevel="0" collapsed="false">
      <c r="A5" s="8" t="s">
        <v>43</v>
      </c>
      <c r="B5" s="21" t="n">
        <v>102.54</v>
      </c>
      <c r="C5" s="21" t="n">
        <v>202.733008</v>
      </c>
      <c r="D5" s="21" t="n">
        <v>102.2425</v>
      </c>
      <c r="E5" s="21" t="n">
        <v>200.071995</v>
      </c>
      <c r="F5" s="21" t="n">
        <v>102.439999999999</v>
      </c>
      <c r="G5" s="21" t="n">
        <v>201.124988</v>
      </c>
      <c r="H5" s="21" t="n">
        <v>102.115</v>
      </c>
      <c r="I5" s="21" t="n">
        <v>200.521994</v>
      </c>
      <c r="J5" s="21" t="n">
        <v>102.774999999999</v>
      </c>
      <c r="K5" s="21" t="n">
        <v>203.685689</v>
      </c>
      <c r="L5" s="21" t="n">
        <v>102.877499999999</v>
      </c>
      <c r="M5" s="21" t="n">
        <v>203.573723</v>
      </c>
      <c r="N5" s="21" t="n">
        <v>103.1225</v>
      </c>
      <c r="O5" s="21" t="n">
        <v>206.032178</v>
      </c>
      <c r="P5" s="21" t="n">
        <v>102.494999999999</v>
      </c>
      <c r="Q5" s="21" t="n">
        <v>202.543926</v>
      </c>
      <c r="R5" s="21" t="n">
        <v>103.597499999999</v>
      </c>
      <c r="S5" s="21" t="n">
        <v>203.927536</v>
      </c>
      <c r="T5" s="21" t="n">
        <v>102.647499999999</v>
      </c>
      <c r="U5" s="21" t="n">
        <v>203.477993</v>
      </c>
      <c r="V5" s="21" t="n">
        <f aca="false">MIN(T5,R5,P5,N5,L5,J5,H5,F5,D5,B5)</f>
        <v>102.115</v>
      </c>
      <c r="W5" s="21" t="n">
        <v>200.522</v>
      </c>
      <c r="X5" s="21" t="n">
        <f aca="false">MAX(V5,T5,R5,P5,N5,L5,J5,H5,F5,D5,B5)</f>
        <v>103.597499999999</v>
      </c>
      <c r="Y5" s="21" t="n">
        <v>203.928</v>
      </c>
      <c r="Z5" s="21" t="n">
        <f aca="false">AVERAGE(V5,T5,R5,P5,N5,L5,J5,H5,F5,D5,B5)</f>
        <v>102.633409090909</v>
      </c>
      <c r="AA5" s="21" t="n">
        <f aca="false">AVERAGE(U5,S5,Q5,O5,M5,K5,I5,G5,E5,C5)</f>
        <v>202.769303</v>
      </c>
      <c r="AB5" s="21" t="n">
        <f aca="false">_xlfn.STDEV.S(B5,D5,F5,H5,J5,L5,N5,P5,R5,T5)</f>
        <v>0.435696202135612</v>
      </c>
      <c r="AC5" s="21" t="n">
        <f aca="false">_xlfn.STDEV.S(C5,E5,G5,I5,K5,M5,O5,Q5,S5,U5)</f>
        <v>1.79687090453667</v>
      </c>
    </row>
    <row r="6" customFormat="false" ht="14.25" hidden="false" customHeight="false" outlineLevel="0" collapsed="false">
      <c r="A6" s="8" t="s">
        <v>44</v>
      </c>
      <c r="B6" s="21" t="n">
        <v>102.597499999999</v>
      </c>
      <c r="C6" s="21" t="n">
        <v>196.356041</v>
      </c>
      <c r="D6" s="21" t="n">
        <v>102.684999999999</v>
      </c>
      <c r="E6" s="21" t="n">
        <v>199.258999</v>
      </c>
      <c r="F6" s="21" t="n">
        <v>102.437499999999</v>
      </c>
      <c r="G6" s="21" t="n">
        <v>198.301967</v>
      </c>
      <c r="H6" s="21" t="n">
        <v>102.982499999999</v>
      </c>
      <c r="I6" s="21" t="n">
        <v>198.653191</v>
      </c>
      <c r="J6" s="21" t="n">
        <v>102.612499999999</v>
      </c>
      <c r="K6" s="21" t="n">
        <v>196.752028</v>
      </c>
      <c r="L6" s="21" t="n">
        <v>102.637499999999</v>
      </c>
      <c r="M6" s="21" t="n">
        <v>197.095001</v>
      </c>
      <c r="N6" s="21" t="n">
        <v>102.585</v>
      </c>
      <c r="O6" s="21" t="n">
        <v>196.768809</v>
      </c>
      <c r="P6" s="21" t="n">
        <v>102.269999999999</v>
      </c>
      <c r="Q6" s="21" t="n">
        <v>191.717969</v>
      </c>
      <c r="R6" s="21" t="n">
        <v>103.342499999999</v>
      </c>
      <c r="S6" s="21" t="n">
        <v>195.220001</v>
      </c>
      <c r="T6" s="21" t="n">
        <v>103.087499999999</v>
      </c>
      <c r="U6" s="21" t="n">
        <v>195.119973</v>
      </c>
      <c r="V6" s="21" t="n">
        <f aca="false">MIN(T6,R6,P6,N6,L6,J6,H6,F6,D6,B6)</f>
        <v>102.269999999999</v>
      </c>
      <c r="W6" s="21" t="n">
        <v>191.718</v>
      </c>
      <c r="X6" s="21" t="n">
        <f aca="false">MAX(V6,T6,R6,P6,N6,L6,J6,H6,F6,D6,B6)</f>
        <v>103.342499999999</v>
      </c>
      <c r="Y6" s="21" t="n">
        <v>195.22</v>
      </c>
      <c r="Z6" s="21" t="n">
        <f aca="false">AVERAGE(V6,T6,R6,P6,N6,L6,J6,H6,F6,D6,B6)</f>
        <v>102.682499999999</v>
      </c>
      <c r="AA6" s="21" t="n">
        <f aca="false">AVERAGE(U6,S6,Q6,O6,M6,K6,I6,G6,E6,C6)</f>
        <v>196.5243979</v>
      </c>
      <c r="AB6" s="21" t="n">
        <f aca="false">_xlfn.STDEV.S(B6,D6,F6,H6,J6,L6,N6,P6,R6,T6)</f>
        <v>0.32084145011373</v>
      </c>
      <c r="AC6" s="21" t="n">
        <f aca="false">_xlfn.STDEV.S(C6,E6,G6,I6,K6,M6,O6,Q6,S6,U6)</f>
        <v>2.17078221127175</v>
      </c>
    </row>
    <row r="7" customFormat="false" ht="14.25" hidden="false" customHeight="false" outlineLevel="0" collapsed="false">
      <c r="A7" s="8" t="s">
        <v>45</v>
      </c>
      <c r="B7" s="21" t="n">
        <v>155.2</v>
      </c>
      <c r="C7" s="21" t="n">
        <v>51.366005</v>
      </c>
      <c r="D7" s="21" t="n">
        <v>154.64</v>
      </c>
      <c r="E7" s="21" t="n">
        <v>50.012</v>
      </c>
      <c r="F7" s="21" t="n">
        <v>155.2</v>
      </c>
      <c r="G7" s="21" t="n">
        <v>50.969999</v>
      </c>
      <c r="H7" s="21" t="n">
        <v>155.2</v>
      </c>
      <c r="I7" s="21" t="n">
        <v>50.299026</v>
      </c>
      <c r="J7" s="21" t="n">
        <v>155.2</v>
      </c>
      <c r="K7" s="21" t="n">
        <v>49.812001</v>
      </c>
      <c r="L7" s="21" t="n">
        <v>155.2</v>
      </c>
      <c r="M7" s="21" t="n">
        <v>50.86729</v>
      </c>
      <c r="N7" s="21" t="n">
        <v>155.2</v>
      </c>
      <c r="O7" s="21" t="n">
        <v>50.134999</v>
      </c>
      <c r="P7" s="21" t="n">
        <v>155.2</v>
      </c>
      <c r="Q7" s="21" t="n">
        <v>49.668998</v>
      </c>
      <c r="R7" s="21" t="n">
        <v>155.2</v>
      </c>
      <c r="S7" s="21" t="n">
        <v>50.046976</v>
      </c>
      <c r="T7" s="21" t="n">
        <v>155.2</v>
      </c>
      <c r="U7" s="21" t="n">
        <v>50.631663</v>
      </c>
      <c r="V7" s="21" t="n">
        <f aca="false">MIN(T7,R7,P7,N7,L7,J7,H7,F7,D7,B7)</f>
        <v>154.64</v>
      </c>
      <c r="W7" s="21" t="n">
        <v>50.012</v>
      </c>
      <c r="X7" s="21" t="n">
        <f aca="false">MAX(V7,T7,R7,P7,N7,L7,J7,H7,F7,D7,B7)</f>
        <v>155.2</v>
      </c>
      <c r="Y7" s="21" t="n">
        <v>51.366</v>
      </c>
      <c r="Z7" s="21" t="n">
        <f aca="false">AVERAGE(V7,T7,R7,P7,N7,L7,J7,H7,F7,D7,B7)</f>
        <v>155.098181818182</v>
      </c>
      <c r="AA7" s="21" t="n">
        <f aca="false">AVERAGE(U7,S7,Q7,O7,M7,K7,I7,G7,E7,C7)</f>
        <v>50.3808957</v>
      </c>
      <c r="AB7" s="21" t="n">
        <f aca="false">_xlfn.STDEV.S(B7,D7,F7,H7,J7,L7,N7,P7,R7,T7)</f>
        <v>0.17708754896943</v>
      </c>
      <c r="AC7" s="21" t="n">
        <f aca="false">_xlfn.STDEV.S(C7,E7,G7,I7,K7,M7,O7,Q7,S7,U7)</f>
        <v>0.553989614640734</v>
      </c>
    </row>
    <row r="8" customFormat="false" ht="14.25" hidden="false" customHeight="false" outlineLevel="0" collapsed="false">
      <c r="A8" s="8" t="s">
        <v>46</v>
      </c>
      <c r="B8" s="21" t="n">
        <v>155.2</v>
      </c>
      <c r="C8" s="21" t="n">
        <v>50.652413</v>
      </c>
      <c r="D8" s="21" t="n">
        <v>155.2</v>
      </c>
      <c r="E8" s="21" t="n">
        <v>51.159929</v>
      </c>
      <c r="F8" s="21" t="n">
        <v>155.2</v>
      </c>
      <c r="G8" s="21" t="n">
        <v>50.088965</v>
      </c>
      <c r="H8" s="21" t="n">
        <v>155.2</v>
      </c>
      <c r="I8" s="21" t="n">
        <v>50.088006</v>
      </c>
      <c r="J8" s="21" t="n">
        <v>155.2</v>
      </c>
      <c r="K8" s="21" t="n">
        <v>50.336002</v>
      </c>
      <c r="L8" s="21" t="n">
        <v>155.2</v>
      </c>
      <c r="M8" s="21" t="n">
        <v>50.207998</v>
      </c>
      <c r="N8" s="21" t="n">
        <v>155.2</v>
      </c>
      <c r="O8" s="21" t="n">
        <v>49.648001</v>
      </c>
      <c r="P8" s="21" t="n">
        <v>155.2</v>
      </c>
      <c r="Q8" s="21" t="n">
        <v>49.563002</v>
      </c>
      <c r="R8" s="21" t="n">
        <v>154.64</v>
      </c>
      <c r="S8" s="21" t="n">
        <v>49.650004</v>
      </c>
      <c r="T8" s="21" t="n">
        <v>155.2</v>
      </c>
      <c r="U8" s="21" t="n">
        <v>49.588964</v>
      </c>
      <c r="V8" s="21" t="n">
        <f aca="false">MIN(T8,R8,P8,N8,L8,J8,H8,F8,D8,B8)</f>
        <v>154.64</v>
      </c>
      <c r="W8" s="21" t="n">
        <v>49.65</v>
      </c>
      <c r="X8" s="21" t="n">
        <f aca="false">MAX(V8,T8,R8,P8,N8,L8,J8,H8,F8,D8,B8)</f>
        <v>155.2</v>
      </c>
      <c r="Y8" s="21" t="n">
        <v>50.652</v>
      </c>
      <c r="Z8" s="21" t="n">
        <f aca="false">AVERAGE(V8,T8,R8,P8,N8,L8,J8,H8,F8,D8,B8)</f>
        <v>155.098181818182</v>
      </c>
      <c r="AA8" s="21" t="n">
        <f aca="false">AVERAGE(U8,S8,Q8,O8,M8,K8,I8,G8,E8,C8)</f>
        <v>50.0983284</v>
      </c>
      <c r="AB8" s="21" t="n">
        <f aca="false">_xlfn.STDEV.S(B8,D8,F8,H8,J8,L8,N8,P8,R8,T8)</f>
        <v>0.17708754896943</v>
      </c>
      <c r="AC8" s="21" t="n">
        <f aca="false">_xlfn.STDEV.S(C8,E8,G8,I8,K8,M8,O8,Q8,S8,U8)</f>
        <v>0.522018725263376</v>
      </c>
    </row>
    <row r="9" customFormat="false" ht="14.25" hidden="false" customHeight="false" outlineLevel="0" collapsed="false">
      <c r="A9" s="8" t="s">
        <v>47</v>
      </c>
      <c r="B9" s="21" t="n">
        <v>155.2</v>
      </c>
      <c r="C9" s="21" t="n">
        <v>48.173002</v>
      </c>
      <c r="D9" s="21" t="n">
        <v>155.2</v>
      </c>
      <c r="E9" s="21" t="n">
        <v>48.091025</v>
      </c>
      <c r="F9" s="21" t="n">
        <v>155.2</v>
      </c>
      <c r="G9" s="21" t="n">
        <v>47.678973</v>
      </c>
      <c r="H9" s="21" t="n">
        <v>155.2</v>
      </c>
      <c r="I9" s="21" t="n">
        <v>48.354973</v>
      </c>
      <c r="J9" s="21" t="n">
        <v>155.2</v>
      </c>
      <c r="K9" s="21" t="n">
        <v>47.67003</v>
      </c>
      <c r="L9" s="21" t="n">
        <v>154.64</v>
      </c>
      <c r="M9" s="21" t="n">
        <v>48.139972</v>
      </c>
      <c r="N9" s="21" t="n">
        <v>155.2</v>
      </c>
      <c r="O9" s="21" t="n">
        <v>47.653</v>
      </c>
      <c r="P9" s="21" t="n">
        <v>155.2</v>
      </c>
      <c r="Q9" s="21" t="n">
        <v>48.455969</v>
      </c>
      <c r="R9" s="21" t="n">
        <v>155.2</v>
      </c>
      <c r="S9" s="21" t="n">
        <v>47.650971</v>
      </c>
      <c r="T9" s="21" t="n">
        <v>155.2</v>
      </c>
      <c r="U9" s="21" t="n">
        <v>48.330973</v>
      </c>
      <c r="V9" s="21" t="n">
        <f aca="false">MIN(T9,R9,P9,N9,L9,J9,H9,F9,D9,B9)</f>
        <v>154.64</v>
      </c>
      <c r="W9" s="21" t="n">
        <v>48.14</v>
      </c>
      <c r="X9" s="21" t="n">
        <f aca="false">MAX(V9,T9,R9,P9,N9,L9,J9,H9,F9,D9,B9)</f>
        <v>155.2</v>
      </c>
      <c r="Y9" s="21" t="n">
        <v>48.173</v>
      </c>
      <c r="Z9" s="21" t="n">
        <f aca="false">AVERAGE(V9,T9,R9,P9,N9,L9,J9,H9,F9,D9,B9)</f>
        <v>155.098181818182</v>
      </c>
      <c r="AA9" s="21" t="n">
        <f aca="false">AVERAGE(U9,S9,Q9,O9,M9,K9,I9,G9,E9,C9)</f>
        <v>48.0198888</v>
      </c>
      <c r="AB9" s="21" t="n">
        <f aca="false">_xlfn.STDEV.S(B9,D9,F9,H9,J9,L9,N9,P9,R9,T9)</f>
        <v>0.17708754896943</v>
      </c>
      <c r="AC9" s="21" t="n">
        <f aca="false">_xlfn.STDEV.S(C9,E9,G9,I9,K9,M9,O9,Q9,S9,U9)</f>
        <v>0.325145646791576</v>
      </c>
    </row>
    <row r="10" customFormat="false" ht="14.25" hidden="false" customHeight="false" outlineLevel="0" collapsed="false">
      <c r="A10" s="8" t="s">
        <v>48</v>
      </c>
      <c r="B10" s="21" t="n">
        <v>272.8675</v>
      </c>
      <c r="C10" s="21" t="n">
        <v>299.045417</v>
      </c>
      <c r="D10" s="21" t="n">
        <v>272.2375</v>
      </c>
      <c r="E10" s="21" t="n">
        <v>297.393033</v>
      </c>
      <c r="F10" s="21" t="n">
        <v>272.8675</v>
      </c>
      <c r="G10" s="21" t="n">
        <v>297.164001</v>
      </c>
      <c r="H10" s="21" t="n">
        <v>273.5675</v>
      </c>
      <c r="I10" s="21" t="n">
        <v>294.762999</v>
      </c>
      <c r="J10" s="21" t="n">
        <v>272.23</v>
      </c>
      <c r="K10" s="21" t="n">
        <v>293.419001</v>
      </c>
      <c r="L10" s="21" t="n">
        <v>271.755</v>
      </c>
      <c r="M10" s="21" t="n">
        <v>295.146999</v>
      </c>
      <c r="N10" s="21" t="n">
        <v>272.035</v>
      </c>
      <c r="O10" s="21" t="n">
        <v>294.670002</v>
      </c>
      <c r="P10" s="21" t="n">
        <v>276.3675</v>
      </c>
      <c r="Q10" s="21" t="n">
        <v>298.514074</v>
      </c>
      <c r="R10" s="21" t="n">
        <v>272.8675</v>
      </c>
      <c r="S10" s="21" t="n">
        <v>299.975035</v>
      </c>
      <c r="T10" s="21" t="n">
        <v>272.3775</v>
      </c>
      <c r="U10" s="21" t="n">
        <v>294.996001</v>
      </c>
      <c r="V10" s="21" t="n">
        <f aca="false">MIN(T10,R10,P10,N10,L10,J10,H10,F10,D10,B10)</f>
        <v>271.755</v>
      </c>
      <c r="W10" s="21" t="n">
        <v>295.147</v>
      </c>
      <c r="X10" s="21" t="n">
        <f aca="false">MAX(V10,T10,R10,P10,N10,L10,J10,H10,F10,D10,B10)</f>
        <v>276.3675</v>
      </c>
      <c r="Y10" s="21" t="n">
        <v>298.514</v>
      </c>
      <c r="Z10" s="21" t="n">
        <f aca="false">AVERAGE(V10,T10,R10,P10,N10,L10,J10,H10,F10,D10,B10)</f>
        <v>272.811590909091</v>
      </c>
      <c r="AA10" s="21" t="n">
        <f aca="false">AVERAGE(U10,S10,Q10,O10,M10,K10,I10,G10,E10,C10)</f>
        <v>296.5086562</v>
      </c>
      <c r="AB10" s="21" t="n">
        <f aca="false">_xlfn.STDEV.S(B10,D10,F10,H10,J10,L10,N10,P10,R10,T10)</f>
        <v>1.32032690080904</v>
      </c>
      <c r="AC10" s="21" t="n">
        <f aca="false">_xlfn.STDEV.S(C10,E10,G10,I10,K10,M10,O10,Q10,S10,U10)</f>
        <v>2.20606262356221</v>
      </c>
    </row>
    <row r="11" customFormat="false" ht="14.25" hidden="false" customHeight="false" outlineLevel="0" collapsed="false">
      <c r="A11" s="8" t="s">
        <v>49</v>
      </c>
      <c r="B11" s="21" t="n">
        <v>272.9375</v>
      </c>
      <c r="C11" s="21" t="n">
        <v>223.790013</v>
      </c>
      <c r="D11" s="21" t="n">
        <v>270.8375</v>
      </c>
      <c r="E11" s="21" t="n">
        <v>221.090008</v>
      </c>
      <c r="F11" s="21" t="n">
        <v>272.44</v>
      </c>
      <c r="G11" s="21" t="n">
        <v>221.610509</v>
      </c>
      <c r="H11" s="21" t="n">
        <v>272.245</v>
      </c>
      <c r="I11" s="21" t="n">
        <v>222.335767</v>
      </c>
      <c r="J11" s="21" t="n">
        <v>273.995</v>
      </c>
      <c r="K11" s="21" t="n">
        <v>222.221971</v>
      </c>
      <c r="L11" s="21" t="n">
        <v>271.755</v>
      </c>
      <c r="M11" s="21" t="n">
        <v>224.447995</v>
      </c>
      <c r="N11" s="21" t="n">
        <v>271.8175</v>
      </c>
      <c r="O11" s="21" t="n">
        <v>221.901001</v>
      </c>
      <c r="P11" s="21" t="n">
        <v>274.12</v>
      </c>
      <c r="Q11" s="21" t="n">
        <v>224.240002</v>
      </c>
      <c r="R11" s="21" t="n">
        <v>273.91</v>
      </c>
      <c r="S11" s="21" t="n">
        <v>224.163964</v>
      </c>
      <c r="T11" s="21" t="n">
        <v>274.6175</v>
      </c>
      <c r="U11" s="21" t="n">
        <v>225.429013</v>
      </c>
      <c r="V11" s="21" t="n">
        <f aca="false">MIN(T11,R11,P11,N11,L11,J11,H11,F11,D11,B11)</f>
        <v>270.8375</v>
      </c>
      <c r="W11" s="21" t="n">
        <v>221.09</v>
      </c>
      <c r="X11" s="21" t="n">
        <f aca="false">MAX(V11,T11,R11,P11,N11,L11,J11,H11,F11,D11,B11)</f>
        <v>274.6175</v>
      </c>
      <c r="Y11" s="21" t="n">
        <v>225.429</v>
      </c>
      <c r="Z11" s="21" t="n">
        <f aca="false">AVERAGE(V11,T11,R11,P11,N11,L11,J11,H11,F11,D11,B11)</f>
        <v>272.682954545455</v>
      </c>
      <c r="AA11" s="21" t="n">
        <f aca="false">AVERAGE(U11,S11,Q11,O11,M11,K11,I11,G11,E11,C11)</f>
        <v>223.1230243</v>
      </c>
      <c r="AB11" s="21" t="n">
        <f aca="false">_xlfn.STDEV.S(B11,D11,F11,H11,J11,L11,N11,P11,R11,T11)</f>
        <v>1.24835614131368</v>
      </c>
      <c r="AC11" s="21" t="n">
        <f aca="false">_xlfn.STDEV.S(C11,E11,G11,I11,K11,M11,O11,Q11,S11,U11)</f>
        <v>1.46040594310981</v>
      </c>
    </row>
    <row r="12" customFormat="false" ht="14.25" hidden="false" customHeight="false" outlineLevel="0" collapsed="false">
      <c r="A12" s="8" t="s">
        <v>50</v>
      </c>
      <c r="B12" s="21" t="n">
        <v>271.6075</v>
      </c>
      <c r="C12" s="21" t="n">
        <v>231.511965</v>
      </c>
      <c r="D12" s="21" t="n">
        <v>272.16</v>
      </c>
      <c r="E12" s="21" t="n">
        <v>226.339001</v>
      </c>
      <c r="F12" s="21" t="n">
        <v>275.3175</v>
      </c>
      <c r="G12" s="21" t="n">
        <v>233.015000999999</v>
      </c>
      <c r="H12" s="21" t="n">
        <v>272.8675</v>
      </c>
      <c r="I12" s="21" t="n">
        <v>228.054001</v>
      </c>
      <c r="J12" s="21" t="n">
        <v>272.9375</v>
      </c>
      <c r="K12" s="21" t="n">
        <v>229.451999</v>
      </c>
      <c r="L12" s="21" t="n">
        <v>273.2875</v>
      </c>
      <c r="M12" s="21" t="n">
        <v>230.244994</v>
      </c>
      <c r="N12" s="21" t="n">
        <v>271.545</v>
      </c>
      <c r="O12" s="21" t="n">
        <v>231.124032</v>
      </c>
      <c r="P12" s="21" t="n">
        <v>271.46</v>
      </c>
      <c r="Q12" s="21" t="n">
        <v>230.729999</v>
      </c>
      <c r="R12" s="21" t="n">
        <v>272.3775</v>
      </c>
      <c r="S12" s="21" t="n">
        <v>230.931995</v>
      </c>
      <c r="T12" s="21" t="n">
        <v>273.4275</v>
      </c>
      <c r="U12" s="21" t="n">
        <v>230.833065</v>
      </c>
      <c r="V12" s="21" t="n">
        <f aca="false">MIN(T12,R12,P12,N12,L12,J12,H12,F12,D12,B12)</f>
        <v>271.46</v>
      </c>
      <c r="W12" s="21" t="n">
        <v>230.73</v>
      </c>
      <c r="X12" s="21" t="n">
        <f aca="false">MAX(V12,T12,R12,P12,N12,L12,J12,H12,F12,D12,B12)</f>
        <v>275.3175</v>
      </c>
      <c r="Y12" s="21" t="n">
        <v>233.015</v>
      </c>
      <c r="Z12" s="21" t="n">
        <f aca="false">AVERAGE(V12,T12,R12,P12,N12,L12,J12,H12,F12,D12,B12)</f>
        <v>272.586136363636</v>
      </c>
      <c r="AA12" s="21" t="n">
        <f aca="false">AVERAGE(U12,S12,Q12,O12,M12,K12,I12,G12,E12,C12)</f>
        <v>230.2236052</v>
      </c>
      <c r="AB12" s="21" t="n">
        <f aca="false">_xlfn.STDEV.S(B12,D12,F12,H12,J12,L12,N12,P12,R12,T12)</f>
        <v>1.16766400822801</v>
      </c>
      <c r="AC12" s="21" t="n">
        <f aca="false">_xlfn.STDEV.S(C12,E12,G12,I12,K12,M12,O12,Q12,S12,U12)</f>
        <v>1.87928437118033</v>
      </c>
    </row>
    <row r="13" customFormat="false" ht="14.25" hidden="false" customHeight="false" outlineLevel="0" collapsed="false">
      <c r="A13" s="8" t="s">
        <v>51</v>
      </c>
      <c r="B13" s="21" t="n">
        <v>426.37</v>
      </c>
      <c r="C13" s="21" t="n">
        <v>604.820001</v>
      </c>
      <c r="D13" s="21" t="n">
        <v>424.375</v>
      </c>
      <c r="E13" s="21" t="n">
        <v>608.264998</v>
      </c>
      <c r="F13" s="21" t="n">
        <v>423.465</v>
      </c>
      <c r="G13" s="21" t="n">
        <v>611.326999</v>
      </c>
      <c r="H13" s="21" t="n">
        <v>425.844999999999</v>
      </c>
      <c r="I13" s="21" t="n">
        <v>608.186974</v>
      </c>
      <c r="J13" s="21" t="n">
        <v>425.354999999999</v>
      </c>
      <c r="K13" s="21" t="n">
        <v>601.335986</v>
      </c>
      <c r="L13" s="21" t="n">
        <v>423.395</v>
      </c>
      <c r="M13" s="21" t="n">
        <v>606.464974</v>
      </c>
      <c r="N13" s="21" t="n">
        <v>422.835</v>
      </c>
      <c r="O13" s="21" t="n">
        <v>607.026624</v>
      </c>
      <c r="P13" s="21" t="n">
        <v>424.794999999999</v>
      </c>
      <c r="Q13" s="21" t="n">
        <v>605.478143</v>
      </c>
      <c r="R13" s="21" t="n">
        <v>424.864999999999</v>
      </c>
      <c r="S13" s="21" t="n">
        <v>601.408653</v>
      </c>
      <c r="T13" s="21" t="n">
        <v>421.225</v>
      </c>
      <c r="U13" s="21" t="n">
        <v>601.049228</v>
      </c>
      <c r="V13" s="21" t="n">
        <f aca="false">MIN(T13,R13,P13,N13,L13,J13,H13,F13,D13,B13)</f>
        <v>421.225</v>
      </c>
      <c r="W13" s="21" t="n">
        <v>601.049</v>
      </c>
      <c r="X13" s="21" t="n">
        <f aca="false">MAX(V13,T13,R13,P13,N13,L13,J13,H13,F13,D13,B13)</f>
        <v>426.37</v>
      </c>
      <c r="Y13" s="21" t="n">
        <v>604.82</v>
      </c>
      <c r="Z13" s="21" t="n">
        <f aca="false">AVERAGE(V13,T13,R13,P13,N13,L13,J13,H13,F13,D13,B13)</f>
        <v>423.977272727272</v>
      </c>
      <c r="AA13" s="21" t="n">
        <f aca="false">AVERAGE(U13,S13,Q13,O13,M13,K13,I13,G13,E13,C13)</f>
        <v>605.536258</v>
      </c>
      <c r="AB13" s="21" t="n">
        <f aca="false">_xlfn.STDEV.S(B13,D13,F13,H13,J13,L13,N13,P13,R13,T13)</f>
        <v>1.54381786850336</v>
      </c>
      <c r="AC13" s="21" t="n">
        <f aca="false">_xlfn.STDEV.S(C13,E13,G13,I13,K13,M13,O13,Q13,S13,U13)</f>
        <v>3.43863587982424</v>
      </c>
    </row>
    <row r="14" customFormat="false" ht="14.25" hidden="false" customHeight="false" outlineLevel="0" collapsed="false">
      <c r="A14" s="8" t="s">
        <v>52</v>
      </c>
      <c r="B14" s="21" t="n">
        <v>427.105</v>
      </c>
      <c r="C14" s="21" t="n">
        <v>410.607733</v>
      </c>
      <c r="D14" s="21" t="n">
        <v>426.055</v>
      </c>
      <c r="E14" s="21" t="n">
        <v>409.614965</v>
      </c>
      <c r="F14" s="21" t="n">
        <v>425.284999999999</v>
      </c>
      <c r="G14" s="21" t="n">
        <v>411.456</v>
      </c>
      <c r="H14" s="21" t="n">
        <v>423.29</v>
      </c>
      <c r="I14" s="21" t="n">
        <v>413.595</v>
      </c>
      <c r="J14" s="21" t="n">
        <v>423.885</v>
      </c>
      <c r="K14" s="21" t="n">
        <v>412.435971</v>
      </c>
      <c r="L14" s="21" t="n">
        <v>427.559999999999</v>
      </c>
      <c r="M14" s="21" t="n">
        <v>409.673966</v>
      </c>
      <c r="N14" s="21" t="n">
        <v>426.65</v>
      </c>
      <c r="O14" s="21" t="n">
        <v>409.503968</v>
      </c>
      <c r="P14" s="21" t="n">
        <v>427.384999999999</v>
      </c>
      <c r="Q14" s="21" t="n">
        <v>408.821999</v>
      </c>
      <c r="R14" s="21" t="n">
        <v>427.245</v>
      </c>
      <c r="S14" s="21" t="n">
        <v>408.192994</v>
      </c>
      <c r="T14" s="21" t="n">
        <v>425.354999999999</v>
      </c>
      <c r="U14" s="21" t="n">
        <v>409.272001</v>
      </c>
      <c r="V14" s="21" t="n">
        <f aca="false">MIN(T14,R14,P14,N14,L14,J14,H14,F14,D14,B14)</f>
        <v>423.29</v>
      </c>
      <c r="W14" s="21" t="n">
        <v>413.595</v>
      </c>
      <c r="X14" s="21" t="n">
        <f aca="false">MAX(V14,T14,R14,P14,N14,L14,J14,H14,F14,D14,B14)</f>
        <v>427.559999999999</v>
      </c>
      <c r="Y14" s="21" t="n">
        <v>409.674</v>
      </c>
      <c r="Z14" s="21" t="n">
        <f aca="false">AVERAGE(V14,T14,R14,P14,N14,L14,J14,H14,F14,D14,B14)</f>
        <v>425.736818181818</v>
      </c>
      <c r="AA14" s="21" t="n">
        <f aca="false">AVERAGE(U14,S14,Q14,O14,M14,K14,I14,G14,E14,C14)</f>
        <v>410.3174597</v>
      </c>
      <c r="AB14" s="21" t="n">
        <f aca="false">_xlfn.STDEV.S(B14,D14,F14,H14,J14,L14,N14,P14,R14,T14)</f>
        <v>1.50146419278711</v>
      </c>
      <c r="AC14" s="21" t="n">
        <f aca="false">_xlfn.STDEV.S(C14,E14,G14,I14,K14,M14,O14,Q14,S14,U14)</f>
        <v>1.70042432450558</v>
      </c>
    </row>
    <row r="15" customFormat="false" ht="14.25" hidden="false" customHeight="false" outlineLevel="0" collapsed="false">
      <c r="A15" s="8" t="s">
        <v>53</v>
      </c>
      <c r="B15" s="21" t="n">
        <v>428.819999999999</v>
      </c>
      <c r="C15" s="21" t="n">
        <v>321.571893</v>
      </c>
      <c r="D15" s="21" t="n">
        <v>425.879999999999</v>
      </c>
      <c r="E15" s="21" t="n">
        <v>322.078976</v>
      </c>
      <c r="F15" s="21" t="n">
        <v>427.875</v>
      </c>
      <c r="G15" s="21" t="n">
        <v>324.148966</v>
      </c>
      <c r="H15" s="21" t="n">
        <v>428.224999999999</v>
      </c>
      <c r="I15" s="21" t="n">
        <v>328.16097</v>
      </c>
      <c r="J15" s="21" t="n">
        <v>428.819999999999</v>
      </c>
      <c r="K15" s="21" t="n">
        <v>326.915968</v>
      </c>
      <c r="L15" s="21" t="n">
        <v>425.915</v>
      </c>
      <c r="M15" s="21" t="n">
        <v>319.562961999999</v>
      </c>
      <c r="N15" s="21" t="n">
        <v>426.054999999999</v>
      </c>
      <c r="O15" s="21" t="n">
        <v>319.413975</v>
      </c>
      <c r="P15" s="21" t="n">
        <v>426.79</v>
      </c>
      <c r="Q15" s="21" t="n">
        <v>321.123965</v>
      </c>
      <c r="R15" s="21" t="n">
        <v>424.69</v>
      </c>
      <c r="S15" s="21" t="n">
        <v>322.685969</v>
      </c>
      <c r="T15" s="21" t="n">
        <v>428.4</v>
      </c>
      <c r="U15" s="21" t="n">
        <v>321.821</v>
      </c>
      <c r="V15" s="21" t="n">
        <f aca="false">MIN(T15,R15,P15,N15,L15,J15,H15,F15,D15,B15)</f>
        <v>424.69</v>
      </c>
      <c r="W15" s="21" t="n">
        <v>322.686</v>
      </c>
      <c r="X15" s="21" t="n">
        <f aca="false">MAX(V15,T15,R15,P15,N15,L15,J15,H15,F15,D15,B15)</f>
        <v>428.819999999999</v>
      </c>
      <c r="Y15" s="21" t="n">
        <v>321.572</v>
      </c>
      <c r="Z15" s="21" t="n">
        <f aca="false">AVERAGE(V15,T15,R15,P15,N15,L15,J15,H15,F15,D15,B15)</f>
        <v>426.923636363636</v>
      </c>
      <c r="AA15" s="21" t="n">
        <f aca="false">AVERAGE(U15,S15,Q15,O15,M15,K15,I15,G15,E15,C15)</f>
        <v>322.7484644</v>
      </c>
      <c r="AB15" s="21" t="n">
        <f aca="false">_xlfn.STDEV.S(B15,D15,F15,H15,J15,L15,N15,P15,R15,T15)</f>
        <v>1.46590169444521</v>
      </c>
      <c r="AC15" s="21" t="n">
        <f aca="false">_xlfn.STDEV.S(C15,E15,G15,I15,K15,M15,O15,Q15,S15,U15)</f>
        <v>2.89110863247019</v>
      </c>
    </row>
    <row r="16" customFormat="false" ht="14.25" hidden="false" customHeight="false" outlineLevel="0" collapsed="false">
      <c r="A16" s="8" t="s">
        <v>54</v>
      </c>
      <c r="B16" s="21" t="n">
        <v>70.77</v>
      </c>
      <c r="C16" s="21" t="n">
        <v>13.247042</v>
      </c>
      <c r="D16" s="21" t="n">
        <v>71.1224999999999</v>
      </c>
      <c r="E16" s="21" t="n">
        <v>13.234015</v>
      </c>
      <c r="F16" s="21" t="n">
        <v>70.8999999999999</v>
      </c>
      <c r="G16" s="21" t="n">
        <v>13.520199</v>
      </c>
      <c r="H16" s="21" t="n">
        <v>71.095</v>
      </c>
      <c r="I16" s="21" t="n">
        <v>13.218497</v>
      </c>
      <c r="J16" s="21" t="n">
        <v>71.1374999999999</v>
      </c>
      <c r="K16" s="21" t="n">
        <v>13.212469</v>
      </c>
      <c r="L16" s="21" t="n">
        <v>71.195</v>
      </c>
      <c r="M16" s="21" t="n">
        <v>13.467902</v>
      </c>
      <c r="N16" s="21" t="n">
        <v>71.0824999999999</v>
      </c>
      <c r="O16" s="21" t="n">
        <v>13.196434</v>
      </c>
      <c r="P16" s="21" t="n">
        <v>71.1074999999999</v>
      </c>
      <c r="Q16" s="21" t="n">
        <v>13.281179</v>
      </c>
      <c r="R16" s="21" t="n">
        <v>71.4949999999999</v>
      </c>
      <c r="S16" s="21" t="n">
        <v>13.611484</v>
      </c>
      <c r="T16" s="21" t="n">
        <v>70.9275</v>
      </c>
      <c r="U16" s="21" t="n">
        <v>13.48068</v>
      </c>
      <c r="V16" s="21" t="n">
        <f aca="false">MIN(T16,R16,P16,N16,L16,J16,H16,F16,D16,B16)</f>
        <v>70.77</v>
      </c>
      <c r="W16" s="21" t="n">
        <v>13.247</v>
      </c>
      <c r="X16" s="21" t="n">
        <f aca="false">MAX(V16,T16,R16,P16,N16,L16,J16,H16,F16,D16,B16)</f>
        <v>71.4949999999999</v>
      </c>
      <c r="Y16" s="21" t="n">
        <v>13.611</v>
      </c>
      <c r="Z16" s="21" t="n">
        <f aca="false">AVERAGE(V16,T16,R16,P16,N16,L16,J16,H16,F16,D16,B16)</f>
        <v>71.0547727272727</v>
      </c>
      <c r="AA16" s="21" t="n">
        <f aca="false">AVERAGE(U16,S16,Q16,O16,M16,K16,I16,G16,E16,C16)</f>
        <v>13.3469901</v>
      </c>
      <c r="AB16" s="21" t="n">
        <f aca="false">_xlfn.STDEV.S(B16,D16,F16,H16,J16,L16,N16,P16,R16,T16)</f>
        <v>0.19527775802116</v>
      </c>
      <c r="AC16" s="21" t="n">
        <f aca="false">_xlfn.STDEV.S(C16,E16,G16,I16,K16,M16,O16,Q16,S16,U16)</f>
        <v>0.155209056951119</v>
      </c>
    </row>
    <row r="17" customFormat="false" ht="14.25" hidden="false" customHeight="false" outlineLevel="0" collapsed="false">
      <c r="A17" s="8" t="s">
        <v>55</v>
      </c>
      <c r="B17" s="21" t="n">
        <v>71.0875</v>
      </c>
      <c r="C17" s="21" t="n">
        <v>13.106018</v>
      </c>
      <c r="D17" s="21" t="n">
        <v>71.0924999999999</v>
      </c>
      <c r="E17" s="21" t="n">
        <v>13.025115</v>
      </c>
      <c r="F17" s="21" t="n">
        <v>71.2024999999999</v>
      </c>
      <c r="G17" s="21" t="n">
        <v>13.070382</v>
      </c>
      <c r="H17" s="21" t="n">
        <v>70.905</v>
      </c>
      <c r="I17" s="21" t="n">
        <v>13.106072</v>
      </c>
      <c r="J17" s="21" t="n">
        <v>70.8775</v>
      </c>
      <c r="K17" s="21" t="n">
        <v>13.118018</v>
      </c>
      <c r="L17" s="21" t="n">
        <v>71.1424999999999</v>
      </c>
      <c r="M17" s="21" t="n">
        <v>12.95626</v>
      </c>
      <c r="N17" s="21" t="n">
        <v>71.3849999999999</v>
      </c>
      <c r="O17" s="21" t="n">
        <v>13.265237</v>
      </c>
      <c r="P17" s="21" t="n">
        <v>71.05</v>
      </c>
      <c r="Q17" s="21" t="n">
        <v>12.893</v>
      </c>
      <c r="R17" s="21" t="n">
        <v>71.14</v>
      </c>
      <c r="S17" s="21" t="n">
        <v>12.874848</v>
      </c>
      <c r="T17" s="21" t="n">
        <v>71.1925</v>
      </c>
      <c r="U17" s="21" t="n">
        <v>13.015965</v>
      </c>
      <c r="V17" s="21" t="n">
        <f aca="false">MIN(T17,R17,P17,N17,L17,J17,H17,F17,D17,B17)</f>
        <v>70.8775</v>
      </c>
      <c r="W17" s="21" t="n">
        <v>13.118</v>
      </c>
      <c r="X17" s="21" t="n">
        <f aca="false">MAX(V17,T17,R17,P17,N17,L17,J17,H17,F17,D17,B17)</f>
        <v>71.3849999999999</v>
      </c>
      <c r="Y17" s="21" t="n">
        <v>13.265</v>
      </c>
      <c r="Z17" s="21" t="n">
        <f aca="false">AVERAGE(V17,T17,R17,P17,N17,L17,J17,H17,F17,D17,B17)</f>
        <v>71.0865909090909</v>
      </c>
      <c r="AA17" s="21" t="n">
        <f aca="false">AVERAGE(U17,S17,Q17,O17,M17,K17,I17,G17,E17,C17)</f>
        <v>13.0430915</v>
      </c>
      <c r="AB17" s="21" t="n">
        <f aca="false">_xlfn.STDEV.S(B17,D17,F17,H17,J17,L17,N17,P17,R17,T17)</f>
        <v>0.146581414616938</v>
      </c>
      <c r="AC17" s="21" t="n">
        <f aca="false">_xlfn.STDEV.S(C17,E17,G17,I17,K17,M17,O17,Q17,S17,U17)</f>
        <v>0.116935740832543</v>
      </c>
    </row>
    <row r="18" customFormat="false" ht="14.25" hidden="false" customHeight="false" outlineLevel="0" collapsed="false">
      <c r="A18" s="8" t="s">
        <v>56</v>
      </c>
      <c r="B18" s="21" t="n">
        <v>71.0374999999999</v>
      </c>
      <c r="C18" s="21" t="n">
        <v>12.724216</v>
      </c>
      <c r="D18" s="21" t="n">
        <v>71.1925</v>
      </c>
      <c r="E18" s="21" t="n">
        <v>12.650589</v>
      </c>
      <c r="F18" s="21" t="n">
        <v>71.285</v>
      </c>
      <c r="G18" s="21" t="n">
        <v>12.489363</v>
      </c>
      <c r="H18" s="21" t="n">
        <v>71.0624999999999</v>
      </c>
      <c r="I18" s="21" t="n">
        <v>12.471099</v>
      </c>
      <c r="J18" s="21" t="n">
        <v>71.0399999999999</v>
      </c>
      <c r="K18" s="21" t="n">
        <v>12.652871</v>
      </c>
      <c r="L18" s="21" t="n">
        <v>71.34</v>
      </c>
      <c r="M18" s="21" t="n">
        <v>12.506276</v>
      </c>
      <c r="N18" s="21" t="n">
        <v>71.1099999999999</v>
      </c>
      <c r="O18" s="21" t="n">
        <v>12.788141</v>
      </c>
      <c r="P18" s="21" t="n">
        <v>71.2375</v>
      </c>
      <c r="Q18" s="21" t="n">
        <v>12.413568</v>
      </c>
      <c r="R18" s="21" t="n">
        <v>71.3149999999999</v>
      </c>
      <c r="S18" s="21" t="n">
        <v>12.583505</v>
      </c>
      <c r="T18" s="21" t="n">
        <v>71.5074999999999</v>
      </c>
      <c r="U18" s="21" t="n">
        <v>12.479041</v>
      </c>
      <c r="V18" s="21" t="n">
        <f aca="false">MIN(T18,R18,P18,N18,L18,J18,H18,F18,D18,B18)</f>
        <v>71.0374999999999</v>
      </c>
      <c r="W18" s="21" t="n">
        <v>12.724</v>
      </c>
      <c r="X18" s="21" t="n">
        <f aca="false">MAX(V18,T18,R18,P18,N18,L18,J18,H18,F18,D18,B18)</f>
        <v>71.5074999999999</v>
      </c>
      <c r="Y18" s="21" t="n">
        <v>12.479</v>
      </c>
      <c r="Z18" s="21" t="n">
        <f aca="false">AVERAGE(V18,T18,R18,P18,N18,L18,J18,H18,F18,D18,B18)</f>
        <v>71.1968181818181</v>
      </c>
      <c r="AA18" s="21" t="n">
        <f aca="false">AVERAGE(U18,S18,Q18,O18,M18,K18,I18,G18,E18,C18)</f>
        <v>12.5758669</v>
      </c>
      <c r="AB18" s="21" t="n">
        <f aca="false">_xlfn.STDEV.S(B18,D18,F18,H18,J18,L18,N18,P18,R18,T18)</f>
        <v>0.154004193665857</v>
      </c>
      <c r="AC18" s="21" t="n">
        <f aca="false">_xlfn.STDEV.S(C18,E18,G18,I18,K18,M18,O18,Q18,S18,U18)</f>
        <v>0.123674048305706</v>
      </c>
    </row>
    <row r="19" customFormat="false" ht="14.25" hidden="false" customHeight="false" outlineLevel="0" collapsed="false">
      <c r="A19" s="8" t="s">
        <v>57</v>
      </c>
      <c r="B19" s="21" t="n">
        <v>54.4099999999999</v>
      </c>
      <c r="C19" s="21" t="n">
        <v>13.206796</v>
      </c>
      <c r="D19" s="21" t="n">
        <v>54.6124999999999</v>
      </c>
      <c r="E19" s="21" t="n">
        <v>12.836143</v>
      </c>
      <c r="F19" s="21" t="n">
        <v>54.4949999999999</v>
      </c>
      <c r="G19" s="21" t="n">
        <v>12.607527</v>
      </c>
      <c r="H19" s="21" t="n">
        <v>54.5324999999999</v>
      </c>
      <c r="I19" s="21" t="n">
        <v>13.250807</v>
      </c>
      <c r="J19" s="21" t="n">
        <v>54.4924999999999</v>
      </c>
      <c r="K19" s="21" t="n">
        <v>12.742899</v>
      </c>
      <c r="L19" s="21" t="n">
        <v>54.6399999999999</v>
      </c>
      <c r="M19" s="21" t="n">
        <v>12.797105</v>
      </c>
      <c r="N19" s="21" t="n">
        <v>54.6799999999999</v>
      </c>
      <c r="O19" s="21" t="n">
        <v>12.969954</v>
      </c>
      <c r="P19" s="21" t="n">
        <v>54.6249999999999</v>
      </c>
      <c r="Q19" s="21" t="n">
        <v>12.819197</v>
      </c>
      <c r="R19" s="21" t="n">
        <v>54.4399999999999</v>
      </c>
      <c r="S19" s="21" t="n">
        <v>12.969603</v>
      </c>
      <c r="T19" s="21" t="n">
        <v>54.7474999999999</v>
      </c>
      <c r="U19" s="21" t="n">
        <v>12.637941</v>
      </c>
      <c r="V19" s="21" t="n">
        <f aca="false">MIN(T19,R19,P19,N19,L19,J19,H19,F19,D19,B19)</f>
        <v>54.4099999999999</v>
      </c>
      <c r="W19" s="21" t="n">
        <v>13.207</v>
      </c>
      <c r="X19" s="21" t="n">
        <f aca="false">MAX(V19,T19,R19,P19,N19,L19,J19,H19,F19,D19,B19)</f>
        <v>54.7474999999999</v>
      </c>
      <c r="Y19" s="21" t="n">
        <v>12.638</v>
      </c>
      <c r="Z19" s="21" t="n">
        <f aca="false">AVERAGE(V19,T19,R19,P19,N19,L19,J19,H19,F19,D19,B19)</f>
        <v>54.5531818181817</v>
      </c>
      <c r="AA19" s="21" t="n">
        <f aca="false">AVERAGE(U19,S19,Q19,O19,M19,K19,I19,G19,E19,C19)</f>
        <v>12.8837972</v>
      </c>
      <c r="AB19" s="21" t="n">
        <f aca="false">_xlfn.STDEV.S(B19,D19,F19,H19,J19,L19,N19,P19,R19,T19)</f>
        <v>0.109955799200306</v>
      </c>
      <c r="AC19" s="21" t="n">
        <f aca="false">_xlfn.STDEV.S(C19,E19,G19,I19,K19,M19,O19,Q19,S19,U19)</f>
        <v>0.217151378588404</v>
      </c>
    </row>
    <row r="20" customFormat="false" ht="14.25" hidden="false" customHeight="false" outlineLevel="0" collapsed="false">
      <c r="A20" s="8" t="s">
        <v>58</v>
      </c>
      <c r="B20" s="21" t="n">
        <v>54.5124999999999</v>
      </c>
      <c r="C20" s="21" t="n">
        <v>12.467322</v>
      </c>
      <c r="D20" s="21" t="n">
        <v>54.5774999999999</v>
      </c>
      <c r="E20" s="21" t="n">
        <v>12.63295</v>
      </c>
      <c r="F20" s="21" t="n">
        <v>54.6424999999999</v>
      </c>
      <c r="G20" s="21" t="n">
        <v>12.41713</v>
      </c>
      <c r="H20" s="21" t="n">
        <v>54.6849999999999</v>
      </c>
      <c r="I20" s="21" t="n">
        <v>12.681493</v>
      </c>
      <c r="J20" s="21" t="n">
        <v>54.525</v>
      </c>
      <c r="K20" s="21" t="n">
        <v>12.504498</v>
      </c>
      <c r="L20" s="21" t="n">
        <v>54.5325</v>
      </c>
      <c r="M20" s="21" t="n">
        <v>12.765332</v>
      </c>
      <c r="N20" s="21" t="n">
        <v>54.4799999999999</v>
      </c>
      <c r="O20" s="21" t="n">
        <v>12.386015</v>
      </c>
      <c r="P20" s="21" t="n">
        <v>54.5125</v>
      </c>
      <c r="Q20" s="21" t="n">
        <v>12.770357</v>
      </c>
      <c r="R20" s="21" t="n">
        <v>54.58</v>
      </c>
      <c r="S20" s="21" t="n">
        <v>12.52206</v>
      </c>
      <c r="T20" s="21" t="n">
        <v>54.605</v>
      </c>
      <c r="U20" s="21" t="n">
        <v>12.511796</v>
      </c>
      <c r="V20" s="21" t="n">
        <f aca="false">MIN(T20,R20,P20,N20,L20,J20,H20,F20,D20,B20)</f>
        <v>54.4799999999999</v>
      </c>
      <c r="W20" s="21" t="n">
        <v>12.386</v>
      </c>
      <c r="X20" s="21" t="n">
        <f aca="false">MAX(V20,T20,R20,P20,N20,L20,J20,H20,F20,D20,B20)</f>
        <v>54.6849999999999</v>
      </c>
      <c r="Y20" s="21" t="n">
        <v>12.681</v>
      </c>
      <c r="Z20" s="21" t="n">
        <f aca="false">AVERAGE(V20,T20,R20,P20,N20,L20,J20,H20,F20,D20,B20)</f>
        <v>54.5574999999999</v>
      </c>
      <c r="AA20" s="21" t="n">
        <f aca="false">AVERAGE(U20,S20,Q20,O20,M20,K20,I20,G20,E20,C20)</f>
        <v>12.5658953</v>
      </c>
      <c r="AB20" s="21" t="n">
        <f aca="false">_xlfn.STDEV.S(B20,D20,F20,H20,J20,L20,N20,P20,R20,T20)</f>
        <v>0.0647907958140712</v>
      </c>
      <c r="AC20" s="21" t="n">
        <f aca="false">_xlfn.STDEV.S(C20,E20,G20,I20,K20,M20,O20,Q20,S20,U20)</f>
        <v>0.138347940445699</v>
      </c>
    </row>
    <row r="21" customFormat="false" ht="14.25" hidden="false" customHeight="false" outlineLevel="0" collapsed="false">
      <c r="A21" s="8" t="s">
        <v>59</v>
      </c>
      <c r="B21" s="21" t="n">
        <v>55.0274999999999</v>
      </c>
      <c r="C21" s="21" t="n">
        <v>12.398925</v>
      </c>
      <c r="D21" s="21" t="n">
        <v>54.5299999999999</v>
      </c>
      <c r="E21" s="21" t="n">
        <v>12.144116</v>
      </c>
      <c r="F21" s="21" t="n">
        <v>54.4624999999999</v>
      </c>
      <c r="G21" s="21" t="n">
        <v>11.892956</v>
      </c>
      <c r="H21" s="21" t="n">
        <v>54.6924999999999</v>
      </c>
      <c r="I21" s="21" t="n">
        <v>11.965066</v>
      </c>
      <c r="J21" s="21" t="n">
        <v>54.6399999999999</v>
      </c>
      <c r="K21" s="21" t="n">
        <v>12.24913</v>
      </c>
      <c r="L21" s="21" t="n">
        <v>54.9824999999999</v>
      </c>
      <c r="M21" s="21" t="n">
        <v>12.102068</v>
      </c>
      <c r="N21" s="21" t="n">
        <v>54.535</v>
      </c>
      <c r="O21" s="21" t="n">
        <v>12.101975</v>
      </c>
      <c r="P21" s="21" t="n">
        <v>54.5324999999999</v>
      </c>
      <c r="Q21" s="21" t="n">
        <v>12.116481</v>
      </c>
      <c r="R21" s="21" t="n">
        <v>54.8675</v>
      </c>
      <c r="S21" s="21" t="n">
        <v>12.031613</v>
      </c>
      <c r="T21" s="21" t="n">
        <v>54.5899999999999</v>
      </c>
      <c r="U21" s="21" t="n">
        <v>11.923764</v>
      </c>
      <c r="V21" s="21" t="n">
        <f aca="false">MIN(T21,R21,P21,N21,L21,J21,H21,F21,D21,B21)</f>
        <v>54.4624999999999</v>
      </c>
      <c r="W21" s="21" t="n">
        <v>11.893</v>
      </c>
      <c r="X21" s="21" t="n">
        <f aca="false">MAX(V21,T21,R21,P21,N21,L21,J21,H21,F21,D21,B21)</f>
        <v>55.0274999999999</v>
      </c>
      <c r="Y21" s="21" t="n">
        <v>12.399</v>
      </c>
      <c r="Z21" s="21" t="n">
        <f aca="false">AVERAGE(V21,T21,R21,P21,N21,L21,J21,H21,F21,D21,B21)</f>
        <v>54.6656818181817</v>
      </c>
      <c r="AA21" s="21" t="n">
        <f aca="false">AVERAGE(U21,S21,Q21,O21,M21,K21,I21,G21,E21,C21)</f>
        <v>12.0926094</v>
      </c>
      <c r="AB21" s="21" t="n">
        <f aca="false">_xlfn.STDEV.S(B21,D21,F21,H21,J21,L21,N21,P21,R21,T21)</f>
        <v>0.202622390996983</v>
      </c>
      <c r="AC21" s="21" t="n">
        <f aca="false">_xlfn.STDEV.S(C21,E21,G21,I21,K21,M21,O21,Q21,S21,U21)</f>
        <v>0.152783811193173</v>
      </c>
    </row>
    <row r="22" customFormat="false" ht="14.25" hidden="false" customHeight="false" outlineLevel="0" collapsed="false">
      <c r="A22" s="8" t="s">
        <v>60</v>
      </c>
      <c r="B22" s="21" t="n">
        <v>24.79</v>
      </c>
      <c r="C22" s="21" t="n">
        <v>14.250097</v>
      </c>
      <c r="D22" s="21" t="n">
        <v>24.5574999999999</v>
      </c>
      <c r="E22" s="21" t="n">
        <v>13.557671</v>
      </c>
      <c r="F22" s="21" t="n">
        <v>24.7325</v>
      </c>
      <c r="G22" s="21" t="n">
        <v>13.627004</v>
      </c>
      <c r="H22" s="21" t="n">
        <v>24.78</v>
      </c>
      <c r="I22" s="21" t="n">
        <v>13.244966</v>
      </c>
      <c r="J22" s="21" t="n">
        <v>24.4049999999999</v>
      </c>
      <c r="K22" s="21" t="n">
        <v>12.947903</v>
      </c>
      <c r="L22" s="21" t="n">
        <v>24.9374999999999</v>
      </c>
      <c r="M22" s="21" t="n">
        <v>13.34401</v>
      </c>
      <c r="N22" s="21" t="n">
        <v>24.5399999999999</v>
      </c>
      <c r="O22" s="21" t="n">
        <v>13.393124</v>
      </c>
      <c r="P22" s="21" t="n">
        <v>24.7649999999999</v>
      </c>
      <c r="Q22" s="21" t="n">
        <v>13.786903</v>
      </c>
      <c r="R22" s="21" t="n">
        <v>24.8425</v>
      </c>
      <c r="S22" s="21" t="n">
        <v>13.528</v>
      </c>
      <c r="T22" s="21" t="n">
        <v>24.6474999999999</v>
      </c>
      <c r="U22" s="21" t="n">
        <v>13.453036</v>
      </c>
      <c r="V22" s="21" t="n">
        <f aca="false">MIN(T22,R22,P22,N22,L22,J22,H22,F22,D22,B22)</f>
        <v>24.4049999999999</v>
      </c>
      <c r="W22" s="21" t="n">
        <v>12.948</v>
      </c>
      <c r="X22" s="21" t="n">
        <f aca="false">MAX(V22,T22,R22,P22,N22,L22,J22,H22,F22,D22,B22)</f>
        <v>24.9374999999999</v>
      </c>
      <c r="Y22" s="21" t="n">
        <v>13.344</v>
      </c>
      <c r="Z22" s="21" t="n">
        <f aca="false">AVERAGE(V22,T22,R22,P22,N22,L22,J22,H22,F22,D22,B22)</f>
        <v>24.6729545454545</v>
      </c>
      <c r="AA22" s="21" t="n">
        <f aca="false">AVERAGE(U22,S22,Q22,O22,M22,K22,I22,G22,E22,C22)</f>
        <v>13.5132714</v>
      </c>
      <c r="AB22" s="21" t="n">
        <f aca="false">_xlfn.STDEV.S(B22,D22,F22,H22,J22,L22,N22,P22,R22,T22)</f>
        <v>0.160617082597804</v>
      </c>
      <c r="AC22" s="21" t="n">
        <f aca="false">_xlfn.STDEV.S(C22,E22,G22,I22,K22,M22,O22,Q22,S22,U22)</f>
        <v>0.345004334245303</v>
      </c>
    </row>
    <row r="23" customFormat="false" ht="14.25" hidden="false" customHeight="false" outlineLevel="0" collapsed="false">
      <c r="A23" s="8" t="s">
        <v>61</v>
      </c>
      <c r="B23" s="21" t="n">
        <v>24.72</v>
      </c>
      <c r="C23" s="21" t="n">
        <v>14.094647</v>
      </c>
      <c r="D23" s="21" t="n">
        <v>24.6025</v>
      </c>
      <c r="E23" s="21" t="n">
        <v>13.673002</v>
      </c>
      <c r="F23" s="21" t="n">
        <v>24.7949999999999</v>
      </c>
      <c r="G23" s="21" t="n">
        <v>13.601055</v>
      </c>
      <c r="H23" s="21" t="n">
        <v>24.875</v>
      </c>
      <c r="I23" s="21" t="n">
        <v>13.394512</v>
      </c>
      <c r="J23" s="21" t="n">
        <v>24.8424999999999</v>
      </c>
      <c r="K23" s="21" t="n">
        <v>13.033999</v>
      </c>
      <c r="L23" s="21" t="n">
        <v>24.69</v>
      </c>
      <c r="M23" s="21" t="n">
        <v>13.681165</v>
      </c>
      <c r="N23" s="21" t="n">
        <v>24.3824999999999</v>
      </c>
      <c r="O23" s="21" t="n">
        <v>13.66786</v>
      </c>
      <c r="P23" s="21" t="n">
        <v>24.5449999999999</v>
      </c>
      <c r="Q23" s="21" t="n">
        <v>14.105896</v>
      </c>
      <c r="R23" s="21" t="n">
        <v>24.84</v>
      </c>
      <c r="S23" s="21" t="n">
        <v>13.498249</v>
      </c>
      <c r="T23" s="21" t="n">
        <v>24.725</v>
      </c>
      <c r="U23" s="21" t="n">
        <v>13.788999</v>
      </c>
      <c r="V23" s="21" t="n">
        <f aca="false">MIN(T23,R23,P23,N23,L23,J23,H23,F23,D23,B23)</f>
        <v>24.3824999999999</v>
      </c>
      <c r="W23" s="21" t="n">
        <v>13.668</v>
      </c>
      <c r="X23" s="21" t="n">
        <f aca="false">MAX(V23,T23,R23,P23,N23,L23,J23,H23,F23,D23,B23)</f>
        <v>24.875</v>
      </c>
      <c r="Y23" s="21" t="n">
        <v>13.395</v>
      </c>
      <c r="Z23" s="21" t="n">
        <f aca="false">AVERAGE(V23,T23,R23,P23,N23,L23,J23,H23,F23,D23,B23)</f>
        <v>24.6727272727272</v>
      </c>
      <c r="AA23" s="21" t="n">
        <f aca="false">AVERAGE(U23,S23,Q23,O23,M23,K23,I23,G23,E23,C23)</f>
        <v>13.6539384</v>
      </c>
      <c r="AB23" s="21" t="n">
        <f aca="false">_xlfn.STDEV.S(B23,D23,F23,H23,J23,L23,N23,P23,R23,T23)</f>
        <v>0.154556039818733</v>
      </c>
      <c r="AC23" s="21" t="n">
        <f aca="false">_xlfn.STDEV.S(C23,E23,G23,I23,K23,M23,O23,Q23,S23,U23)</f>
        <v>0.315646142852756</v>
      </c>
    </row>
    <row r="24" customFormat="false" ht="14.25" hidden="false" customHeight="false" outlineLevel="0" collapsed="false">
      <c r="A24" s="8" t="s">
        <v>62</v>
      </c>
      <c r="B24" s="21" t="n">
        <v>24.905</v>
      </c>
      <c r="C24" s="21" t="n">
        <v>13.60127</v>
      </c>
      <c r="D24" s="21" t="n">
        <v>24.8175</v>
      </c>
      <c r="E24" s="21" t="n">
        <v>13.541598</v>
      </c>
      <c r="F24" s="21" t="n">
        <v>24.895</v>
      </c>
      <c r="G24" s="21" t="n">
        <v>13.119001</v>
      </c>
      <c r="H24" s="21" t="n">
        <v>24.6099999999999</v>
      </c>
      <c r="I24" s="21" t="n">
        <v>13.662826</v>
      </c>
      <c r="J24" s="21" t="n">
        <v>24.2725</v>
      </c>
      <c r="K24" s="21" t="n">
        <v>12.937021</v>
      </c>
      <c r="L24" s="21" t="n">
        <v>24.7449999999999</v>
      </c>
      <c r="M24" s="21" t="n">
        <v>14.276</v>
      </c>
      <c r="N24" s="21" t="n">
        <v>24.6199999999999</v>
      </c>
      <c r="O24" s="21" t="n">
        <v>13.676029</v>
      </c>
      <c r="P24" s="21" t="n">
        <v>24.8074999999999</v>
      </c>
      <c r="Q24" s="21" t="n">
        <v>13.91503</v>
      </c>
      <c r="R24" s="21" t="n">
        <v>24.5949999999999</v>
      </c>
      <c r="S24" s="21" t="n">
        <v>13.396196</v>
      </c>
      <c r="T24" s="21" t="n">
        <v>24.7775</v>
      </c>
      <c r="U24" s="21" t="n">
        <v>13.309807</v>
      </c>
      <c r="V24" s="21" t="n">
        <f aca="false">MIN(T24,R24,P24,N24,L24,J24,H24,F24,D24,B24)</f>
        <v>24.2725</v>
      </c>
      <c r="W24" s="21" t="n">
        <v>12.937</v>
      </c>
      <c r="X24" s="21" t="n">
        <f aca="false">MAX(V24,T24,R24,P24,N24,L24,J24,H24,F24,D24,B24)</f>
        <v>24.905</v>
      </c>
      <c r="Y24" s="21" t="n">
        <v>13.601</v>
      </c>
      <c r="Z24" s="21" t="n">
        <f aca="false">AVERAGE(V24,T24,R24,P24,N24,L24,J24,H24,F24,D24,B24)</f>
        <v>24.6652272727272</v>
      </c>
      <c r="AA24" s="21" t="n">
        <f aca="false">AVERAGE(U24,S24,Q24,O24,M24,K24,I24,G24,E24,C24)</f>
        <v>13.5434778</v>
      </c>
      <c r="AB24" s="21" t="n">
        <f aca="false">_xlfn.STDEV.S(B24,D24,F24,H24,J24,L24,N24,P24,R24,T24)</f>
        <v>0.189009846892233</v>
      </c>
      <c r="AC24" s="21" t="n">
        <f aca="false">_xlfn.STDEV.S(C24,E24,G24,I24,K24,M24,O24,Q24,S24,U24)</f>
        <v>0.385005262835544</v>
      </c>
    </row>
    <row r="25" customFormat="false" ht="14.25" hidden="false" customHeight="false" outlineLevel="0" collapsed="false">
      <c r="A25" s="8" t="s">
        <v>63</v>
      </c>
      <c r="B25" s="21" t="n">
        <v>127.25</v>
      </c>
      <c r="C25" s="21" t="n">
        <v>19.384</v>
      </c>
      <c r="D25" s="21" t="n">
        <v>127.5625</v>
      </c>
      <c r="E25" s="21" t="n">
        <v>18.958999</v>
      </c>
      <c r="F25" s="21" t="n">
        <v>127.375</v>
      </c>
      <c r="G25" s="21" t="n">
        <v>19.221972</v>
      </c>
      <c r="H25" s="21" t="n">
        <v>127.3125</v>
      </c>
      <c r="I25" s="21" t="n">
        <v>18.83</v>
      </c>
      <c r="J25" s="21" t="n">
        <v>127.375</v>
      </c>
      <c r="K25" s="21" t="n">
        <v>18.692966</v>
      </c>
      <c r="L25" s="21" t="n">
        <v>127.625</v>
      </c>
      <c r="M25" s="21" t="n">
        <v>18.958967</v>
      </c>
      <c r="N25" s="21" t="n">
        <v>127.5</v>
      </c>
      <c r="O25" s="21" t="n">
        <v>18.915003</v>
      </c>
      <c r="P25" s="21" t="n">
        <v>127.375</v>
      </c>
      <c r="Q25" s="21" t="n">
        <v>19.447975</v>
      </c>
      <c r="R25" s="21" t="n">
        <v>127.875</v>
      </c>
      <c r="S25" s="21" t="n">
        <v>18.833012</v>
      </c>
      <c r="T25" s="21" t="n">
        <v>127</v>
      </c>
      <c r="U25" s="21" t="n">
        <v>19.132998</v>
      </c>
      <c r="V25" s="21" t="n">
        <f aca="false">MIN(T25,R25,P25,N25,L25,J25,H25,F25,D25,B25)</f>
        <v>127</v>
      </c>
      <c r="W25" s="21" t="n">
        <v>19.133</v>
      </c>
      <c r="X25" s="21" t="n">
        <f aca="false">MAX(V25,T25,R25,P25,N25,L25,J25,H25,F25,D25,B25)</f>
        <v>127.875</v>
      </c>
      <c r="Y25" s="21" t="n">
        <v>18.833</v>
      </c>
      <c r="Z25" s="21" t="n">
        <f aca="false">AVERAGE(V25,T25,R25,P25,N25,L25,J25,H25,F25,D25,B25)</f>
        <v>127.386363636364</v>
      </c>
      <c r="AA25" s="21" t="n">
        <f aca="false">AVERAGE(U25,S25,Q25,O25,M25,K25,I25,G25,E25,C25)</f>
        <v>19.0375892</v>
      </c>
      <c r="AB25" s="21" t="n">
        <f aca="false">_xlfn.STDEV.S(B25,D25,F25,H25,J25,L25,N25,P25,R25,T25)</f>
        <v>0.235333687440716</v>
      </c>
      <c r="AC25" s="21" t="n">
        <f aca="false">_xlfn.STDEV.S(C25,E25,G25,I25,K25,M25,O25,Q25,S25,U25)</f>
        <v>0.250024955697894</v>
      </c>
    </row>
    <row r="26" customFormat="false" ht="14.25" hidden="false" customHeight="false" outlineLevel="0" collapsed="false">
      <c r="A26" s="8" t="s">
        <v>64</v>
      </c>
      <c r="B26" s="21" t="n">
        <v>127.5625</v>
      </c>
      <c r="C26" s="21" t="n">
        <v>18.935013</v>
      </c>
      <c r="D26" s="21" t="n">
        <v>127.375</v>
      </c>
      <c r="E26" s="21" t="n">
        <v>19.017968</v>
      </c>
      <c r="F26" s="21" t="n">
        <v>127.8125</v>
      </c>
      <c r="G26" s="21" t="n">
        <v>18.840982</v>
      </c>
      <c r="H26" s="21" t="n">
        <v>127.375</v>
      </c>
      <c r="I26" s="21" t="n">
        <v>19.357785</v>
      </c>
      <c r="J26" s="21" t="n">
        <v>127.375</v>
      </c>
      <c r="K26" s="21" t="n">
        <v>19.133039</v>
      </c>
      <c r="L26" s="21" t="n">
        <v>127.375</v>
      </c>
      <c r="M26" s="21" t="n">
        <v>19.292808</v>
      </c>
      <c r="N26" s="21" t="n">
        <v>127.3125</v>
      </c>
      <c r="O26" s="21" t="n">
        <v>18.990998</v>
      </c>
      <c r="P26" s="21" t="n">
        <v>127.375</v>
      </c>
      <c r="Q26" s="21" t="n">
        <v>18.47896</v>
      </c>
      <c r="R26" s="21" t="n">
        <v>127.375</v>
      </c>
      <c r="S26" s="21" t="n">
        <v>19.276999</v>
      </c>
      <c r="T26" s="21" t="n">
        <v>127</v>
      </c>
      <c r="U26" s="21" t="n">
        <v>18.796999</v>
      </c>
      <c r="V26" s="21" t="n">
        <f aca="false">MIN(T26,R26,P26,N26,L26,J26,H26,F26,D26,B26)</f>
        <v>127</v>
      </c>
      <c r="W26" s="21" t="n">
        <v>18.797</v>
      </c>
      <c r="X26" s="21" t="n">
        <f aca="false">MAX(V26,T26,R26,P26,N26,L26,J26,H26,F26,D26,B26)</f>
        <v>127.8125</v>
      </c>
      <c r="Y26" s="21" t="n">
        <v>18.841</v>
      </c>
      <c r="Z26" s="21" t="n">
        <f aca="false">AVERAGE(V26,T26,R26,P26,N26,L26,J26,H26,F26,D26,B26)</f>
        <v>127.357954545455</v>
      </c>
      <c r="AA26" s="21" t="n">
        <f aca="false">AVERAGE(U26,S26,Q26,O26,M26,K26,I26,G26,E26,C26)</f>
        <v>19.0121551</v>
      </c>
      <c r="AB26" s="21" t="n">
        <f aca="false">_xlfn.STDEV.S(B26,D26,F26,H26,J26,L26,N26,P26,R26,T26)</f>
        <v>0.20209407187963</v>
      </c>
      <c r="AC26" s="21" t="n">
        <f aca="false">_xlfn.STDEV.S(C26,E26,G26,I26,K26,M26,O26,Q26,S26,U26)</f>
        <v>0.268597798281061</v>
      </c>
    </row>
    <row r="27" customFormat="false" ht="14.25" hidden="false" customHeight="false" outlineLevel="0" collapsed="false">
      <c r="A27" s="8" t="s">
        <v>65</v>
      </c>
      <c r="B27" s="21" t="n">
        <v>127.5</v>
      </c>
      <c r="C27" s="21" t="n">
        <v>18.207664</v>
      </c>
      <c r="D27" s="21" t="n">
        <v>127.5</v>
      </c>
      <c r="E27" s="21" t="n">
        <v>18.036008</v>
      </c>
      <c r="F27" s="21" t="n">
        <v>127.375</v>
      </c>
      <c r="G27" s="21" t="n">
        <v>18.211007</v>
      </c>
      <c r="H27" s="21" t="n">
        <v>127.3125</v>
      </c>
      <c r="I27" s="21" t="n">
        <v>17.959971</v>
      </c>
      <c r="J27" s="21" t="n">
        <v>127.125</v>
      </c>
      <c r="K27" s="21" t="n">
        <v>18.207974</v>
      </c>
      <c r="L27" s="21" t="n">
        <v>127.25</v>
      </c>
      <c r="M27" s="21" t="n">
        <v>18.056</v>
      </c>
      <c r="N27" s="21" t="n">
        <v>127.4375</v>
      </c>
      <c r="O27" s="21" t="n">
        <v>18.783003</v>
      </c>
      <c r="P27" s="21" t="n">
        <v>127.625</v>
      </c>
      <c r="Q27" s="21" t="n">
        <v>18.084968</v>
      </c>
      <c r="R27" s="21" t="n">
        <v>127</v>
      </c>
      <c r="S27" s="21" t="n">
        <v>18.169969</v>
      </c>
      <c r="T27" s="21" t="n">
        <v>127.5625</v>
      </c>
      <c r="U27" s="21" t="n">
        <v>18.171975</v>
      </c>
      <c r="V27" s="21" t="n">
        <f aca="false">MIN(T27,R27,P27,N27,L27,J27,H27,F27,D27,B27)</f>
        <v>127</v>
      </c>
      <c r="W27" s="21" t="n">
        <v>18.17</v>
      </c>
      <c r="X27" s="21" t="n">
        <f aca="false">MAX(V27,T27,R27,P27,N27,L27,J27,H27,F27,D27,B27)</f>
        <v>127.625</v>
      </c>
      <c r="Y27" s="21" t="n">
        <v>18.085</v>
      </c>
      <c r="Z27" s="21" t="n">
        <f aca="false">AVERAGE(V27,T27,R27,P27,N27,L27,J27,H27,F27,D27,B27)</f>
        <v>127.335227272727</v>
      </c>
      <c r="AA27" s="21" t="n">
        <f aca="false">AVERAGE(U27,S27,Q27,O27,M27,K27,I27,G27,E27,C27)</f>
        <v>18.1888539</v>
      </c>
      <c r="AB27" s="21" t="n">
        <f aca="false">_xlfn.STDEV.S(B27,D27,F27,H27,J27,L27,N27,P27,R27,T27)</f>
        <v>0.198628107275884</v>
      </c>
      <c r="AC27" s="21" t="n">
        <f aca="false">_xlfn.STDEV.S(C27,E27,G27,I27,K27,M27,O27,Q27,S27,U27)</f>
        <v>0.225845703890683</v>
      </c>
    </row>
    <row r="28" customFormat="false" ht="14.25" hidden="false" customHeight="false" outlineLevel="0" collapsed="false">
      <c r="A28" s="8" t="s">
        <v>66</v>
      </c>
      <c r="B28" s="21" t="n">
        <v>77.2799999999999</v>
      </c>
      <c r="C28" s="21" t="n">
        <v>16.671002</v>
      </c>
      <c r="D28" s="21" t="n">
        <v>77.5524999999999</v>
      </c>
      <c r="E28" s="21" t="n">
        <v>16.725006</v>
      </c>
      <c r="F28" s="21" t="n">
        <v>77.6549999999999</v>
      </c>
      <c r="G28" s="21" t="n">
        <v>16.561969</v>
      </c>
      <c r="H28" s="21" t="n">
        <v>77.5049999999999</v>
      </c>
      <c r="I28" s="21" t="n">
        <v>16.564837</v>
      </c>
      <c r="J28" s="21" t="n">
        <v>77.5799999999999</v>
      </c>
      <c r="K28" s="21" t="n">
        <v>16.425001</v>
      </c>
      <c r="L28" s="21" t="n">
        <v>77.5049999999999</v>
      </c>
      <c r="M28" s="21" t="n">
        <v>16.705967</v>
      </c>
      <c r="N28" s="21" t="n">
        <v>77.9549999999999</v>
      </c>
      <c r="O28" s="21" t="n">
        <v>16.505031</v>
      </c>
      <c r="P28" s="21" t="n">
        <v>77.3549999999999</v>
      </c>
      <c r="Q28" s="21" t="n">
        <v>16.973998</v>
      </c>
      <c r="R28" s="21" t="n">
        <v>77.7774999999999</v>
      </c>
      <c r="S28" s="21" t="n">
        <v>16.773</v>
      </c>
      <c r="T28" s="21" t="n">
        <v>77.5799999999999</v>
      </c>
      <c r="U28" s="21" t="n">
        <v>17.133964</v>
      </c>
      <c r="V28" s="21" t="n">
        <f aca="false">MIN(T28,R28,P28,N28,L28,J28,H28,F28,D28,B28)</f>
        <v>77.2799999999999</v>
      </c>
      <c r="W28" s="21" t="n">
        <v>16.671</v>
      </c>
      <c r="X28" s="21" t="n">
        <f aca="false">MAX(V28,T28,R28,P28,N28,L28,J28,H28,F28,D28,B28)</f>
        <v>77.9549999999999</v>
      </c>
      <c r="Y28" s="21" t="n">
        <v>16.505</v>
      </c>
      <c r="Z28" s="21" t="n">
        <f aca="false">AVERAGE(V28,T28,R28,P28,N28,L28,J28,H28,F28,D28,B28)</f>
        <v>77.5477272727272</v>
      </c>
      <c r="AA28" s="21" t="n">
        <f aca="false">AVERAGE(U28,S28,Q28,O28,M28,K28,I28,G28,E28,C28)</f>
        <v>16.7039775</v>
      </c>
      <c r="AB28" s="21" t="n">
        <f aca="false">_xlfn.STDEV.S(B28,D28,F28,H28,J28,L28,N28,P28,R28,T28)</f>
        <v>0.193673551225882</v>
      </c>
      <c r="AC28" s="21" t="n">
        <f aca="false">_xlfn.STDEV.S(C28,E28,G28,I28,K28,M28,O28,Q28,S28,U28)</f>
        <v>0.21628972232697</v>
      </c>
    </row>
    <row r="29" customFormat="false" ht="14.25" hidden="false" customHeight="false" outlineLevel="0" collapsed="false">
      <c r="A29" s="8" t="s">
        <v>67</v>
      </c>
      <c r="B29" s="21" t="n">
        <v>77.6549999999999</v>
      </c>
      <c r="C29" s="21" t="n">
        <v>16.446999</v>
      </c>
      <c r="D29" s="21" t="n">
        <v>77.9274999999999</v>
      </c>
      <c r="E29" s="21" t="n">
        <v>16.04285</v>
      </c>
      <c r="F29" s="21" t="n">
        <v>77.8049999999999</v>
      </c>
      <c r="G29" s="21" t="n">
        <v>16.523966</v>
      </c>
      <c r="H29" s="21" t="n">
        <v>77.5524999999999</v>
      </c>
      <c r="I29" s="21" t="n">
        <v>15.951973</v>
      </c>
      <c r="J29" s="21" t="n">
        <v>77.8524999999999</v>
      </c>
      <c r="K29" s="21" t="n">
        <v>16.552974</v>
      </c>
      <c r="L29" s="21" t="n">
        <v>77.7024999999999</v>
      </c>
      <c r="M29" s="21" t="n">
        <v>16.545966</v>
      </c>
      <c r="N29" s="21" t="n">
        <v>77.8049999999999</v>
      </c>
      <c r="O29" s="21" t="n">
        <v>16.344027</v>
      </c>
      <c r="P29" s="21" t="n">
        <v>77.8049999999999</v>
      </c>
      <c r="Q29" s="21" t="n">
        <v>16.308968</v>
      </c>
      <c r="R29" s="21" t="n">
        <v>77.5049999999999</v>
      </c>
      <c r="S29" s="21" t="n">
        <v>17.422971</v>
      </c>
      <c r="T29" s="21" t="n">
        <v>77.5049999999999</v>
      </c>
      <c r="U29" s="21" t="n">
        <v>16.390974</v>
      </c>
      <c r="V29" s="21" t="n">
        <f aca="false">MIN(T29,R29,P29,N29,L29,J29,H29,F29,D29,B29)</f>
        <v>77.5049999999999</v>
      </c>
      <c r="W29" s="21" t="n">
        <v>17.423</v>
      </c>
      <c r="X29" s="21" t="n">
        <f aca="false">MAX(V29,T29,R29,P29,N29,L29,J29,H29,F29,D29,B29)</f>
        <v>77.9274999999999</v>
      </c>
      <c r="Y29" s="21" t="n">
        <v>16.043</v>
      </c>
      <c r="Z29" s="21" t="n">
        <f aca="false">AVERAGE(V29,T29,R29,P29,N29,L29,J29,H29,F29,D29,B29)</f>
        <v>77.6927272727272</v>
      </c>
      <c r="AA29" s="21" t="n">
        <f aca="false">AVERAGE(U29,S29,Q29,O29,M29,K29,I29,G29,E29,C29)</f>
        <v>16.4531668</v>
      </c>
      <c r="AB29" s="21" t="n">
        <f aca="false">_xlfn.STDEV.S(B29,D29,F29,H29,J29,L29,N29,P29,R29,T29)</f>
        <v>0.151511825721075</v>
      </c>
      <c r="AC29" s="21" t="n">
        <f aca="false">_xlfn.STDEV.S(C29,E29,G29,I29,K29,M29,O29,Q29,S29,U29)</f>
        <v>0.397250516993664</v>
      </c>
    </row>
    <row r="30" customFormat="false" ht="14.25" hidden="false" customHeight="false" outlineLevel="0" collapsed="false">
      <c r="A30" s="8" t="s">
        <v>68</v>
      </c>
      <c r="B30" s="21" t="n">
        <v>77.4299999999999</v>
      </c>
      <c r="C30" s="21" t="n">
        <v>15.599966</v>
      </c>
      <c r="D30" s="21" t="n">
        <v>78.1799999999999</v>
      </c>
      <c r="E30" s="21" t="n">
        <v>15.825001</v>
      </c>
      <c r="F30" s="21" t="n">
        <v>77.3549999999999</v>
      </c>
      <c r="G30" s="21" t="n">
        <v>16.038965</v>
      </c>
      <c r="H30" s="21" t="n">
        <v>77.7024999999999</v>
      </c>
      <c r="I30" s="21" t="n">
        <v>15.759</v>
      </c>
      <c r="J30" s="21" t="n">
        <v>77.5049999999999</v>
      </c>
      <c r="K30" s="21" t="n">
        <v>16.047028</v>
      </c>
      <c r="L30" s="21" t="n">
        <v>77.7299999999999</v>
      </c>
      <c r="M30" s="21" t="n">
        <v>15.969965</v>
      </c>
      <c r="N30" s="21" t="n">
        <v>77.4299999999999</v>
      </c>
      <c r="O30" s="21" t="n">
        <v>15.629034</v>
      </c>
      <c r="P30" s="21" t="n">
        <v>77.7024999999999</v>
      </c>
      <c r="Q30" s="21" t="n">
        <v>15.665002</v>
      </c>
      <c r="R30" s="21" t="n">
        <v>77.6274999999999</v>
      </c>
      <c r="S30" s="21" t="n">
        <v>16.006975</v>
      </c>
      <c r="T30" s="21" t="n">
        <v>77.9274999999999</v>
      </c>
      <c r="U30" s="21" t="n">
        <v>16.110999</v>
      </c>
      <c r="V30" s="21" t="n">
        <f aca="false">MIN(T30,R30,P30,N30,L30,J30,H30,F30,D30,B30)</f>
        <v>77.3549999999999</v>
      </c>
      <c r="W30" s="21" t="n">
        <v>16.039</v>
      </c>
      <c r="X30" s="21" t="n">
        <f aca="false">MAX(V30,T30,R30,P30,N30,L30,J30,H30,F30,D30,B30)</f>
        <v>78.1799999999999</v>
      </c>
      <c r="Y30" s="21" t="n">
        <v>15.825</v>
      </c>
      <c r="Z30" s="21" t="n">
        <f aca="false">AVERAGE(V30,T30,R30,P30,N30,L30,J30,H30,F30,D30,B30)</f>
        <v>77.6313636363635</v>
      </c>
      <c r="AA30" s="21" t="n">
        <f aca="false">AVERAGE(U30,S30,Q30,O30,M30,K30,I30,G30,E30,C30)</f>
        <v>15.8651935</v>
      </c>
      <c r="AB30" s="21" t="n">
        <f aca="false">_xlfn.STDEV.S(B30,D30,F30,H30,J30,L30,N30,P30,R30,T30)</f>
        <v>0.252622907380413</v>
      </c>
      <c r="AC30" s="21" t="n">
        <f aca="false">_xlfn.STDEV.S(C30,E30,G30,I30,K30,M30,O30,Q30,S30,U30)</f>
        <v>0.192597967496631</v>
      </c>
    </row>
    <row r="31" customFormat="false" ht="14.25" hidden="false" customHeight="false" outlineLevel="0" collapsed="false">
      <c r="A31" s="8" t="s">
        <v>69</v>
      </c>
      <c r="B31" s="21" t="n">
        <v>33.5</v>
      </c>
      <c r="C31" s="21" t="n">
        <v>5.883041</v>
      </c>
      <c r="D31" s="21" t="n">
        <v>33.5</v>
      </c>
      <c r="E31" s="21" t="n">
        <v>6.185</v>
      </c>
      <c r="F31" s="21" t="n">
        <v>33.5</v>
      </c>
      <c r="G31" s="21" t="n">
        <v>5.893026</v>
      </c>
      <c r="H31" s="21" t="n">
        <v>33.5</v>
      </c>
      <c r="I31" s="21" t="n">
        <v>6.185965</v>
      </c>
      <c r="J31" s="21" t="n">
        <v>33.5</v>
      </c>
      <c r="K31" s="21" t="n">
        <v>5.900001</v>
      </c>
      <c r="L31" s="21" t="n">
        <v>33.5</v>
      </c>
      <c r="M31" s="21" t="n">
        <v>5.789</v>
      </c>
      <c r="N31" s="21" t="n">
        <v>33.5</v>
      </c>
      <c r="O31" s="21" t="n">
        <v>5.829195</v>
      </c>
      <c r="P31" s="21" t="n">
        <v>33.5</v>
      </c>
      <c r="Q31" s="21" t="n">
        <v>5.738006</v>
      </c>
      <c r="R31" s="21" t="n">
        <v>33.5</v>
      </c>
      <c r="S31" s="21" t="n">
        <v>5.827778</v>
      </c>
      <c r="T31" s="21" t="n">
        <v>33.5</v>
      </c>
      <c r="U31" s="21" t="n">
        <v>5.490001</v>
      </c>
      <c r="V31" s="21" t="n">
        <f aca="false">MIN(T31,R31,P31,N31,L31,J31,H31,F31,D31,B31)</f>
        <v>33.5</v>
      </c>
      <c r="W31" s="21" t="n">
        <v>5.883</v>
      </c>
      <c r="X31" s="21" t="n">
        <f aca="false">MAX(V31,T31,R31,P31,N31,L31,J31,H31,F31,D31,B31)</f>
        <v>33.5</v>
      </c>
      <c r="Y31" s="21" t="n">
        <v>5.883</v>
      </c>
      <c r="Z31" s="21" t="n">
        <f aca="false">AVERAGE(V31,T31,R31,P31,N31,L31,J31,H31,F31,D31,B31)</f>
        <v>33.5</v>
      </c>
      <c r="AA31" s="21" t="n">
        <f aca="false">AVERAGE(U31,S31,Q31,O31,M31,K31,I31,G31,E31,C31)</f>
        <v>5.8721013</v>
      </c>
      <c r="AB31" s="21" t="n">
        <f aca="false">_xlfn.STDEV.S(B31,D31,F31,H31,J31,L31,N31,P31,R31,T31)</f>
        <v>0</v>
      </c>
      <c r="AC31" s="21" t="n">
        <f aca="false">_xlfn.STDEV.S(C31,E31,G31,I31,K31,M31,O31,Q31,S31,U31)</f>
        <v>0.203427697314495</v>
      </c>
    </row>
    <row r="32" customFormat="false" ht="14.25" hidden="false" customHeight="false" outlineLevel="0" collapsed="false">
      <c r="A32" s="8" t="s">
        <v>70</v>
      </c>
      <c r="B32" s="21" t="n">
        <v>33.5</v>
      </c>
      <c r="C32" s="21" t="n">
        <v>5.383952</v>
      </c>
      <c r="D32" s="21" t="n">
        <v>33.5</v>
      </c>
      <c r="E32" s="21" t="n">
        <v>5.325</v>
      </c>
      <c r="F32" s="21" t="n">
        <v>33.5</v>
      </c>
      <c r="G32" s="21" t="n">
        <v>5.305999</v>
      </c>
      <c r="H32" s="21" t="n">
        <v>33.5</v>
      </c>
      <c r="I32" s="21" t="n">
        <v>5.905399</v>
      </c>
      <c r="J32" s="21" t="n">
        <v>33.5</v>
      </c>
      <c r="K32" s="21" t="n">
        <v>5.966427</v>
      </c>
      <c r="L32" s="21" t="n">
        <v>33.5</v>
      </c>
      <c r="M32" s="21" t="n">
        <v>5.509007</v>
      </c>
      <c r="N32" s="21" t="n">
        <v>33.5</v>
      </c>
      <c r="O32" s="21" t="n">
        <v>5.552001</v>
      </c>
      <c r="P32" s="21" t="n">
        <v>33.5</v>
      </c>
      <c r="Q32" s="21" t="n">
        <v>5.644001</v>
      </c>
      <c r="R32" s="21" t="n">
        <v>33.5</v>
      </c>
      <c r="S32" s="21" t="n">
        <v>5.649</v>
      </c>
      <c r="T32" s="21" t="n">
        <v>33.5</v>
      </c>
      <c r="U32" s="21" t="n">
        <v>5.731033</v>
      </c>
      <c r="V32" s="21" t="n">
        <f aca="false">MIN(T32,R32,P32,N32,L32,J32,H32,F32,D32,B32)</f>
        <v>33.5</v>
      </c>
      <c r="W32" s="21" t="n">
        <v>5.384</v>
      </c>
      <c r="X32" s="21" t="n">
        <f aca="false">MAX(V32,T32,R32,P32,N32,L32,J32,H32,F32,D32,B32)</f>
        <v>33.5</v>
      </c>
      <c r="Y32" s="21" t="n">
        <v>5.384</v>
      </c>
      <c r="Z32" s="21" t="n">
        <f aca="false">AVERAGE(V32,T32,R32,P32,N32,L32,J32,H32,F32,D32,B32)</f>
        <v>33.5</v>
      </c>
      <c r="AA32" s="21" t="n">
        <f aca="false">AVERAGE(U32,S32,Q32,O32,M32,K32,I32,G32,E32,C32)</f>
        <v>5.5971819</v>
      </c>
      <c r="AB32" s="21" t="n">
        <f aca="false">_xlfn.STDEV.S(B32,D32,F32,H32,J32,L32,N32,P32,R32,T32)</f>
        <v>0</v>
      </c>
      <c r="AC32" s="21" t="n">
        <f aca="false">_xlfn.STDEV.S(C32,E32,G32,I32,K32,M32,O32,Q32,S32,U32)</f>
        <v>0.228104890614165</v>
      </c>
    </row>
    <row r="33" customFormat="false" ht="14.25" hidden="false" customHeight="false" outlineLevel="0" collapsed="false">
      <c r="A33" s="8" t="s">
        <v>71</v>
      </c>
      <c r="B33" s="21" t="n">
        <v>33.5</v>
      </c>
      <c r="C33" s="21" t="n">
        <v>4.363413</v>
      </c>
      <c r="D33" s="21" t="n">
        <v>33.5</v>
      </c>
      <c r="E33" s="21" t="n">
        <v>4.50745</v>
      </c>
      <c r="F33" s="21" t="n">
        <v>33.5</v>
      </c>
      <c r="G33" s="21" t="n">
        <v>5.181926</v>
      </c>
      <c r="H33" s="21" t="n">
        <v>33.5</v>
      </c>
      <c r="I33" s="21" t="n">
        <v>4.816516</v>
      </c>
      <c r="J33" s="21" t="n">
        <v>33.5</v>
      </c>
      <c r="K33" s="21" t="n">
        <v>4.919845</v>
      </c>
      <c r="L33" s="21" t="n">
        <v>33.5</v>
      </c>
      <c r="M33" s="21" t="n">
        <v>4.80498</v>
      </c>
      <c r="N33" s="21" t="n">
        <v>33.5</v>
      </c>
      <c r="O33" s="21" t="n">
        <v>5.251269</v>
      </c>
      <c r="P33" s="21" t="n">
        <v>33.5</v>
      </c>
      <c r="Q33" s="21" t="n">
        <v>5.135972</v>
      </c>
      <c r="R33" s="21" t="n">
        <v>33.5</v>
      </c>
      <c r="S33" s="21" t="n">
        <v>5.702671</v>
      </c>
      <c r="T33" s="21" t="n">
        <v>33.5</v>
      </c>
      <c r="U33" s="21" t="n">
        <v>5.464002</v>
      </c>
      <c r="V33" s="21" t="n">
        <f aca="false">MIN(T33,R33,P33,N33,L33,J33,H33,F33,D33,B33)</f>
        <v>33.5</v>
      </c>
      <c r="W33" s="21" t="n">
        <v>4.363</v>
      </c>
      <c r="X33" s="21" t="n">
        <f aca="false">MAX(V33,T33,R33,P33,N33,L33,J33,H33,F33,D33,B33)</f>
        <v>33.5</v>
      </c>
      <c r="Y33" s="21" t="n">
        <v>4.363</v>
      </c>
      <c r="Z33" s="21" t="n">
        <f aca="false">AVERAGE(V33,T33,R33,P33,N33,L33,J33,H33,F33,D33,B33)</f>
        <v>33.5</v>
      </c>
      <c r="AA33" s="21" t="n">
        <f aca="false">AVERAGE(U33,S33,Q33,O33,M33,K33,I33,G33,E33,C33)</f>
        <v>5.0148044</v>
      </c>
      <c r="AB33" s="21" t="n">
        <f aca="false">_xlfn.STDEV.S(B33,D33,F33,H33,J33,L33,N33,P33,R33,T33)</f>
        <v>0</v>
      </c>
      <c r="AC33" s="21" t="n">
        <f aca="false">_xlfn.STDEV.S(C33,E33,G33,I33,K33,M33,O33,Q33,S33,U33)</f>
        <v>0.414668109057298</v>
      </c>
    </row>
    <row r="34" customFormat="false" ht="14.25" hidden="false" customHeight="false" outlineLevel="0" collapsed="false">
      <c r="A34" s="8" t="s">
        <v>72</v>
      </c>
      <c r="B34" s="21" t="n">
        <v>39.25</v>
      </c>
      <c r="C34" s="21" t="n">
        <v>4.885002</v>
      </c>
      <c r="D34" s="21" t="n">
        <v>39.25</v>
      </c>
      <c r="E34" s="21" t="n">
        <v>4.772021</v>
      </c>
      <c r="F34" s="21" t="n">
        <v>39.25</v>
      </c>
      <c r="G34" s="21" t="n">
        <v>4.837565</v>
      </c>
      <c r="H34" s="21" t="n">
        <v>39.25</v>
      </c>
      <c r="I34" s="21" t="n">
        <v>4.696692</v>
      </c>
      <c r="J34" s="21" t="n">
        <v>39.25</v>
      </c>
      <c r="K34" s="21" t="n">
        <v>4.832999</v>
      </c>
      <c r="L34" s="21" t="n">
        <v>39.25</v>
      </c>
      <c r="M34" s="21" t="n">
        <v>4.687999</v>
      </c>
      <c r="N34" s="21" t="n">
        <v>39.25</v>
      </c>
      <c r="O34" s="21" t="n">
        <v>4.893269</v>
      </c>
      <c r="P34" s="21" t="n">
        <v>39.25</v>
      </c>
      <c r="Q34" s="21" t="n">
        <v>4.615848</v>
      </c>
      <c r="R34" s="21" t="n">
        <v>39.25</v>
      </c>
      <c r="S34" s="21" t="n">
        <v>4.813493</v>
      </c>
      <c r="T34" s="21" t="n">
        <v>39.25</v>
      </c>
      <c r="U34" s="21" t="n">
        <v>4.59866</v>
      </c>
      <c r="V34" s="21" t="n">
        <f aca="false">MIN(T34,R34,P34,N34,L34,J34,H34,F34,D34,B34)</f>
        <v>39.25</v>
      </c>
      <c r="W34" s="21" t="n">
        <v>4.885</v>
      </c>
      <c r="X34" s="21" t="n">
        <f aca="false">MAX(V34,T34,R34,P34,N34,L34,J34,H34,F34,D34,B34)</f>
        <v>39.25</v>
      </c>
      <c r="Y34" s="21" t="n">
        <v>4.885</v>
      </c>
      <c r="Z34" s="21" t="n">
        <f aca="false">AVERAGE(V34,T34,R34,P34,N34,L34,J34,H34,F34,D34,B34)</f>
        <v>39.25</v>
      </c>
      <c r="AA34" s="21" t="n">
        <f aca="false">AVERAGE(U34,S34,Q34,O34,M34,K34,I34,G34,E34,C34)</f>
        <v>4.7633548</v>
      </c>
      <c r="AB34" s="21" t="n">
        <f aca="false">_xlfn.STDEV.S(B34,D34,F34,H34,J34,L34,N34,P34,R34,T34)</f>
        <v>0</v>
      </c>
      <c r="AC34" s="21" t="n">
        <f aca="false">_xlfn.STDEV.S(C34,E34,G34,I34,K34,M34,O34,Q34,S34,U34)</f>
        <v>0.107303934803902</v>
      </c>
    </row>
    <row r="35" customFormat="false" ht="14.25" hidden="false" customHeight="false" outlineLevel="0" collapsed="false">
      <c r="A35" s="8" t="s">
        <v>73</v>
      </c>
      <c r="B35" s="21" t="n">
        <v>39.25</v>
      </c>
      <c r="C35" s="21" t="n">
        <v>4.58399</v>
      </c>
      <c r="D35" s="21" t="n">
        <v>39.25</v>
      </c>
      <c r="E35" s="21" t="n">
        <v>4.405994</v>
      </c>
      <c r="F35" s="21" t="n">
        <v>39.25</v>
      </c>
      <c r="G35" s="21" t="n">
        <v>4.383003</v>
      </c>
      <c r="H35" s="21" t="n">
        <v>39.25</v>
      </c>
      <c r="I35" s="21" t="n">
        <v>4.337002</v>
      </c>
      <c r="J35" s="21" t="n">
        <v>39.25</v>
      </c>
      <c r="K35" s="21" t="n">
        <v>4.893196</v>
      </c>
      <c r="L35" s="21" t="n">
        <v>39.25</v>
      </c>
      <c r="M35" s="21" t="n">
        <v>4.643964</v>
      </c>
      <c r="N35" s="21" t="n">
        <v>39.25</v>
      </c>
      <c r="O35" s="21" t="n">
        <v>4.586872</v>
      </c>
      <c r="P35" s="21" t="n">
        <v>39.25</v>
      </c>
      <c r="Q35" s="21" t="n">
        <v>4.528035</v>
      </c>
      <c r="R35" s="21" t="n">
        <v>39.25</v>
      </c>
      <c r="S35" s="21" t="n">
        <v>4.528358</v>
      </c>
      <c r="T35" s="21" t="n">
        <v>39.25</v>
      </c>
      <c r="U35" s="21" t="n">
        <v>4.805539</v>
      </c>
      <c r="V35" s="21" t="n">
        <f aca="false">MIN(T35,R35,P35,N35,L35,J35,H35,F35,D35,B35)</f>
        <v>39.25</v>
      </c>
      <c r="W35" s="21" t="n">
        <v>4.584</v>
      </c>
      <c r="X35" s="21" t="n">
        <f aca="false">MAX(V35,T35,R35,P35,N35,L35,J35,H35,F35,D35,B35)</f>
        <v>39.25</v>
      </c>
      <c r="Y35" s="21" t="n">
        <v>4.584</v>
      </c>
      <c r="Z35" s="21" t="n">
        <f aca="false">AVERAGE(V35,T35,R35,P35,N35,L35,J35,H35,F35,D35,B35)</f>
        <v>39.25</v>
      </c>
      <c r="AA35" s="21" t="n">
        <f aca="false">AVERAGE(U35,S35,Q35,O35,M35,K35,I35,G35,E35,C35)</f>
        <v>4.5695953</v>
      </c>
      <c r="AB35" s="21" t="n">
        <f aca="false">_xlfn.STDEV.S(B35,D35,F35,H35,J35,L35,N35,P35,R35,T35)</f>
        <v>0</v>
      </c>
      <c r="AC35" s="21" t="n">
        <f aca="false">_xlfn.STDEV.S(C35,E35,G35,I35,K35,M35,O35,Q35,S35,U35)</f>
        <v>0.178117541195601</v>
      </c>
    </row>
    <row r="36" customFormat="false" ht="14.25" hidden="false" customHeight="false" outlineLevel="0" collapsed="false">
      <c r="A36" s="8" t="s">
        <v>74</v>
      </c>
      <c r="B36" s="21" t="n">
        <v>39.25</v>
      </c>
      <c r="C36" s="21" t="n">
        <v>4.915646</v>
      </c>
      <c r="D36" s="21" t="n">
        <v>39.25</v>
      </c>
      <c r="E36" s="21" t="n">
        <v>4.657952</v>
      </c>
      <c r="F36" s="21" t="n">
        <v>39.25</v>
      </c>
      <c r="G36" s="21" t="n">
        <v>4.665974</v>
      </c>
      <c r="H36" s="21" t="n">
        <v>39.25</v>
      </c>
      <c r="I36" s="21" t="n">
        <v>4.424964</v>
      </c>
      <c r="J36" s="21" t="n">
        <v>39.25</v>
      </c>
      <c r="K36" s="21" t="n">
        <v>4.425</v>
      </c>
      <c r="L36" s="21" t="n">
        <v>39.25</v>
      </c>
      <c r="M36" s="21" t="n">
        <v>4.61209</v>
      </c>
      <c r="N36" s="21" t="n">
        <v>39.25</v>
      </c>
      <c r="O36" s="21" t="n">
        <v>4.479965</v>
      </c>
      <c r="P36" s="21" t="n">
        <v>39.25</v>
      </c>
      <c r="Q36" s="21" t="n">
        <v>4.328962</v>
      </c>
      <c r="R36" s="21" t="n">
        <v>39.25</v>
      </c>
      <c r="S36" s="21" t="n">
        <v>4.285512</v>
      </c>
      <c r="T36" s="21" t="n">
        <v>39.25</v>
      </c>
      <c r="U36" s="21" t="n">
        <v>4.374996</v>
      </c>
      <c r="V36" s="21" t="n">
        <f aca="false">MIN(T36,R36,P36,N36,L36,J36,H36,F36,D36,B36)</f>
        <v>39.25</v>
      </c>
      <c r="W36" s="21" t="n">
        <v>4.916</v>
      </c>
      <c r="X36" s="21" t="n">
        <f aca="false">MAX(V36,T36,R36,P36,N36,L36,J36,H36,F36,D36,B36)</f>
        <v>39.25</v>
      </c>
      <c r="Y36" s="21" t="n">
        <v>4.916</v>
      </c>
      <c r="Z36" s="21" t="n">
        <f aca="false">AVERAGE(V36,T36,R36,P36,N36,L36,J36,H36,F36,D36,B36)</f>
        <v>39.25</v>
      </c>
      <c r="AA36" s="21" t="n">
        <f aca="false">AVERAGE(U36,S36,Q36,O36,M36,K36,I36,G36,E36,C36)</f>
        <v>4.5171061</v>
      </c>
      <c r="AB36" s="21" t="n">
        <f aca="false">_xlfn.STDEV.S(B36,D36,F36,H36,J36,L36,N36,P36,R36,T36)</f>
        <v>0</v>
      </c>
      <c r="AC36" s="21" t="n">
        <f aca="false">_xlfn.STDEV.S(C36,E36,G36,I36,K36,M36,O36,Q36,S36,U36)</f>
        <v>0.193631288779273</v>
      </c>
    </row>
    <row r="37" customFormat="false" ht="14.25" hidden="false" customHeight="false" outlineLevel="0" collapsed="false">
      <c r="A37" s="8" t="s">
        <v>75</v>
      </c>
      <c r="B37" s="21" t="n">
        <v>57.375</v>
      </c>
      <c r="C37" s="21" t="n">
        <v>6.150001</v>
      </c>
      <c r="D37" s="21" t="n">
        <v>57.375</v>
      </c>
      <c r="E37" s="21" t="n">
        <v>5.908998</v>
      </c>
      <c r="F37" s="21" t="n">
        <v>57.375</v>
      </c>
      <c r="G37" s="21" t="n">
        <v>5.928964</v>
      </c>
      <c r="H37" s="21" t="n">
        <v>57.375</v>
      </c>
      <c r="I37" s="21" t="n">
        <v>6.034</v>
      </c>
      <c r="J37" s="21" t="n">
        <v>57.75</v>
      </c>
      <c r="K37" s="21" t="n">
        <v>6.154963</v>
      </c>
      <c r="L37" s="21" t="n">
        <v>57.375</v>
      </c>
      <c r="M37" s="21" t="n">
        <v>5.866999</v>
      </c>
      <c r="N37" s="21" t="n">
        <v>57.375</v>
      </c>
      <c r="O37" s="21" t="n">
        <v>5.886002</v>
      </c>
      <c r="P37" s="21" t="n">
        <v>57.375</v>
      </c>
      <c r="Q37" s="21" t="n">
        <v>6.061001</v>
      </c>
      <c r="R37" s="21" t="n">
        <v>57.375</v>
      </c>
      <c r="S37" s="21" t="n">
        <v>5.764966</v>
      </c>
      <c r="T37" s="21" t="n">
        <v>57.375</v>
      </c>
      <c r="U37" s="21" t="n">
        <v>6.175003</v>
      </c>
      <c r="V37" s="21" t="n">
        <f aca="false">MIN(T37,R37,P37,N37,L37,J37,H37,F37,D37,B37)</f>
        <v>57.375</v>
      </c>
      <c r="W37" s="21" t="n">
        <v>6.15</v>
      </c>
      <c r="X37" s="21" t="n">
        <f aca="false">MAX(V37,T37,R37,P37,N37,L37,J37,H37,F37,D37,B37)</f>
        <v>57.75</v>
      </c>
      <c r="Y37" s="21" t="n">
        <v>6.155</v>
      </c>
      <c r="Z37" s="21" t="n">
        <f aca="false">AVERAGE(V37,T37,R37,P37,N37,L37,J37,H37,F37,D37,B37)</f>
        <v>57.4090909090909</v>
      </c>
      <c r="AA37" s="21" t="n">
        <f aca="false">AVERAGE(U37,S37,Q37,O37,M37,K37,I37,G37,E37,C37)</f>
        <v>5.9930897</v>
      </c>
      <c r="AB37" s="21" t="n">
        <f aca="false">_xlfn.STDEV.S(B37,D37,F37,H37,J37,L37,N37,P37,R37,T37)</f>
        <v>0.118585412256314</v>
      </c>
      <c r="AC37" s="21" t="n">
        <f aca="false">_xlfn.STDEV.S(C37,E37,G37,I37,K37,M37,O37,Q37,S37,U37)</f>
        <v>0.141732435470698</v>
      </c>
    </row>
    <row r="38" customFormat="false" ht="14.25" hidden="false" customHeight="false" outlineLevel="0" collapsed="false">
      <c r="A38" s="8" t="s">
        <v>76</v>
      </c>
      <c r="B38" s="21" t="n">
        <v>57.375</v>
      </c>
      <c r="C38" s="21" t="n">
        <v>5.790095</v>
      </c>
      <c r="D38" s="21" t="n">
        <v>57.375</v>
      </c>
      <c r="E38" s="21" t="n">
        <v>5.705965</v>
      </c>
      <c r="F38" s="21" t="n">
        <v>57.5</v>
      </c>
      <c r="G38" s="21" t="n">
        <v>6.058016</v>
      </c>
      <c r="H38" s="21" t="n">
        <v>57.375</v>
      </c>
      <c r="I38" s="21" t="n">
        <v>5.994965</v>
      </c>
      <c r="J38" s="21" t="n">
        <v>57.375</v>
      </c>
      <c r="K38" s="21" t="n">
        <v>5.873817</v>
      </c>
      <c r="L38" s="21" t="n">
        <v>57.375</v>
      </c>
      <c r="M38" s="21" t="n">
        <v>5.840966</v>
      </c>
      <c r="N38" s="21" t="n">
        <v>57.375</v>
      </c>
      <c r="O38" s="21" t="n">
        <v>5.642981</v>
      </c>
      <c r="P38" s="21" t="n">
        <v>57.375</v>
      </c>
      <c r="Q38" s="21" t="n">
        <v>5.725032</v>
      </c>
      <c r="R38" s="21" t="n">
        <v>57.375</v>
      </c>
      <c r="S38" s="21" t="n">
        <v>5.871999</v>
      </c>
      <c r="T38" s="21" t="n">
        <v>57.375</v>
      </c>
      <c r="U38" s="21" t="n">
        <v>6.145032</v>
      </c>
      <c r="V38" s="21" t="n">
        <f aca="false">MIN(T38,R38,P38,N38,L38,J38,H38,F38,D38,B38)</f>
        <v>57.375</v>
      </c>
      <c r="W38" s="21" t="n">
        <v>5.79</v>
      </c>
      <c r="X38" s="21" t="n">
        <f aca="false">MAX(V38,T38,R38,P38,N38,L38,J38,H38,F38,D38,B38)</f>
        <v>57.5</v>
      </c>
      <c r="Y38" s="21" t="n">
        <v>6.058</v>
      </c>
      <c r="Z38" s="21" t="n">
        <f aca="false">AVERAGE(V38,T38,R38,P38,N38,L38,J38,H38,F38,D38,B38)</f>
        <v>57.3863636363636</v>
      </c>
      <c r="AA38" s="21" t="n">
        <f aca="false">AVERAGE(U38,S38,Q38,O38,M38,K38,I38,G38,E38,C38)</f>
        <v>5.8648868</v>
      </c>
      <c r="AB38" s="21" t="n">
        <f aca="false">_xlfn.STDEV.S(B38,D38,F38,H38,J38,L38,N38,P38,R38,T38)</f>
        <v>0.0395284707521047</v>
      </c>
      <c r="AC38" s="21" t="n">
        <f aca="false">_xlfn.STDEV.S(C38,E38,G38,I38,K38,M38,O38,Q38,S38,U38)</f>
        <v>0.160919095146046</v>
      </c>
    </row>
    <row r="39" customFormat="false" ht="14.25" hidden="false" customHeight="false" outlineLevel="0" collapsed="false">
      <c r="A39" s="8" t="s">
        <v>77</v>
      </c>
      <c r="B39" s="21" t="n">
        <v>57.375</v>
      </c>
      <c r="C39" s="21" t="n">
        <v>5.766003</v>
      </c>
      <c r="D39" s="21" t="n">
        <v>57.375</v>
      </c>
      <c r="E39" s="21" t="n">
        <v>5.662997</v>
      </c>
      <c r="F39" s="21" t="n">
        <v>57.375</v>
      </c>
      <c r="G39" s="21" t="n">
        <v>5.866003</v>
      </c>
      <c r="H39" s="21" t="n">
        <v>57.375</v>
      </c>
      <c r="I39" s="21" t="n">
        <v>5.867967</v>
      </c>
      <c r="J39" s="21" t="n">
        <v>57.375</v>
      </c>
      <c r="K39" s="21" t="n">
        <v>5.694994</v>
      </c>
      <c r="L39" s="21" t="n">
        <v>57.375</v>
      </c>
      <c r="M39" s="21" t="n">
        <v>5.749964</v>
      </c>
      <c r="N39" s="21" t="n">
        <v>57.375</v>
      </c>
      <c r="O39" s="21" t="n">
        <v>5.632899</v>
      </c>
      <c r="P39" s="21" t="n">
        <v>57.375</v>
      </c>
      <c r="Q39" s="21" t="n">
        <v>5.780975</v>
      </c>
      <c r="R39" s="21" t="n">
        <v>57.375</v>
      </c>
      <c r="S39" s="21" t="n">
        <v>5.756965</v>
      </c>
      <c r="T39" s="21" t="n">
        <v>57.375</v>
      </c>
      <c r="U39" s="21" t="n">
        <v>5.791043</v>
      </c>
      <c r="V39" s="21" t="n">
        <f aca="false">MIN(T39,R39,P39,N39,L39,J39,H39,F39,D39,B39)</f>
        <v>57.375</v>
      </c>
      <c r="W39" s="21" t="n">
        <v>5.766</v>
      </c>
      <c r="X39" s="21" t="n">
        <f aca="false">MAX(V39,T39,R39,P39,N39,L39,J39,H39,F39,D39,B39)</f>
        <v>57.375</v>
      </c>
      <c r="Y39" s="21" t="n">
        <v>5.766</v>
      </c>
      <c r="Z39" s="21" t="n">
        <f aca="false">AVERAGE(V39,T39,R39,P39,N39,L39,J39,H39,F39,D39,B39)</f>
        <v>57.375</v>
      </c>
      <c r="AA39" s="21" t="n">
        <f aca="false">AVERAGE(U39,S39,Q39,O39,M39,K39,I39,G39,E39,C39)</f>
        <v>5.756981</v>
      </c>
      <c r="AB39" s="21" t="n">
        <f aca="false">_xlfn.STDEV.S(B39,D39,F39,H39,J39,L39,N39,P39,R39,T39)</f>
        <v>0</v>
      </c>
      <c r="AC39" s="21" t="n">
        <f aca="false">_xlfn.STDEV.S(C39,E39,G39,I39,K39,M39,O39,Q39,S39,U39)</f>
        <v>0.0775614299464195</v>
      </c>
    </row>
    <row r="40" customFormat="false" ht="14.25" hidden="false" customHeight="false" outlineLevel="0" collapsed="false">
      <c r="A40" s="8" t="s">
        <v>78</v>
      </c>
      <c r="B40" s="21" t="n">
        <v>69.625</v>
      </c>
      <c r="C40" s="21" t="n">
        <v>11.955001</v>
      </c>
      <c r="D40" s="21" t="n">
        <v>69.625</v>
      </c>
      <c r="E40" s="21" t="n">
        <v>11.481965</v>
      </c>
      <c r="F40" s="21" t="n">
        <v>69.625</v>
      </c>
      <c r="G40" s="21" t="n">
        <v>11.442001</v>
      </c>
      <c r="H40" s="21" t="n">
        <v>69.75</v>
      </c>
      <c r="I40" s="21" t="n">
        <v>11.557998</v>
      </c>
      <c r="J40" s="21" t="n">
        <v>69.75</v>
      </c>
      <c r="K40" s="21" t="n">
        <v>11.70697</v>
      </c>
      <c r="L40" s="21" t="n">
        <v>70</v>
      </c>
      <c r="M40" s="21" t="n">
        <v>11.399999</v>
      </c>
      <c r="N40" s="21" t="n">
        <v>70.125</v>
      </c>
      <c r="O40" s="21" t="n">
        <v>11.01497</v>
      </c>
      <c r="P40" s="21" t="n">
        <v>69.75</v>
      </c>
      <c r="Q40" s="21" t="n">
        <v>10.733965</v>
      </c>
      <c r="R40" s="21" t="n">
        <v>69.625</v>
      </c>
      <c r="S40" s="21" t="n">
        <v>10.407963</v>
      </c>
      <c r="T40" s="21" t="n">
        <v>69.625</v>
      </c>
      <c r="U40" s="21" t="n">
        <v>10.77197</v>
      </c>
      <c r="V40" s="21" t="n">
        <f aca="false">MIN(T40,R40,P40,N40,L40,J40,H40,F40,D40,B40)</f>
        <v>69.625</v>
      </c>
      <c r="W40" s="21" t="n">
        <v>11.955</v>
      </c>
      <c r="X40" s="21" t="n">
        <f aca="false">MAX(V40,T40,R40,P40,N40,L40,J40,H40,F40,D40,B40)</f>
        <v>70.125</v>
      </c>
      <c r="Y40" s="21" t="n">
        <v>11.015</v>
      </c>
      <c r="Z40" s="21" t="n">
        <f aca="false">AVERAGE(V40,T40,R40,P40,N40,L40,J40,H40,F40,D40,B40)</f>
        <v>69.7386363636364</v>
      </c>
      <c r="AA40" s="21" t="n">
        <f aca="false">AVERAGE(U40,S40,Q40,O40,M40,K40,I40,G40,E40,C40)</f>
        <v>11.2472802</v>
      </c>
      <c r="AB40" s="21" t="n">
        <f aca="false">_xlfn.STDEV.S(B40,D40,F40,H40,J40,L40,N40,P40,R40,T40)</f>
        <v>0.176776695296637</v>
      </c>
      <c r="AC40" s="21" t="n">
        <f aca="false">_xlfn.STDEV.S(C40,E40,G40,I40,K40,M40,O40,Q40,S40,U40)</f>
        <v>0.49135626850649</v>
      </c>
    </row>
    <row r="41" customFormat="false" ht="14.25" hidden="false" customHeight="false" outlineLevel="0" collapsed="false">
      <c r="A41" s="8" t="s">
        <v>79</v>
      </c>
      <c r="B41" s="21" t="n">
        <v>70.125</v>
      </c>
      <c r="C41" s="21" t="n">
        <v>11.842683</v>
      </c>
      <c r="D41" s="21" t="n">
        <v>70.125</v>
      </c>
      <c r="E41" s="21" t="n">
        <v>11.724872</v>
      </c>
      <c r="F41" s="21" t="n">
        <v>70</v>
      </c>
      <c r="G41" s="21" t="n">
        <v>11.263971</v>
      </c>
      <c r="H41" s="21" t="n">
        <v>70.125</v>
      </c>
      <c r="I41" s="21" t="n">
        <v>11.296966</v>
      </c>
      <c r="J41" s="21" t="n">
        <v>70.125</v>
      </c>
      <c r="K41" s="21" t="n">
        <v>11.091966</v>
      </c>
      <c r="L41" s="21" t="n">
        <v>70.125</v>
      </c>
      <c r="M41" s="21" t="n">
        <v>11.101034</v>
      </c>
      <c r="N41" s="21" t="n">
        <v>69.875</v>
      </c>
      <c r="O41" s="21" t="n">
        <v>11.436025</v>
      </c>
      <c r="P41" s="21" t="n">
        <v>69.625</v>
      </c>
      <c r="Q41" s="21" t="n">
        <v>11.448999</v>
      </c>
      <c r="R41" s="21" t="n">
        <v>69.75</v>
      </c>
      <c r="S41" s="21" t="n">
        <v>11.148</v>
      </c>
      <c r="T41" s="21" t="n">
        <v>70</v>
      </c>
      <c r="U41" s="21" t="n">
        <v>11.108998</v>
      </c>
      <c r="V41" s="21" t="n">
        <f aca="false">MIN(T41,R41,P41,N41,L41,J41,H41,F41,D41,B41)</f>
        <v>69.625</v>
      </c>
      <c r="W41" s="21" t="n">
        <v>11.449</v>
      </c>
      <c r="X41" s="21" t="n">
        <f aca="false">MAX(V41,T41,R41,P41,N41,L41,J41,H41,F41,D41,B41)</f>
        <v>70.125</v>
      </c>
      <c r="Y41" s="21" t="n">
        <v>11.843</v>
      </c>
      <c r="Z41" s="21" t="n">
        <f aca="false">AVERAGE(V41,T41,R41,P41,N41,L41,J41,H41,F41,D41,B41)</f>
        <v>69.9545454545455</v>
      </c>
      <c r="AA41" s="21" t="n">
        <f aca="false">AVERAGE(U41,S41,Q41,O41,M41,K41,I41,G41,E41,C41)</f>
        <v>11.3463514</v>
      </c>
      <c r="AB41" s="21" t="n">
        <f aca="false">_xlfn.STDEV.S(B41,D41,F41,H41,J41,L41,N41,P41,R41,T41)</f>
        <v>0.181142209327368</v>
      </c>
      <c r="AC41" s="21" t="n">
        <f aca="false">_xlfn.STDEV.S(C41,E41,G41,I41,K41,M41,O41,Q41,S41,U41)</f>
        <v>0.266249404170935</v>
      </c>
    </row>
    <row r="42" customFormat="false" ht="14.25" hidden="false" customHeight="false" outlineLevel="0" collapsed="false">
      <c r="A42" s="8" t="s">
        <v>80</v>
      </c>
      <c r="B42" s="21" t="n">
        <v>69.625</v>
      </c>
      <c r="C42" s="21" t="n">
        <v>11.205027</v>
      </c>
      <c r="D42" s="21" t="n">
        <v>70.25</v>
      </c>
      <c r="E42" s="21" t="n">
        <v>11.354001</v>
      </c>
      <c r="F42" s="21" t="n">
        <v>69.75</v>
      </c>
      <c r="G42" s="21" t="n">
        <v>11.344061</v>
      </c>
      <c r="H42" s="21" t="n">
        <v>70.25</v>
      </c>
      <c r="I42" s="21" t="n">
        <v>11.461997</v>
      </c>
      <c r="J42" s="21" t="n">
        <v>70.125</v>
      </c>
      <c r="K42" s="21" t="n">
        <v>11.473089</v>
      </c>
      <c r="L42" s="21" t="n">
        <v>70</v>
      </c>
      <c r="M42" s="21" t="n">
        <v>11.224984</v>
      </c>
      <c r="N42" s="21" t="n">
        <v>69.625</v>
      </c>
      <c r="O42" s="21" t="n">
        <v>11.224326</v>
      </c>
      <c r="P42" s="21" t="n">
        <v>70.125</v>
      </c>
      <c r="Q42" s="21" t="n">
        <v>11.709032</v>
      </c>
      <c r="R42" s="21" t="n">
        <v>69.75</v>
      </c>
      <c r="S42" s="21" t="n">
        <v>11.392856</v>
      </c>
      <c r="T42" s="21" t="n">
        <v>70</v>
      </c>
      <c r="U42" s="21" t="n">
        <v>11.392228</v>
      </c>
      <c r="V42" s="21" t="n">
        <f aca="false">MIN(T42,R42,P42,N42,L42,J42,H42,F42,D42,B42)</f>
        <v>69.625</v>
      </c>
      <c r="W42" s="21" t="n">
        <v>11.205</v>
      </c>
      <c r="X42" s="21" t="n">
        <f aca="false">MAX(V42,T42,R42,P42,N42,L42,J42,H42,F42,D42,B42)</f>
        <v>70.25</v>
      </c>
      <c r="Y42" s="21" t="n">
        <v>11.354</v>
      </c>
      <c r="Z42" s="21" t="n">
        <f aca="false">AVERAGE(V42,T42,R42,P42,N42,L42,J42,H42,F42,D42,B42)</f>
        <v>69.9204545454546</v>
      </c>
      <c r="AA42" s="21" t="n">
        <f aca="false">AVERAGE(U42,S42,Q42,O42,M42,K42,I42,G42,E42,C42)</f>
        <v>11.3781601</v>
      </c>
      <c r="AB42" s="21" t="n">
        <f aca="false">_xlfn.STDEV.S(B42,D42,F42,H42,J42,L42,N42,P42,R42,T42)</f>
        <v>0.24438130497692</v>
      </c>
      <c r="AC42" s="21" t="n">
        <f aca="false">_xlfn.STDEV.S(C42,E42,G42,I42,K42,M42,O42,Q42,S42,U42)</f>
        <v>0.150841911482372</v>
      </c>
    </row>
    <row r="43" customFormat="false" ht="14.25" hidden="false" customHeight="false" outlineLevel="0" collapsed="false">
      <c r="A43" s="8" t="s">
        <v>81</v>
      </c>
      <c r="B43" s="21" t="n">
        <v>82.25</v>
      </c>
      <c r="C43" s="21" t="n">
        <v>13.069081</v>
      </c>
      <c r="D43" s="21" t="n">
        <v>81.875</v>
      </c>
      <c r="E43" s="21" t="n">
        <v>13.276002</v>
      </c>
      <c r="F43" s="21" t="n">
        <v>82.375</v>
      </c>
      <c r="G43" s="21" t="n">
        <v>13.230969</v>
      </c>
      <c r="H43" s="21" t="n">
        <v>82.375</v>
      </c>
      <c r="I43" s="21" t="n">
        <v>12.949998</v>
      </c>
      <c r="J43" s="21" t="n">
        <v>81.875</v>
      </c>
      <c r="K43" s="21" t="n">
        <v>12.772002</v>
      </c>
      <c r="L43" s="21" t="n">
        <v>82.125</v>
      </c>
      <c r="M43" s="21" t="n">
        <v>13.087006</v>
      </c>
      <c r="N43" s="21" t="n">
        <v>82.125</v>
      </c>
      <c r="O43" s="21" t="n">
        <v>13.031991</v>
      </c>
      <c r="P43" s="21" t="n">
        <v>81.875</v>
      </c>
      <c r="Q43" s="21" t="n">
        <v>12.769001</v>
      </c>
      <c r="R43" s="21" t="n">
        <v>82.125</v>
      </c>
      <c r="S43" s="21" t="n">
        <v>12.973966</v>
      </c>
      <c r="T43" s="21" t="n">
        <v>82.25</v>
      </c>
      <c r="U43" s="21" t="n">
        <v>13.299002</v>
      </c>
      <c r="V43" s="21" t="n">
        <f aca="false">MIN(T43,R43,P43,N43,L43,J43,H43,F43,D43,B43)</f>
        <v>81.875</v>
      </c>
      <c r="W43" s="21" t="n">
        <v>13.276</v>
      </c>
      <c r="X43" s="21" t="n">
        <f aca="false">MAX(V43,T43,R43,P43,N43,L43,J43,H43,F43,D43,B43)</f>
        <v>82.375</v>
      </c>
      <c r="Y43" s="21" t="n">
        <v>13.231</v>
      </c>
      <c r="Z43" s="21" t="n">
        <f aca="false">AVERAGE(V43,T43,R43,P43,N43,L43,J43,H43,F43,D43,B43)</f>
        <v>82.1022727272727</v>
      </c>
      <c r="AA43" s="21" t="n">
        <f aca="false">AVERAGE(U43,S43,Q43,O43,M43,K43,I43,G43,E43,C43)</f>
        <v>13.0459018</v>
      </c>
      <c r="AB43" s="21" t="n">
        <f aca="false">_xlfn.STDEV.S(B43,D43,F43,H43,J43,L43,N43,P43,R43,T43)</f>
        <v>0.195433989992643</v>
      </c>
      <c r="AC43" s="21" t="n">
        <f aca="false">_xlfn.STDEV.S(C43,E43,G43,I43,K43,M43,O43,Q43,S43,U43)</f>
        <v>0.188486213577663</v>
      </c>
    </row>
    <row r="44" customFormat="false" ht="14.25" hidden="false" customHeight="false" outlineLevel="0" collapsed="false">
      <c r="A44" s="8" t="s">
        <v>82</v>
      </c>
      <c r="B44" s="21" t="n">
        <v>81.875</v>
      </c>
      <c r="C44" s="21" t="n">
        <v>13.377996</v>
      </c>
      <c r="D44" s="21" t="n">
        <v>81.875</v>
      </c>
      <c r="E44" s="21" t="n">
        <v>13.619</v>
      </c>
      <c r="F44" s="21" t="n">
        <v>82</v>
      </c>
      <c r="G44" s="21" t="n">
        <v>13.818999</v>
      </c>
      <c r="H44" s="21" t="n">
        <v>82.125</v>
      </c>
      <c r="I44" s="21" t="n">
        <v>13.233003</v>
      </c>
      <c r="J44" s="21" t="n">
        <v>82.25</v>
      </c>
      <c r="K44" s="21" t="n">
        <v>13.518962</v>
      </c>
      <c r="L44" s="21" t="n">
        <v>82</v>
      </c>
      <c r="M44" s="21" t="n">
        <v>13.048</v>
      </c>
      <c r="N44" s="21" t="n">
        <v>82</v>
      </c>
      <c r="O44" s="21" t="n">
        <v>12.646002</v>
      </c>
      <c r="P44" s="21" t="n">
        <v>81.75</v>
      </c>
      <c r="Q44" s="21" t="n">
        <v>12.657962</v>
      </c>
      <c r="R44" s="21" t="n">
        <v>81.875</v>
      </c>
      <c r="S44" s="21" t="n">
        <v>12.886001</v>
      </c>
      <c r="T44" s="21" t="n">
        <v>82</v>
      </c>
      <c r="U44" s="21" t="n">
        <v>12.953971</v>
      </c>
      <c r="V44" s="21" t="n">
        <f aca="false">MIN(T44,R44,P44,N44,L44,J44,H44,F44,D44,B44)</f>
        <v>81.75</v>
      </c>
      <c r="W44" s="21" t="n">
        <v>12.658</v>
      </c>
      <c r="X44" s="21" t="n">
        <f aca="false">MAX(V44,T44,R44,P44,N44,L44,J44,H44,F44,D44,B44)</f>
        <v>82.25</v>
      </c>
      <c r="Y44" s="21" t="n">
        <v>13.519</v>
      </c>
      <c r="Z44" s="21" t="n">
        <f aca="false">AVERAGE(V44,T44,R44,P44,N44,L44,J44,H44,F44,D44,B44)</f>
        <v>81.9545454545455</v>
      </c>
      <c r="AA44" s="21" t="n">
        <f aca="false">AVERAGE(U44,S44,Q44,O44,M44,K44,I44,G44,E44,C44)</f>
        <v>13.1759896</v>
      </c>
      <c r="AB44" s="21" t="n">
        <f aca="false">_xlfn.STDEV.S(B44,D44,F44,H44,J44,L44,N44,P44,R44,T44)</f>
        <v>0.141911553049387</v>
      </c>
      <c r="AC44" s="21" t="n">
        <f aca="false">_xlfn.STDEV.S(C44,E44,G44,I44,K44,M44,O44,Q44,S44,U44)</f>
        <v>0.404201946044906</v>
      </c>
    </row>
    <row r="45" customFormat="false" ht="14.25" hidden="false" customHeight="false" outlineLevel="0" collapsed="false">
      <c r="A45" s="8" t="s">
        <v>83</v>
      </c>
      <c r="B45" s="21" t="n">
        <v>82.25</v>
      </c>
      <c r="C45" s="21" t="n">
        <v>12.829003</v>
      </c>
      <c r="D45" s="21" t="n">
        <v>82.125</v>
      </c>
      <c r="E45" s="21" t="n">
        <v>12.905</v>
      </c>
      <c r="F45" s="21" t="n">
        <v>81.875</v>
      </c>
      <c r="G45" s="21" t="n">
        <v>12.871002</v>
      </c>
      <c r="H45" s="21" t="n">
        <v>82</v>
      </c>
      <c r="I45" s="21" t="n">
        <v>12.639026</v>
      </c>
      <c r="J45" s="21" t="n">
        <v>82.25</v>
      </c>
      <c r="K45" s="21" t="n">
        <v>12.44197</v>
      </c>
      <c r="L45" s="21" t="n">
        <v>82.375</v>
      </c>
      <c r="M45" s="21" t="n">
        <v>13.157995</v>
      </c>
      <c r="N45" s="21" t="n">
        <v>82.25</v>
      </c>
      <c r="O45" s="21" t="n">
        <v>12.940525</v>
      </c>
      <c r="P45" s="21" t="n">
        <v>82</v>
      </c>
      <c r="Q45" s="21" t="n">
        <v>12.947001</v>
      </c>
      <c r="R45" s="21" t="n">
        <v>82</v>
      </c>
      <c r="S45" s="21" t="n">
        <v>12.755001</v>
      </c>
      <c r="T45" s="21" t="n">
        <v>82.375</v>
      </c>
      <c r="U45" s="21" t="n">
        <v>12.534969</v>
      </c>
      <c r="V45" s="21" t="n">
        <f aca="false">MIN(T45,R45,P45,N45,L45,J45,H45,F45,D45,B45)</f>
        <v>81.875</v>
      </c>
      <c r="W45" s="21" t="n">
        <v>12.871</v>
      </c>
      <c r="X45" s="21" t="n">
        <f aca="false">MAX(V45,T45,R45,P45,N45,L45,J45,H45,F45,D45,B45)</f>
        <v>82.375</v>
      </c>
      <c r="Y45" s="21" t="n">
        <v>13.158</v>
      </c>
      <c r="Z45" s="21" t="n">
        <f aca="false">AVERAGE(V45,T45,R45,P45,N45,L45,J45,H45,F45,D45,B45)</f>
        <v>82.125</v>
      </c>
      <c r="AA45" s="21" t="n">
        <f aca="false">AVERAGE(U45,S45,Q45,O45,M45,K45,I45,G45,E45,C45)</f>
        <v>12.8021492</v>
      </c>
      <c r="AB45" s="21" t="n">
        <f aca="false">_xlfn.STDEV.S(B45,D45,F45,H45,J45,L45,N45,P45,R45,T45)</f>
        <v>0.174801474695025</v>
      </c>
      <c r="AC45" s="21" t="n">
        <f aca="false">_xlfn.STDEV.S(C45,E45,G45,I45,K45,M45,O45,Q45,S45,U45)</f>
        <v>0.214150182918333</v>
      </c>
    </row>
    <row r="46" customFormat="false" ht="14.25" hidden="false" customHeight="false" outlineLevel="0" collapsed="false">
      <c r="A46" s="8" t="s">
        <v>84</v>
      </c>
      <c r="B46" s="21" t="n">
        <v>97</v>
      </c>
      <c r="C46" s="21" t="n">
        <v>10.958114</v>
      </c>
      <c r="D46" s="21" t="n">
        <v>97</v>
      </c>
      <c r="E46" s="21" t="n">
        <v>11.010973</v>
      </c>
      <c r="F46" s="21" t="n">
        <v>96.875</v>
      </c>
      <c r="G46" s="21" t="n">
        <v>11.03</v>
      </c>
      <c r="H46" s="21" t="n">
        <v>97</v>
      </c>
      <c r="I46" s="21" t="n">
        <v>11.27</v>
      </c>
      <c r="J46" s="21" t="n">
        <v>96.875</v>
      </c>
      <c r="K46" s="21" t="n">
        <v>11.049967</v>
      </c>
      <c r="L46" s="21" t="n">
        <v>97.125</v>
      </c>
      <c r="M46" s="21" t="n">
        <v>11.075968</v>
      </c>
      <c r="N46" s="21" t="n">
        <v>96.875</v>
      </c>
      <c r="O46" s="21" t="n">
        <v>11.091512</v>
      </c>
      <c r="P46" s="21" t="n">
        <v>96.875</v>
      </c>
      <c r="Q46" s="21" t="n">
        <v>11.018972</v>
      </c>
      <c r="R46" s="21" t="n">
        <v>96.875</v>
      </c>
      <c r="S46" s="21" t="n">
        <v>11.000969</v>
      </c>
      <c r="T46" s="21" t="n">
        <v>97.125</v>
      </c>
      <c r="U46" s="21" t="n">
        <v>11.457001</v>
      </c>
      <c r="V46" s="21" t="n">
        <f aca="false">MIN(T46,R46,P46,N46,L46,J46,H46,F46,D46,B46)</f>
        <v>96.875</v>
      </c>
      <c r="W46" s="21" t="n">
        <v>11.03</v>
      </c>
      <c r="X46" s="21" t="n">
        <f aca="false">MAX(V46,T46,R46,P46,N46,L46,J46,H46,F46,D46,B46)</f>
        <v>97.125</v>
      </c>
      <c r="Y46" s="21" t="n">
        <v>11.076</v>
      </c>
      <c r="Z46" s="21" t="n">
        <f aca="false">AVERAGE(V46,T46,R46,P46,N46,L46,J46,H46,F46,D46,B46)</f>
        <v>96.9545454545455</v>
      </c>
      <c r="AA46" s="21" t="n">
        <f aca="false">AVERAGE(U46,S46,Q46,O46,M46,K46,I46,G46,E46,C46)</f>
        <v>11.0963476</v>
      </c>
      <c r="AB46" s="21" t="n">
        <f aca="false">_xlfn.STDEV.S(B46,D46,F46,H46,J46,L46,N46,P46,R46,T46)</f>
        <v>0.102909075293571</v>
      </c>
      <c r="AC46" s="21" t="n">
        <f aca="false">_xlfn.STDEV.S(C46,E46,G46,I46,K46,M46,O46,Q46,S46,U46)</f>
        <v>0.152278734734259</v>
      </c>
    </row>
    <row r="47" customFormat="false" ht="14.25" hidden="false" customHeight="false" outlineLevel="0" collapsed="false">
      <c r="A47" s="8" t="s">
        <v>85</v>
      </c>
      <c r="B47" s="21" t="n">
        <v>97</v>
      </c>
      <c r="C47" s="21" t="n">
        <v>10.970999</v>
      </c>
      <c r="D47" s="21" t="n">
        <v>97</v>
      </c>
      <c r="E47" s="21" t="n">
        <v>10.914636</v>
      </c>
      <c r="F47" s="21" t="n">
        <v>97</v>
      </c>
      <c r="G47" s="21" t="n">
        <v>10.873974</v>
      </c>
      <c r="H47" s="21" t="n">
        <v>97</v>
      </c>
      <c r="I47" s="21" t="n">
        <v>10.865974</v>
      </c>
      <c r="J47" s="21" t="n">
        <v>97</v>
      </c>
      <c r="K47" s="21" t="n">
        <v>11.141969</v>
      </c>
      <c r="L47" s="21" t="n">
        <v>97</v>
      </c>
      <c r="M47" s="21" t="n">
        <v>11.094</v>
      </c>
      <c r="N47" s="21" t="n">
        <v>97</v>
      </c>
      <c r="O47" s="21" t="n">
        <v>10.813963</v>
      </c>
      <c r="P47" s="21" t="n">
        <v>96.875</v>
      </c>
      <c r="Q47" s="21" t="n">
        <v>11.086999</v>
      </c>
      <c r="R47" s="21" t="n">
        <v>97</v>
      </c>
      <c r="S47" s="21" t="n">
        <v>11.329003</v>
      </c>
      <c r="T47" s="21" t="n">
        <v>96.875</v>
      </c>
      <c r="U47" s="21" t="n">
        <v>11.050975</v>
      </c>
      <c r="V47" s="21" t="n">
        <f aca="false">MIN(T47,R47,P47,N47,L47,J47,H47,F47,D47,B47)</f>
        <v>96.875</v>
      </c>
      <c r="W47" s="21" t="n">
        <v>11.087</v>
      </c>
      <c r="X47" s="21" t="n">
        <f aca="false">MAX(V47,T47,R47,P47,N47,L47,J47,H47,F47,D47,B47)</f>
        <v>97</v>
      </c>
      <c r="Y47" s="21" t="n">
        <v>10.971</v>
      </c>
      <c r="Z47" s="21" t="n">
        <f aca="false">AVERAGE(V47,T47,R47,P47,N47,L47,J47,H47,F47,D47,B47)</f>
        <v>96.9659090909091</v>
      </c>
      <c r="AA47" s="21" t="n">
        <f aca="false">AVERAGE(U47,S47,Q47,O47,M47,K47,I47,G47,E47,C47)</f>
        <v>11.0142492</v>
      </c>
      <c r="AB47" s="21" t="n">
        <f aca="false">_xlfn.STDEV.S(B47,D47,F47,H47,J47,L47,N47,P47,R47,T47)</f>
        <v>0.052704627669473</v>
      </c>
      <c r="AC47" s="21" t="n">
        <f aca="false">_xlfn.STDEV.S(C47,E47,G47,I47,K47,M47,O47,Q47,S47,U47)</f>
        <v>0.157040125023865</v>
      </c>
    </row>
    <row r="48" customFormat="false" ht="14.25" hidden="false" customHeight="false" outlineLevel="0" collapsed="false">
      <c r="A48" s="8" t="s">
        <v>86</v>
      </c>
      <c r="B48" s="21" t="n">
        <v>97</v>
      </c>
      <c r="C48" s="21" t="n">
        <v>11.362999</v>
      </c>
      <c r="D48" s="21" t="n">
        <v>96.875</v>
      </c>
      <c r="E48" s="21" t="n">
        <v>11.573961</v>
      </c>
      <c r="F48" s="21" t="n">
        <v>97</v>
      </c>
      <c r="G48" s="21" t="n">
        <v>11.266998</v>
      </c>
      <c r="H48" s="21" t="n">
        <v>96.875</v>
      </c>
      <c r="I48" s="21" t="n">
        <v>11.131966</v>
      </c>
      <c r="J48" s="21" t="n">
        <v>96.875</v>
      </c>
      <c r="K48" s="21" t="n">
        <v>10.611002</v>
      </c>
      <c r="L48" s="21" t="n">
        <v>96.875</v>
      </c>
      <c r="M48" s="21" t="n">
        <v>10.595998</v>
      </c>
      <c r="N48" s="21" t="n">
        <v>96.875</v>
      </c>
      <c r="O48" s="21" t="n">
        <v>10.584974</v>
      </c>
      <c r="P48" s="21" t="n">
        <v>96.875</v>
      </c>
      <c r="Q48" s="21" t="n">
        <v>10.728971</v>
      </c>
      <c r="R48" s="21" t="n">
        <v>97</v>
      </c>
      <c r="S48" s="21" t="n">
        <v>10.669968</v>
      </c>
      <c r="T48" s="21" t="n">
        <v>97</v>
      </c>
      <c r="U48" s="21" t="n">
        <v>10.392999</v>
      </c>
      <c r="V48" s="21" t="n">
        <f aca="false">MIN(T48,R48,P48,N48,L48,J48,H48,F48,D48,B48)</f>
        <v>96.875</v>
      </c>
      <c r="W48" s="21" t="n">
        <v>11.574</v>
      </c>
      <c r="X48" s="21" t="n">
        <f aca="false">MAX(V48,T48,R48,P48,N48,L48,J48,H48,F48,D48,B48)</f>
        <v>97</v>
      </c>
      <c r="Y48" s="21" t="n">
        <v>11.363</v>
      </c>
      <c r="Z48" s="21" t="n">
        <f aca="false">AVERAGE(V48,T48,R48,P48,N48,L48,J48,H48,F48,D48,B48)</f>
        <v>96.9204545454546</v>
      </c>
      <c r="AA48" s="21" t="n">
        <f aca="false">AVERAGE(U48,S48,Q48,O48,M48,K48,I48,G48,E48,C48)</f>
        <v>10.8919836</v>
      </c>
      <c r="AB48" s="21" t="n">
        <f aca="false">_xlfn.STDEV.S(B48,D48,F48,H48,J48,L48,N48,P48,R48,T48)</f>
        <v>0.0645497224367903</v>
      </c>
      <c r="AC48" s="21" t="n">
        <f aca="false">_xlfn.STDEV.S(C48,E48,G48,I48,K48,M48,O48,Q48,S48,U48)</f>
        <v>0.404260467265351</v>
      </c>
    </row>
    <row r="49" customFormat="false" ht="14.25" hidden="false" customHeight="false" outlineLevel="0" collapsed="false">
      <c r="A49" s="8" t="s">
        <v>87</v>
      </c>
      <c r="B49" s="21" t="n">
        <v>106</v>
      </c>
      <c r="C49" s="21" t="n">
        <v>13.085999</v>
      </c>
      <c r="D49" s="21" t="n">
        <v>106.25</v>
      </c>
      <c r="E49" s="21" t="n">
        <v>12.982001</v>
      </c>
      <c r="F49" s="21" t="n">
        <v>106</v>
      </c>
      <c r="G49" s="21" t="n">
        <v>13.056975</v>
      </c>
      <c r="H49" s="21" t="n">
        <v>106</v>
      </c>
      <c r="I49" s="21" t="n">
        <v>13.067004</v>
      </c>
      <c r="J49" s="21" t="n">
        <v>105.75</v>
      </c>
      <c r="K49" s="21" t="n">
        <v>13.468998</v>
      </c>
      <c r="L49" s="21" t="n">
        <v>106.125</v>
      </c>
      <c r="M49" s="21" t="n">
        <v>12.947966</v>
      </c>
      <c r="N49" s="21" t="n">
        <v>106.125</v>
      </c>
      <c r="O49" s="21" t="n">
        <v>13.165969</v>
      </c>
      <c r="P49" s="21" t="n">
        <v>106.25</v>
      </c>
      <c r="Q49" s="21" t="n">
        <v>13.059968</v>
      </c>
      <c r="R49" s="21" t="n">
        <v>106.125</v>
      </c>
      <c r="S49" s="21" t="n">
        <v>13.013967</v>
      </c>
      <c r="T49" s="21" t="n">
        <v>105.875</v>
      </c>
      <c r="U49" s="21" t="n">
        <v>12.768966</v>
      </c>
      <c r="V49" s="21" t="n">
        <f aca="false">MIN(T49,R49,P49,N49,L49,J49,H49,F49,D49,B49)</f>
        <v>105.75</v>
      </c>
      <c r="W49" s="21" t="n">
        <v>13.469</v>
      </c>
      <c r="X49" s="21" t="n">
        <f aca="false">MAX(V49,T49,R49,P49,N49,L49,J49,H49,F49,D49,B49)</f>
        <v>106.25</v>
      </c>
      <c r="Y49" s="21" t="n">
        <v>12.982</v>
      </c>
      <c r="Z49" s="21" t="n">
        <f aca="false">AVERAGE(V49,T49,R49,P49,N49,L49,J49,H49,F49,D49,B49)</f>
        <v>106.022727272727</v>
      </c>
      <c r="AA49" s="21" t="n">
        <f aca="false">AVERAGE(U49,S49,Q49,O49,M49,K49,I49,G49,E49,C49)</f>
        <v>13.0617813</v>
      </c>
      <c r="AB49" s="21" t="n">
        <f aca="false">_xlfn.STDEV.S(B49,D49,F49,H49,J49,L49,N49,P49,R49,T49)</f>
        <v>0.158113883008419</v>
      </c>
      <c r="AC49" s="21" t="n">
        <f aca="false">_xlfn.STDEV.S(C49,E49,G49,I49,K49,M49,O49,Q49,S49,U49)</f>
        <v>0.177847158392974</v>
      </c>
    </row>
    <row r="50" customFormat="false" ht="14.25" hidden="false" customHeight="false" outlineLevel="0" collapsed="false">
      <c r="A50" s="8" t="s">
        <v>88</v>
      </c>
      <c r="B50" s="21" t="n">
        <v>105.875</v>
      </c>
      <c r="C50" s="21" t="n">
        <v>12.849972</v>
      </c>
      <c r="D50" s="21" t="n">
        <v>106.25</v>
      </c>
      <c r="E50" s="21" t="n">
        <v>12.747975</v>
      </c>
      <c r="F50" s="21" t="n">
        <v>105.75</v>
      </c>
      <c r="G50" s="21" t="n">
        <v>12.642972</v>
      </c>
      <c r="H50" s="21" t="n">
        <v>105.75</v>
      </c>
      <c r="I50" s="21" t="n">
        <v>13.021001</v>
      </c>
      <c r="J50" s="21" t="n">
        <v>106</v>
      </c>
      <c r="K50" s="21" t="n">
        <v>13.005974</v>
      </c>
      <c r="L50" s="21" t="n">
        <v>106</v>
      </c>
      <c r="M50" s="21" t="n">
        <v>13.054968</v>
      </c>
      <c r="N50" s="21" t="n">
        <v>106</v>
      </c>
      <c r="O50" s="21" t="n">
        <v>12.749967</v>
      </c>
      <c r="P50" s="21" t="n">
        <v>105.875</v>
      </c>
      <c r="Q50" s="21" t="n">
        <v>13.112739</v>
      </c>
      <c r="R50" s="21" t="n">
        <v>105.875</v>
      </c>
      <c r="S50" s="21" t="n">
        <v>12.620965</v>
      </c>
      <c r="T50" s="21" t="n">
        <v>106.25</v>
      </c>
      <c r="U50" s="21" t="n">
        <v>13.085974</v>
      </c>
      <c r="V50" s="21" t="n">
        <f aca="false">MIN(T50,R50,P50,N50,L50,J50,H50,F50,D50,B50)</f>
        <v>105.75</v>
      </c>
      <c r="W50" s="21" t="n">
        <v>12.643</v>
      </c>
      <c r="X50" s="21" t="n">
        <f aca="false">MAX(V50,T50,R50,P50,N50,L50,J50,H50,F50,D50,B50)</f>
        <v>106.25</v>
      </c>
      <c r="Y50" s="21" t="n">
        <v>12.748</v>
      </c>
      <c r="Z50" s="21" t="n">
        <f aca="false">AVERAGE(V50,T50,R50,P50,N50,L50,J50,H50,F50,D50,B50)</f>
        <v>105.943181818182</v>
      </c>
      <c r="AA50" s="21" t="n">
        <f aca="false">AVERAGE(U50,S50,Q50,O50,M50,K50,I50,G50,E50,C50)</f>
        <v>12.8892507</v>
      </c>
      <c r="AB50" s="21" t="n">
        <f aca="false">_xlfn.STDEV.S(B50,D50,F50,H50,J50,L50,N50,P50,R50,T50)</f>
        <v>0.177267061551522</v>
      </c>
      <c r="AC50" s="21" t="n">
        <f aca="false">_xlfn.STDEV.S(C50,E50,G50,I50,K50,M50,O50,Q50,S50,U50)</f>
        <v>0.188745500167142</v>
      </c>
    </row>
    <row r="51" customFormat="false" ht="14.25" hidden="false" customHeight="false" outlineLevel="0" collapsed="false">
      <c r="A51" s="8" t="s">
        <v>89</v>
      </c>
      <c r="B51" s="21" t="n">
        <v>105.75</v>
      </c>
      <c r="C51" s="21" t="n">
        <v>12.754999</v>
      </c>
      <c r="D51" s="21" t="n">
        <v>105.75</v>
      </c>
      <c r="E51" s="21" t="n">
        <v>12.412967</v>
      </c>
      <c r="F51" s="21" t="n">
        <v>106.25</v>
      </c>
      <c r="G51" s="21" t="n">
        <v>12.470972</v>
      </c>
      <c r="H51" s="21" t="n">
        <v>106.125</v>
      </c>
      <c r="I51" s="21" t="n">
        <v>12.505006</v>
      </c>
      <c r="J51" s="21" t="n">
        <v>105.75</v>
      </c>
      <c r="K51" s="21" t="n">
        <v>12.400004</v>
      </c>
      <c r="L51" s="21" t="n">
        <v>105.875</v>
      </c>
      <c r="M51" s="21" t="n">
        <v>12.256972</v>
      </c>
      <c r="N51" s="21" t="n">
        <v>106</v>
      </c>
      <c r="O51" s="21" t="n">
        <v>12.728999</v>
      </c>
      <c r="P51" s="21" t="n">
        <v>105.875</v>
      </c>
      <c r="Q51" s="21" t="n">
        <v>12.383973</v>
      </c>
      <c r="R51" s="21" t="n">
        <v>106.5</v>
      </c>
      <c r="S51" s="21" t="n">
        <v>12.481002</v>
      </c>
      <c r="T51" s="21" t="n">
        <v>105.75</v>
      </c>
      <c r="U51" s="21" t="n">
        <v>12.192999</v>
      </c>
      <c r="V51" s="21" t="n">
        <f aca="false">MIN(T51,R51,P51,N51,L51,J51,H51,F51,D51,B51)</f>
        <v>105.75</v>
      </c>
      <c r="W51" s="21" t="n">
        <v>12.755</v>
      </c>
      <c r="X51" s="21" t="n">
        <f aca="false">MAX(V51,T51,R51,P51,N51,L51,J51,H51,F51,D51,B51)</f>
        <v>106.5</v>
      </c>
      <c r="Y51" s="21" t="n">
        <v>12.481</v>
      </c>
      <c r="Z51" s="21" t="n">
        <f aca="false">AVERAGE(V51,T51,R51,P51,N51,L51,J51,H51,F51,D51,B51)</f>
        <v>105.943181818182</v>
      </c>
      <c r="AA51" s="21" t="n">
        <f aca="false">AVERAGE(U51,S51,Q51,O51,M51,K51,I51,G51,E51,C51)</f>
        <v>12.4587893</v>
      </c>
      <c r="AB51" s="21" t="n">
        <f aca="false">_xlfn.STDEV.S(B51,D51,F51,H51,J51,L51,N51,P51,R51,T51)</f>
        <v>0.257188322700183</v>
      </c>
      <c r="AC51" s="21" t="n">
        <f aca="false">_xlfn.STDEV.S(C51,E51,G51,I51,K51,M51,O51,Q51,S51,U51)</f>
        <v>0.178281566785707</v>
      </c>
    </row>
    <row r="52" customFormat="false" ht="14.25" hidden="false" customHeight="false" outlineLevel="0" collapsed="false">
      <c r="A52" s="8" t="s">
        <v>90</v>
      </c>
      <c r="B52" s="21" t="n">
        <v>126.25</v>
      </c>
      <c r="C52" s="21" t="n">
        <v>28.107954</v>
      </c>
      <c r="D52" s="21" t="n">
        <v>125.875</v>
      </c>
      <c r="E52" s="21" t="n">
        <v>28.466754</v>
      </c>
      <c r="F52" s="21" t="n">
        <v>126.125</v>
      </c>
      <c r="G52" s="21" t="n">
        <v>28.385624</v>
      </c>
      <c r="H52" s="21" t="n">
        <v>126</v>
      </c>
      <c r="I52" s="21" t="n">
        <v>28.904967</v>
      </c>
      <c r="J52" s="21" t="n">
        <v>126.125</v>
      </c>
      <c r="K52" s="21" t="n">
        <v>28.198001</v>
      </c>
      <c r="L52" s="21" t="n">
        <v>126.125</v>
      </c>
      <c r="M52" s="21" t="n">
        <v>28.554775</v>
      </c>
      <c r="N52" s="21" t="n">
        <v>125.625</v>
      </c>
      <c r="O52" s="21" t="n">
        <v>28.273002</v>
      </c>
      <c r="P52" s="21" t="n">
        <v>125.875</v>
      </c>
      <c r="Q52" s="21" t="n">
        <v>28.131974</v>
      </c>
      <c r="R52" s="21" t="n">
        <v>126.25</v>
      </c>
      <c r="S52" s="21" t="n">
        <v>28.570678</v>
      </c>
      <c r="T52" s="21" t="n">
        <v>126</v>
      </c>
      <c r="U52" s="21" t="n">
        <v>28.709997</v>
      </c>
      <c r="V52" s="21" t="n">
        <f aca="false">MIN(T52,R52,P52,N52,L52,J52,H52,F52,D52,B52)</f>
        <v>125.625</v>
      </c>
      <c r="W52" s="21" t="n">
        <v>28.273</v>
      </c>
      <c r="X52" s="21" t="n">
        <f aca="false">MAX(V52,T52,R52,P52,N52,L52,J52,H52,F52,D52,B52)</f>
        <v>126.25</v>
      </c>
      <c r="Y52" s="21" t="n">
        <v>28.108</v>
      </c>
      <c r="Z52" s="21" t="n">
        <f aca="false">AVERAGE(V52,T52,R52,P52,N52,L52,J52,H52,F52,D52,B52)</f>
        <v>125.988636363636</v>
      </c>
      <c r="AA52" s="21" t="n">
        <f aca="false">AVERAGE(U52,S52,Q52,O52,M52,K52,I52,G52,E52,C52)</f>
        <v>28.4303726</v>
      </c>
      <c r="AB52" s="21" t="n">
        <f aca="false">_xlfn.STDEV.S(B52,D52,F52,H52,J52,L52,N52,P52,R52,T52)</f>
        <v>0.193649167310371</v>
      </c>
      <c r="AC52" s="21" t="n">
        <f aca="false">_xlfn.STDEV.S(C52,E52,G52,I52,K52,M52,O52,Q52,S52,U52)</f>
        <v>0.261124661541911</v>
      </c>
    </row>
    <row r="53" customFormat="false" ht="14.25" hidden="false" customHeight="false" outlineLevel="0" collapsed="false">
      <c r="A53" s="8" t="s">
        <v>91</v>
      </c>
      <c r="B53" s="21" t="n">
        <v>126.125</v>
      </c>
      <c r="C53" s="21" t="n">
        <v>27.479924</v>
      </c>
      <c r="D53" s="21" t="n">
        <v>126</v>
      </c>
      <c r="E53" s="21" t="n">
        <v>27.892002</v>
      </c>
      <c r="F53" s="21" t="n">
        <v>126.25</v>
      </c>
      <c r="G53" s="21" t="n">
        <v>27.23597</v>
      </c>
      <c r="H53" s="21" t="n">
        <v>125.75</v>
      </c>
      <c r="I53" s="21" t="n">
        <v>27.774973</v>
      </c>
      <c r="J53" s="21" t="n">
        <v>125.875</v>
      </c>
      <c r="K53" s="21" t="n">
        <v>27.348969</v>
      </c>
      <c r="L53" s="21" t="n">
        <v>125.875</v>
      </c>
      <c r="M53" s="21" t="n">
        <v>28.446999</v>
      </c>
      <c r="N53" s="21" t="n">
        <v>126.125</v>
      </c>
      <c r="O53" s="21" t="n">
        <v>27.425962</v>
      </c>
      <c r="P53" s="21" t="n">
        <v>125.875</v>
      </c>
      <c r="Q53" s="21" t="n">
        <v>27.772032</v>
      </c>
      <c r="R53" s="21" t="n">
        <v>125.875</v>
      </c>
      <c r="S53" s="21" t="n">
        <v>27.257977</v>
      </c>
      <c r="T53" s="21" t="n">
        <v>126.125</v>
      </c>
      <c r="U53" s="21" t="n">
        <v>28.615989</v>
      </c>
      <c r="V53" s="21" t="n">
        <f aca="false">MIN(T53,R53,P53,N53,L53,J53,H53,F53,D53,B53)</f>
        <v>125.75</v>
      </c>
      <c r="W53" s="21" t="n">
        <v>27.775</v>
      </c>
      <c r="X53" s="21" t="n">
        <f aca="false">MAX(V53,T53,R53,P53,N53,L53,J53,H53,F53,D53,B53)</f>
        <v>126.25</v>
      </c>
      <c r="Y53" s="21" t="n">
        <v>27.236</v>
      </c>
      <c r="Z53" s="21" t="n">
        <f aca="false">AVERAGE(V53,T53,R53,P53,N53,L53,J53,H53,F53,D53,B53)</f>
        <v>125.965909090909</v>
      </c>
      <c r="AA53" s="21" t="n">
        <f aca="false">AVERAGE(U53,S53,Q53,O53,M53,K53,I53,G53,E53,C53)</f>
        <v>27.7250797</v>
      </c>
      <c r="AB53" s="21" t="n">
        <f aca="false">_xlfn.STDEV.S(B53,D53,F53,H53,J53,L53,N53,P53,R53,T53)</f>
        <v>0.16083549221349</v>
      </c>
      <c r="AC53" s="21" t="n">
        <f aca="false">_xlfn.STDEV.S(C53,E53,G53,I53,K53,M53,O53,Q53,S53,U53)</f>
        <v>0.482572847231736</v>
      </c>
    </row>
    <row r="54" customFormat="false" ht="14.25" hidden="false" customHeight="false" outlineLevel="0" collapsed="false">
      <c r="A54" s="8" t="s">
        <v>92</v>
      </c>
      <c r="B54" s="21" t="n">
        <v>126</v>
      </c>
      <c r="C54" s="21" t="n">
        <v>25.844035</v>
      </c>
      <c r="D54" s="21" t="n">
        <v>125.875</v>
      </c>
      <c r="E54" s="21" t="n">
        <v>25.557973</v>
      </c>
      <c r="F54" s="21" t="n">
        <v>125.75</v>
      </c>
      <c r="G54" s="21" t="n">
        <v>26.086973</v>
      </c>
      <c r="H54" s="21" t="n">
        <v>126</v>
      </c>
      <c r="I54" s="21" t="n">
        <v>25.568978</v>
      </c>
      <c r="J54" s="21" t="n">
        <v>125.875</v>
      </c>
      <c r="K54" s="21" t="n">
        <v>26.131001</v>
      </c>
      <c r="L54" s="21" t="n">
        <v>126.125</v>
      </c>
      <c r="M54" s="21" t="n">
        <v>25.434002</v>
      </c>
      <c r="N54" s="21" t="n">
        <v>126</v>
      </c>
      <c r="O54" s="21" t="n">
        <v>26.303975</v>
      </c>
      <c r="P54" s="21" t="n">
        <v>126.125</v>
      </c>
      <c r="Q54" s="21" t="n">
        <v>25.851001</v>
      </c>
      <c r="R54" s="21" t="n">
        <v>125.875</v>
      </c>
      <c r="S54" s="21" t="n">
        <v>26.372974</v>
      </c>
      <c r="T54" s="21" t="n">
        <v>125.875</v>
      </c>
      <c r="U54" s="21" t="n">
        <v>25.532033</v>
      </c>
      <c r="V54" s="21" t="n">
        <f aca="false">MIN(T54,R54,P54,N54,L54,J54,H54,F54,D54,B54)</f>
        <v>125.75</v>
      </c>
      <c r="W54" s="21" t="n">
        <v>26.087</v>
      </c>
      <c r="X54" s="21" t="n">
        <f aca="false">MAX(V54,T54,R54,P54,N54,L54,J54,H54,F54,D54,B54)</f>
        <v>126.125</v>
      </c>
      <c r="Y54" s="21" t="n">
        <v>25.434</v>
      </c>
      <c r="Z54" s="21" t="n">
        <f aca="false">AVERAGE(V54,T54,R54,P54,N54,L54,J54,H54,F54,D54,B54)</f>
        <v>125.931818181818</v>
      </c>
      <c r="AA54" s="21" t="n">
        <f aca="false">AVERAGE(U54,S54,Q54,O54,M54,K54,I54,G54,E54,C54)</f>
        <v>25.8682945</v>
      </c>
      <c r="AB54" s="21" t="n">
        <f aca="false">_xlfn.STDEV.S(B54,D54,F54,H54,J54,L54,N54,P54,R54,T54)</f>
        <v>0.120761472884912</v>
      </c>
      <c r="AC54" s="21" t="n">
        <f aca="false">_xlfn.STDEV.S(C54,E54,G54,I54,K54,M54,O54,Q54,S54,U54)</f>
        <v>0.341534616475646</v>
      </c>
    </row>
    <row r="55" customFormat="false" ht="14.25" hidden="false" customHeight="false" outlineLevel="0" collapsed="false">
      <c r="A55" s="8" t="s">
        <v>93</v>
      </c>
      <c r="B55" s="21" t="n">
        <v>147.5225</v>
      </c>
      <c r="C55" s="21" t="n">
        <v>295.209555</v>
      </c>
      <c r="D55" s="21" t="n">
        <v>145.974999999999</v>
      </c>
      <c r="E55" s="21" t="n">
        <v>302.865077</v>
      </c>
      <c r="F55" s="21" t="n">
        <v>145.965</v>
      </c>
      <c r="G55" s="21" t="n">
        <v>310.635582</v>
      </c>
      <c r="H55" s="21" t="n">
        <v>146.5775</v>
      </c>
      <c r="I55" s="21" t="n">
        <v>305.627532</v>
      </c>
      <c r="J55" s="21" t="n">
        <v>146.9</v>
      </c>
      <c r="K55" s="21" t="n">
        <v>307.595132</v>
      </c>
      <c r="L55" s="21" t="n">
        <v>147.1725</v>
      </c>
      <c r="M55" s="21" t="n">
        <v>309.237902</v>
      </c>
      <c r="N55" s="21" t="n">
        <v>145.32</v>
      </c>
      <c r="O55" s="21" t="n">
        <v>310.402097</v>
      </c>
      <c r="P55" s="21" t="n">
        <v>146.33</v>
      </c>
      <c r="Q55" s="21" t="n">
        <v>294.148793</v>
      </c>
      <c r="R55" s="21" t="n">
        <v>147.057499999999</v>
      </c>
      <c r="S55" s="21" t="n">
        <v>309.052749</v>
      </c>
      <c r="T55" s="21" t="n">
        <v>147.195</v>
      </c>
      <c r="U55" s="21" t="n">
        <v>294.420297</v>
      </c>
      <c r="V55" s="21" t="n">
        <f aca="false">MIN(T55,R55,P55,N55,L55,J55,H55,F55,D55,B55)</f>
        <v>145.32</v>
      </c>
      <c r="W55" s="21" t="n">
        <v>310.402</v>
      </c>
      <c r="X55" s="21" t="n">
        <f aca="false">MAX(V55,T55,R55,P55,N55,L55,J55,H55,F55,D55,B55)</f>
        <v>147.5225</v>
      </c>
      <c r="Y55" s="21" t="n">
        <v>295.21</v>
      </c>
      <c r="Z55" s="21" t="n">
        <f aca="false">AVERAGE(V55,T55,R55,P55,N55,L55,J55,H55,F55,D55,B55)</f>
        <v>146.485</v>
      </c>
      <c r="AA55" s="21" t="n">
        <f aca="false">AVERAGE(U55,S55,Q55,O55,M55,K55,I55,G55,E55,C55)</f>
        <v>303.9194716</v>
      </c>
      <c r="AB55" s="21" t="n">
        <f aca="false">_xlfn.STDEV.S(B55,D55,F55,H55,J55,L55,N55,P55,R55,T55)</f>
        <v>0.694240392243396</v>
      </c>
      <c r="AC55" s="21" t="n">
        <f aca="false">_xlfn.STDEV.S(C55,E55,G55,I55,K55,M55,O55,Q55,S55,U55)</f>
        <v>6.83836914451694</v>
      </c>
    </row>
    <row r="56" customFormat="false" ht="14.25" hidden="false" customHeight="false" outlineLevel="0" collapsed="false">
      <c r="A56" s="8" t="s">
        <v>94</v>
      </c>
      <c r="B56" s="21" t="n">
        <v>147.157499999999</v>
      </c>
      <c r="C56" s="21" t="n">
        <v>277.104385</v>
      </c>
      <c r="D56" s="21" t="n">
        <v>146.982499999999</v>
      </c>
      <c r="E56" s="21" t="n">
        <v>286.464548</v>
      </c>
      <c r="F56" s="21" t="n">
        <v>145.995</v>
      </c>
      <c r="G56" s="21" t="n">
        <v>282.202008</v>
      </c>
      <c r="H56" s="21" t="n">
        <v>147.0425</v>
      </c>
      <c r="I56" s="21" t="n">
        <v>281.902694</v>
      </c>
      <c r="J56" s="21" t="n">
        <v>147.234999999999</v>
      </c>
      <c r="K56" s="21" t="n">
        <v>295.099544</v>
      </c>
      <c r="L56" s="21" t="n">
        <v>147.77</v>
      </c>
      <c r="M56" s="21" t="n">
        <v>293.587921</v>
      </c>
      <c r="N56" s="21" t="n">
        <v>145.6375</v>
      </c>
      <c r="O56" s="21" t="n">
        <v>279.316507</v>
      </c>
      <c r="P56" s="21" t="n">
        <v>146.657499999999</v>
      </c>
      <c r="Q56" s="21" t="n">
        <v>284.411924</v>
      </c>
      <c r="R56" s="21" t="n">
        <v>146.8975</v>
      </c>
      <c r="S56" s="21" t="n">
        <v>300.928771</v>
      </c>
      <c r="T56" s="21" t="n">
        <v>146.7825</v>
      </c>
      <c r="U56" s="21" t="n">
        <v>298.829849</v>
      </c>
      <c r="V56" s="21" t="n">
        <f aca="false">MIN(T56,R56,P56,N56,L56,J56,H56,F56,D56,B56)</f>
        <v>145.6375</v>
      </c>
      <c r="W56" s="21" t="n">
        <v>279.317</v>
      </c>
      <c r="X56" s="21" t="n">
        <f aca="false">MAX(V56,T56,R56,P56,N56,L56,J56,H56,F56,D56,B56)</f>
        <v>147.77</v>
      </c>
      <c r="Y56" s="21" t="n">
        <v>293.588</v>
      </c>
      <c r="Z56" s="21" t="n">
        <f aca="false">AVERAGE(V56,T56,R56,P56,N56,L56,J56,H56,F56,D56,B56)</f>
        <v>146.708636363636</v>
      </c>
      <c r="AA56" s="21" t="n">
        <f aca="false">AVERAGE(U56,S56,Q56,O56,M56,K56,I56,G56,E56,C56)</f>
        <v>287.9848151</v>
      </c>
      <c r="AB56" s="21" t="n">
        <f aca="false">_xlfn.STDEV.S(B56,D56,F56,H56,J56,L56,N56,P56,R56,T56)</f>
        <v>0.612564112290704</v>
      </c>
      <c r="AC56" s="21" t="n">
        <f aca="false">_xlfn.STDEV.S(C56,E56,G56,I56,K56,M56,O56,Q56,S56,U56)</f>
        <v>8.47354091049567</v>
      </c>
    </row>
    <row r="57" customFormat="false" ht="14.25" hidden="false" customHeight="false" outlineLevel="0" collapsed="false">
      <c r="A57" s="8" t="s">
        <v>95</v>
      </c>
      <c r="B57" s="21" t="n">
        <v>146.902499999999</v>
      </c>
      <c r="C57" s="21" t="n">
        <v>263.013796</v>
      </c>
      <c r="D57" s="21" t="n">
        <v>148.2075</v>
      </c>
      <c r="E57" s="21" t="n">
        <v>263.711086</v>
      </c>
      <c r="F57" s="21" t="n">
        <v>146.392499999999</v>
      </c>
      <c r="G57" s="21" t="n">
        <v>261.520135</v>
      </c>
      <c r="H57" s="21" t="n">
        <v>148.399999999999</v>
      </c>
      <c r="I57" s="21" t="n">
        <v>268.483181</v>
      </c>
      <c r="J57" s="21" t="n">
        <v>147.417499999999</v>
      </c>
      <c r="K57" s="21" t="n">
        <v>264.924395</v>
      </c>
      <c r="L57" s="21" t="n">
        <v>147.1</v>
      </c>
      <c r="M57" s="21" t="n">
        <v>263.026398</v>
      </c>
      <c r="N57" s="21" t="n">
        <v>147.7575</v>
      </c>
      <c r="O57" s="21" t="n">
        <v>265.895695</v>
      </c>
      <c r="P57" s="21" t="n">
        <v>146.999999999999</v>
      </c>
      <c r="Q57" s="21" t="n">
        <v>262.72929</v>
      </c>
      <c r="R57" s="21" t="n">
        <v>147.1125</v>
      </c>
      <c r="S57" s="21" t="n">
        <v>262.768071</v>
      </c>
      <c r="T57" s="21" t="n">
        <v>147.924999999999</v>
      </c>
      <c r="U57" s="21" t="n">
        <v>265.255466</v>
      </c>
      <c r="V57" s="21" t="n">
        <f aca="false">MIN(T57,R57,P57,N57,L57,J57,H57,F57,D57,B57)</f>
        <v>146.392499999999</v>
      </c>
      <c r="W57" s="21" t="n">
        <v>261.52</v>
      </c>
      <c r="X57" s="21" t="n">
        <f aca="false">MAX(V57,T57,R57,P57,N57,L57,J57,H57,F57,D57,B57)</f>
        <v>148.399999999999</v>
      </c>
      <c r="Y57" s="21" t="n">
        <v>268.483</v>
      </c>
      <c r="Z57" s="21" t="n">
        <f aca="false">AVERAGE(V57,T57,R57,P57,N57,L57,J57,H57,F57,D57,B57)</f>
        <v>147.327954545454</v>
      </c>
      <c r="AA57" s="21" t="n">
        <f aca="false">AVERAGE(U57,S57,Q57,O57,M57,K57,I57,G57,E57,C57)</f>
        <v>264.1327513</v>
      </c>
      <c r="AB57" s="21" t="n">
        <f aca="false">_xlfn.STDEV.S(B57,D57,F57,H57,J57,L57,N57,P57,R57,T57)</f>
        <v>0.636517434517356</v>
      </c>
      <c r="AC57" s="21" t="n">
        <f aca="false">_xlfn.STDEV.S(C57,E57,G57,I57,K57,M57,O57,Q57,S57,U57)</f>
        <v>2.03396430634125</v>
      </c>
    </row>
    <row r="58" customFormat="false" ht="14.25" hidden="false" customHeight="false" outlineLevel="0" collapsed="false">
      <c r="A58" s="8" t="s">
        <v>96</v>
      </c>
      <c r="B58" s="21" t="n">
        <v>141.8425</v>
      </c>
      <c r="C58" s="21" t="n">
        <v>44.618672</v>
      </c>
      <c r="D58" s="21" t="n">
        <v>141.6325</v>
      </c>
      <c r="E58" s="21" t="n">
        <v>44.261974</v>
      </c>
      <c r="F58" s="21" t="n">
        <v>142.4025</v>
      </c>
      <c r="G58" s="21" t="n">
        <v>44.35611</v>
      </c>
      <c r="H58" s="21" t="n">
        <v>141.745</v>
      </c>
      <c r="I58" s="21" t="n">
        <v>44.303001</v>
      </c>
      <c r="J58" s="21" t="n">
        <v>141.59</v>
      </c>
      <c r="K58" s="21" t="n">
        <v>45.060479</v>
      </c>
      <c r="L58" s="21" t="n">
        <v>141.52</v>
      </c>
      <c r="M58" s="21" t="n">
        <v>44.558975</v>
      </c>
      <c r="N58" s="21" t="n">
        <v>141.6325</v>
      </c>
      <c r="O58" s="21" t="n">
        <v>44.240974</v>
      </c>
      <c r="P58" s="21" t="n">
        <v>141.6325</v>
      </c>
      <c r="Q58" s="21" t="n">
        <v>44.027973</v>
      </c>
      <c r="R58" s="21" t="n">
        <v>141.31</v>
      </c>
      <c r="S58" s="21" t="n">
        <v>43.822985</v>
      </c>
      <c r="T58" s="21" t="n">
        <v>141.8425</v>
      </c>
      <c r="U58" s="21" t="n">
        <v>44.667972</v>
      </c>
      <c r="V58" s="21" t="n">
        <f aca="false">MIN(T58,R58,P58,N58,L58,J58,H58,F58,D58,B58)</f>
        <v>141.31</v>
      </c>
      <c r="W58" s="21" t="n">
        <v>43.823</v>
      </c>
      <c r="X58" s="21" t="n">
        <f aca="false">MAX(V58,T58,R58,P58,N58,L58,J58,H58,F58,D58,B58)</f>
        <v>142.4025</v>
      </c>
      <c r="Y58" s="21" t="n">
        <v>44.356</v>
      </c>
      <c r="Z58" s="21" t="n">
        <f aca="false">AVERAGE(V58,T58,R58,P58,N58,L58,J58,H58,F58,D58,B58)</f>
        <v>141.678181818182</v>
      </c>
      <c r="AA58" s="21" t="n">
        <f aca="false">AVERAGE(U58,S58,Q58,O58,M58,K58,I58,G58,E58,C58)</f>
        <v>44.3919115</v>
      </c>
      <c r="AB58" s="21" t="n">
        <f aca="false">_xlfn.STDEV.S(B58,D58,F58,H58,J58,L58,N58,P58,R58,T58)</f>
        <v>0.287549512644731</v>
      </c>
      <c r="AC58" s="21" t="n">
        <f aca="false">_xlfn.STDEV.S(C58,E58,G58,I58,K58,M58,O58,Q58,S58,U58)</f>
        <v>0.350793345388309</v>
      </c>
    </row>
    <row r="59" customFormat="false" ht="14.25" hidden="false" customHeight="false" outlineLevel="0" collapsed="false">
      <c r="A59" s="8" t="s">
        <v>97</v>
      </c>
      <c r="B59" s="21" t="n">
        <v>141.885</v>
      </c>
      <c r="C59" s="21" t="n">
        <v>49.186556</v>
      </c>
      <c r="D59" s="21" t="n">
        <v>141.87</v>
      </c>
      <c r="E59" s="21" t="n">
        <v>49.186999</v>
      </c>
      <c r="F59" s="21" t="n">
        <v>141.7025</v>
      </c>
      <c r="G59" s="21" t="n">
        <v>47.531992</v>
      </c>
      <c r="H59" s="21" t="n">
        <v>141.3525</v>
      </c>
      <c r="I59" s="21" t="n">
        <v>45.608999</v>
      </c>
      <c r="J59" s="21" t="n">
        <v>141.45</v>
      </c>
      <c r="K59" s="21" t="n">
        <v>46.795057</v>
      </c>
      <c r="L59" s="21" t="n">
        <v>142.165</v>
      </c>
      <c r="M59" s="21" t="n">
        <v>46.861998</v>
      </c>
      <c r="N59" s="21" t="n">
        <v>141.52</v>
      </c>
      <c r="O59" s="21" t="n">
        <v>46.274966</v>
      </c>
      <c r="P59" s="21" t="n">
        <v>142.0525</v>
      </c>
      <c r="Q59" s="21" t="n">
        <v>46.390967</v>
      </c>
      <c r="R59" s="21" t="n">
        <v>141.45</v>
      </c>
      <c r="S59" s="21" t="n">
        <v>43.347</v>
      </c>
      <c r="T59" s="21" t="n">
        <v>141.5625</v>
      </c>
      <c r="U59" s="21" t="n">
        <v>43.189997</v>
      </c>
      <c r="V59" s="21" t="n">
        <f aca="false">MIN(T59,R59,P59,N59,L59,J59,H59,F59,D59,B59)</f>
        <v>141.3525</v>
      </c>
      <c r="W59" s="21" t="n">
        <v>45.609</v>
      </c>
      <c r="X59" s="21" t="n">
        <f aca="false">MAX(V59,T59,R59,P59,N59,L59,J59,H59,F59,D59,B59)</f>
        <v>142.165</v>
      </c>
      <c r="Y59" s="21" t="n">
        <v>46.862</v>
      </c>
      <c r="Z59" s="21" t="n">
        <f aca="false">AVERAGE(V59,T59,R59,P59,N59,L59,J59,H59,F59,D59,B59)</f>
        <v>141.669318181818</v>
      </c>
      <c r="AA59" s="21" t="n">
        <f aca="false">AVERAGE(U59,S59,Q59,O59,M59,K59,I59,G59,E59,C59)</f>
        <v>46.4374531</v>
      </c>
      <c r="AB59" s="21" t="n">
        <f aca="false">_xlfn.STDEV.S(B59,D59,F59,H59,J59,L59,N59,P59,R59,T59)</f>
        <v>0.279019115235261</v>
      </c>
      <c r="AC59" s="21" t="n">
        <f aca="false">_xlfn.STDEV.S(C59,E59,G59,I59,K59,M59,O59,Q59,S59,U59)</f>
        <v>2.03948453268938</v>
      </c>
    </row>
    <row r="60" customFormat="false" ht="14.25" hidden="false" customHeight="false" outlineLevel="0" collapsed="false">
      <c r="A60" s="8" t="s">
        <v>98</v>
      </c>
      <c r="B60" s="21" t="n">
        <v>141.2825</v>
      </c>
      <c r="C60" s="21" t="n">
        <v>52.809999</v>
      </c>
      <c r="D60" s="21" t="n">
        <v>141.17</v>
      </c>
      <c r="E60" s="21" t="n">
        <v>52.970124</v>
      </c>
      <c r="F60" s="21" t="n">
        <v>142.095</v>
      </c>
      <c r="G60" s="21" t="n">
        <v>52.952003</v>
      </c>
      <c r="H60" s="21" t="n">
        <v>141.7025</v>
      </c>
      <c r="I60" s="21" t="n">
        <v>52.389775</v>
      </c>
      <c r="J60" s="21" t="n">
        <v>141.745</v>
      </c>
      <c r="K60" s="21" t="n">
        <v>48.643966</v>
      </c>
      <c r="L60" s="21" t="n">
        <v>141.7725</v>
      </c>
      <c r="M60" s="21" t="n">
        <v>48.672001</v>
      </c>
      <c r="N60" s="21" t="n">
        <v>141.66</v>
      </c>
      <c r="O60" s="21" t="n">
        <v>48.159998</v>
      </c>
      <c r="P60" s="21" t="n">
        <v>141.66</v>
      </c>
      <c r="Q60" s="21" t="n">
        <v>47.677002</v>
      </c>
      <c r="R60" s="21" t="n">
        <v>141.5625</v>
      </c>
      <c r="S60" s="21" t="n">
        <v>46.468035</v>
      </c>
      <c r="T60" s="21" t="n">
        <v>141.5625</v>
      </c>
      <c r="U60" s="21" t="n">
        <v>46.214035</v>
      </c>
      <c r="V60" s="21" t="n">
        <f aca="false">MIN(T60,R60,P60,N60,L60,J60,H60,F60,D60,B60)</f>
        <v>141.17</v>
      </c>
      <c r="W60" s="21" t="n">
        <v>52.97</v>
      </c>
      <c r="X60" s="21" t="n">
        <f aca="false">MAX(V60,T60,R60,P60,N60,L60,J60,H60,F60,D60,B60)</f>
        <v>142.095</v>
      </c>
      <c r="Y60" s="21" t="n">
        <v>52.952</v>
      </c>
      <c r="Z60" s="21" t="n">
        <f aca="false">AVERAGE(V60,T60,R60,P60,N60,L60,J60,H60,F60,D60,B60)</f>
        <v>141.580227272727</v>
      </c>
      <c r="AA60" s="21" t="n">
        <f aca="false">AVERAGE(U60,S60,Q60,O60,M60,K60,I60,G60,E60,C60)</f>
        <v>49.6956938</v>
      </c>
      <c r="AB60" s="21" t="n">
        <f aca="false">_xlfn.STDEV.S(B60,D60,F60,H60,J60,L60,N60,P60,R60,T60)</f>
        <v>0.257663782864417</v>
      </c>
      <c r="AC60" s="21" t="n">
        <f aca="false">_xlfn.STDEV.S(C60,E60,G60,I60,K60,M60,O60,Q60,S60,U60)</f>
        <v>2.777082780906</v>
      </c>
    </row>
    <row r="61" customFormat="false" ht="14.25" hidden="false" customHeight="false" outlineLevel="0" collapsed="false">
      <c r="A61" s="8" t="s">
        <v>99</v>
      </c>
      <c r="B61" s="21" t="n">
        <v>275.465</v>
      </c>
      <c r="C61" s="21" t="n">
        <v>141.639002</v>
      </c>
      <c r="D61" s="21" t="n">
        <v>274.275</v>
      </c>
      <c r="E61" s="21" t="n">
        <v>139.841011</v>
      </c>
      <c r="F61" s="21" t="n">
        <v>274.275</v>
      </c>
      <c r="G61" s="21" t="n">
        <v>140.328002</v>
      </c>
      <c r="H61" s="21" t="n">
        <v>275.395</v>
      </c>
      <c r="I61" s="21" t="n">
        <v>139.957188</v>
      </c>
      <c r="J61" s="21" t="n">
        <v>275.255</v>
      </c>
      <c r="K61" s="21" t="n">
        <v>139.744</v>
      </c>
      <c r="L61" s="21" t="n">
        <v>276.655</v>
      </c>
      <c r="M61" s="21" t="n">
        <v>139.568</v>
      </c>
      <c r="N61" s="21" t="n">
        <v>274.415</v>
      </c>
      <c r="O61" s="21" t="n">
        <v>140.872</v>
      </c>
      <c r="P61" s="21" t="n">
        <v>273.925</v>
      </c>
      <c r="Q61" s="21" t="n">
        <v>138.929839</v>
      </c>
      <c r="R61" s="21" t="n">
        <v>276.375</v>
      </c>
      <c r="S61" s="21" t="n">
        <v>138.405036</v>
      </c>
      <c r="T61" s="21" t="n">
        <v>276.515</v>
      </c>
      <c r="U61" s="21" t="n">
        <v>139.272999</v>
      </c>
      <c r="V61" s="21" t="n">
        <f aca="false">MIN(T61,R61,P61,N61,L61,J61,H61,F61,D61,B61)</f>
        <v>273.925</v>
      </c>
      <c r="W61" s="21" t="n">
        <v>138.93</v>
      </c>
      <c r="X61" s="21" t="n">
        <f aca="false">MAX(V61,T61,R61,P61,N61,L61,J61,H61,F61,D61,B61)</f>
        <v>276.655</v>
      </c>
      <c r="Y61" s="21" t="n">
        <v>139.568</v>
      </c>
      <c r="Z61" s="21" t="n">
        <f aca="false">AVERAGE(V61,T61,R61,P61,N61,L61,J61,H61,F61,D61,B61)</f>
        <v>275.134090909091</v>
      </c>
      <c r="AA61" s="21" t="n">
        <f aca="false">AVERAGE(U61,S61,Q61,O61,M61,K61,I61,G61,E61,C61)</f>
        <v>139.8557077</v>
      </c>
      <c r="AB61" s="21" t="n">
        <f aca="false">_xlfn.STDEV.S(B61,D61,F61,H61,J61,L61,N61,P61,R61,T61)</f>
        <v>1.01439637223326</v>
      </c>
      <c r="AC61" s="21" t="n">
        <f aca="false">_xlfn.STDEV.S(C61,E61,G61,I61,K61,M61,O61,Q61,S61,U61)</f>
        <v>0.933514847843483</v>
      </c>
    </row>
    <row r="62" customFormat="false" ht="14.25" hidden="false" customHeight="false" outlineLevel="0" collapsed="false">
      <c r="A62" s="8" t="s">
        <v>100</v>
      </c>
      <c r="B62" s="21" t="n">
        <v>274.905</v>
      </c>
      <c r="C62" s="21" t="n">
        <v>113.387666</v>
      </c>
      <c r="D62" s="21" t="n">
        <v>276.305</v>
      </c>
      <c r="E62" s="21" t="n">
        <v>113.526028</v>
      </c>
      <c r="F62" s="21" t="n">
        <v>276.655</v>
      </c>
      <c r="G62" s="21" t="n">
        <v>112.665007</v>
      </c>
      <c r="H62" s="21" t="n">
        <v>276.795</v>
      </c>
      <c r="I62" s="21" t="n">
        <v>113.137997</v>
      </c>
      <c r="J62" s="21" t="n">
        <v>275.185</v>
      </c>
      <c r="K62" s="21" t="n">
        <v>112.147974</v>
      </c>
      <c r="L62" s="21" t="n">
        <v>275.184999999999</v>
      </c>
      <c r="M62" s="21" t="n">
        <v>111.74183</v>
      </c>
      <c r="N62" s="21" t="n">
        <v>275.325</v>
      </c>
      <c r="O62" s="21" t="n">
        <v>113.061872</v>
      </c>
      <c r="P62" s="21" t="n">
        <v>277.215</v>
      </c>
      <c r="Q62" s="21" t="n">
        <v>112.390997</v>
      </c>
      <c r="R62" s="21" t="n">
        <v>276.095</v>
      </c>
      <c r="S62" s="21" t="n">
        <v>109.954002</v>
      </c>
      <c r="T62" s="21" t="n">
        <v>276.655</v>
      </c>
      <c r="U62" s="21" t="n">
        <v>110.277008</v>
      </c>
      <c r="V62" s="21" t="n">
        <f aca="false">MIN(T62,R62,P62,N62,L62,J62,H62,F62,D62,B62)</f>
        <v>274.905</v>
      </c>
      <c r="W62" s="21" t="n">
        <v>113.388</v>
      </c>
      <c r="X62" s="21" t="n">
        <f aca="false">MAX(V62,T62,R62,P62,N62,L62,J62,H62,F62,D62,B62)</f>
        <v>277.215</v>
      </c>
      <c r="Y62" s="21" t="n">
        <v>112.391</v>
      </c>
      <c r="Z62" s="21" t="n">
        <f aca="false">AVERAGE(V62,T62,R62,P62,N62,L62,J62,H62,F62,D62,B62)</f>
        <v>275.929545454545</v>
      </c>
      <c r="AA62" s="21" t="n">
        <f aca="false">AVERAGE(U62,S62,Q62,O62,M62,K62,I62,G62,E62,C62)</f>
        <v>112.2290381</v>
      </c>
      <c r="AB62" s="21" t="n">
        <f aca="false">_xlfn.STDEV.S(B62,D62,F62,H62,J62,L62,N62,P62,R62,T62)</f>
        <v>0.819295768056778</v>
      </c>
      <c r="AC62" s="21" t="n">
        <f aca="false">_xlfn.STDEV.S(C62,E62,G62,I62,K62,M62,O62,Q62,S62,U62)</f>
        <v>1.24681253397609</v>
      </c>
    </row>
    <row r="63" customFormat="false" ht="14.25" hidden="false" customHeight="false" outlineLevel="0" collapsed="false">
      <c r="A63" s="8" t="s">
        <v>101</v>
      </c>
      <c r="B63" s="21" t="n">
        <v>274.765</v>
      </c>
      <c r="C63" s="21" t="n">
        <v>120.756765</v>
      </c>
      <c r="D63" s="21" t="n">
        <v>275.955</v>
      </c>
      <c r="E63" s="21" t="n">
        <v>118.872997</v>
      </c>
      <c r="F63" s="21" t="n">
        <v>275.745</v>
      </c>
      <c r="G63" s="21" t="n">
        <v>119.531</v>
      </c>
      <c r="H63" s="21" t="n">
        <v>275.255</v>
      </c>
      <c r="I63" s="21" t="n">
        <v>120.427925</v>
      </c>
      <c r="J63" s="21" t="n">
        <v>276.375</v>
      </c>
      <c r="K63" s="21" t="n">
        <v>120.087001</v>
      </c>
      <c r="L63" s="21" t="n">
        <v>276.305</v>
      </c>
      <c r="M63" s="21" t="n">
        <v>119.468025</v>
      </c>
      <c r="N63" s="21" t="n">
        <v>276.025</v>
      </c>
      <c r="O63" s="21" t="n">
        <v>121.215443</v>
      </c>
      <c r="P63" s="21" t="n">
        <v>276.025</v>
      </c>
      <c r="Q63" s="21" t="n">
        <v>119.691446</v>
      </c>
      <c r="R63" s="21" t="n">
        <v>274.835</v>
      </c>
      <c r="S63" s="21" t="n">
        <v>119.519655</v>
      </c>
      <c r="T63" s="21" t="n">
        <v>275.395</v>
      </c>
      <c r="U63" s="21" t="n">
        <v>119.603012</v>
      </c>
      <c r="V63" s="21" t="n">
        <f aca="false">MIN(T63,R63,P63,N63,L63,J63,H63,F63,D63,B63)</f>
        <v>274.765</v>
      </c>
      <c r="W63" s="21" t="n">
        <v>120.757</v>
      </c>
      <c r="X63" s="21" t="n">
        <f aca="false">MAX(V63,T63,R63,P63,N63,L63,J63,H63,F63,D63,B63)</f>
        <v>276.375</v>
      </c>
      <c r="Y63" s="21" t="n">
        <v>120.087</v>
      </c>
      <c r="Z63" s="21" t="n">
        <f aca="false">AVERAGE(V63,T63,R63,P63,N63,L63,J63,H63,F63,D63,B63)</f>
        <v>275.585909090909</v>
      </c>
      <c r="AA63" s="21" t="n">
        <f aca="false">AVERAGE(U63,S63,Q63,O63,M63,K63,I63,G63,E63,C63)</f>
        <v>119.9173269</v>
      </c>
      <c r="AB63" s="21" t="n">
        <f aca="false">_xlfn.STDEV.S(B63,D63,F63,H63,J63,L63,N63,P63,R63,T63)</f>
        <v>0.577659069001781</v>
      </c>
      <c r="AC63" s="21" t="n">
        <f aca="false">_xlfn.STDEV.S(C63,E63,G63,I63,K63,M63,O63,Q63,S63,U63)</f>
        <v>0.701503626440526</v>
      </c>
    </row>
    <row r="64" customFormat="false" ht="14.25" hidden="false" customHeight="false" outlineLevel="0" collapsed="false">
      <c r="A64" s="8" t="s">
        <v>102</v>
      </c>
      <c r="B64" s="21" t="n">
        <v>409.615</v>
      </c>
      <c r="C64" s="21" t="n">
        <v>1575.038029</v>
      </c>
      <c r="D64" s="21" t="n">
        <v>409.02</v>
      </c>
      <c r="E64" s="21" t="n">
        <v>1582.195688</v>
      </c>
      <c r="F64" s="21" t="n">
        <v>414.235</v>
      </c>
      <c r="G64" s="21" t="n">
        <v>1616.061456</v>
      </c>
      <c r="H64" s="21" t="n">
        <v>411.785</v>
      </c>
      <c r="I64" s="21" t="n">
        <v>1606.854024</v>
      </c>
      <c r="J64" s="21" t="n">
        <v>416.474999999999</v>
      </c>
      <c r="K64" s="21" t="n">
        <v>1622.53297</v>
      </c>
      <c r="L64" s="21" t="n">
        <v>414.27</v>
      </c>
      <c r="M64" s="21" t="n">
        <v>1607.444014</v>
      </c>
      <c r="N64" s="21" t="n">
        <v>413.15</v>
      </c>
      <c r="O64" s="21" t="n">
        <v>1605.5471</v>
      </c>
      <c r="P64" s="21" t="n">
        <v>413.745</v>
      </c>
      <c r="Q64" s="21" t="n">
        <v>1596.188905</v>
      </c>
      <c r="R64" s="21" t="n">
        <v>412.835</v>
      </c>
      <c r="S64" s="21" t="n">
        <v>1573.554922</v>
      </c>
      <c r="T64" s="21" t="n">
        <v>413.22</v>
      </c>
      <c r="U64" s="21" t="n">
        <v>1569.249011</v>
      </c>
      <c r="V64" s="21" t="n">
        <f aca="false">MIN(T64,R64,P64,N64,L64,J64,H64,F64,D64,B64)</f>
        <v>409.02</v>
      </c>
      <c r="W64" s="21" t="n">
        <v>1582.196</v>
      </c>
      <c r="X64" s="21" t="n">
        <f aca="false">MAX(V64,T64,R64,P64,N64,L64,J64,H64,F64,D64,B64)</f>
        <v>416.474999999999</v>
      </c>
      <c r="Y64" s="21" t="n">
        <v>1622.533</v>
      </c>
      <c r="Z64" s="21" t="n">
        <f aca="false">AVERAGE(V64,T64,R64,P64,N64,L64,J64,H64,F64,D64,B64)</f>
        <v>412.488181818182</v>
      </c>
      <c r="AA64" s="21" t="n">
        <f aca="false">AVERAGE(U64,S64,Q64,O64,M64,K64,I64,G64,E64,C64)</f>
        <v>1595.4666119</v>
      </c>
      <c r="AB64" s="21" t="n">
        <f aca="false">_xlfn.STDEV.S(B64,D64,F64,H64,J64,L64,N64,P64,R64,T64)</f>
        <v>2.22034782060011</v>
      </c>
      <c r="AC64" s="21" t="n">
        <f aca="false">_xlfn.STDEV.S(C64,E64,G64,I64,K64,M64,O64,Q64,S64,U64)</f>
        <v>19.1280299823316</v>
      </c>
    </row>
    <row r="65" customFormat="false" ht="14.25" hidden="false" customHeight="false" outlineLevel="0" collapsed="false">
      <c r="A65" s="8" t="s">
        <v>103</v>
      </c>
      <c r="B65" s="21" t="n">
        <v>415.04</v>
      </c>
      <c r="C65" s="21" t="n">
        <v>915.192895</v>
      </c>
      <c r="D65" s="21" t="n">
        <v>410.385</v>
      </c>
      <c r="E65" s="21" t="n">
        <v>902.942968</v>
      </c>
      <c r="F65" s="21" t="n">
        <v>418.294999999999</v>
      </c>
      <c r="G65" s="21" t="n">
        <v>927.530001</v>
      </c>
      <c r="H65" s="21" t="n">
        <v>413.675</v>
      </c>
      <c r="I65" s="21" t="n">
        <v>913.433293</v>
      </c>
      <c r="J65" s="21" t="n">
        <v>415.844999999999</v>
      </c>
      <c r="K65" s="21" t="n">
        <v>918.614006</v>
      </c>
      <c r="L65" s="21" t="n">
        <v>415.984999999999</v>
      </c>
      <c r="M65" s="21" t="n">
        <v>918.314427</v>
      </c>
      <c r="N65" s="21" t="n">
        <v>408.775</v>
      </c>
      <c r="O65" s="21" t="n">
        <v>906.026998</v>
      </c>
      <c r="P65" s="21" t="n">
        <v>417.91</v>
      </c>
      <c r="Q65" s="21" t="n">
        <v>922.014966</v>
      </c>
      <c r="R65" s="21" t="n">
        <v>412.205</v>
      </c>
      <c r="S65" s="21" t="n">
        <v>907.977076</v>
      </c>
      <c r="T65" s="21" t="n">
        <v>418.225</v>
      </c>
      <c r="U65" s="21" t="n">
        <v>928.079975</v>
      </c>
      <c r="V65" s="21" t="n">
        <f aca="false">MIN(T65,R65,P65,N65,L65,J65,H65,F65,D65,B65)</f>
        <v>408.775</v>
      </c>
      <c r="W65" s="21" t="n">
        <v>906.027</v>
      </c>
      <c r="X65" s="21" t="n">
        <f aca="false">MAX(V65,T65,R65,P65,N65,L65,J65,H65,F65,D65,B65)</f>
        <v>418.294999999999</v>
      </c>
      <c r="Y65" s="21" t="n">
        <v>927.53</v>
      </c>
      <c r="Z65" s="21" t="n">
        <f aca="false">AVERAGE(V65,T65,R65,P65,N65,L65,J65,H65,F65,D65,B65)</f>
        <v>414.101363636363</v>
      </c>
      <c r="AA65" s="21" t="n">
        <f aca="false">AVERAGE(U65,S65,Q65,O65,M65,K65,I65,G65,E65,C65)</f>
        <v>916.0126605</v>
      </c>
      <c r="AB65" s="21" t="n">
        <f aca="false">_xlfn.STDEV.S(B65,D65,F65,H65,J65,L65,N65,P65,R65,T65)</f>
        <v>3.32813828505414</v>
      </c>
      <c r="AC65" s="21" t="n">
        <f aca="false">_xlfn.STDEV.S(C65,E65,G65,I65,K65,M65,O65,Q65,S65,U65)</f>
        <v>8.62031256343103</v>
      </c>
    </row>
    <row r="66" customFormat="false" ht="14.25" hidden="false" customHeight="false" outlineLevel="0" collapsed="false">
      <c r="A66" s="8" t="s">
        <v>104</v>
      </c>
      <c r="B66" s="21" t="n">
        <v>406.78</v>
      </c>
      <c r="C66" s="21" t="n">
        <v>544.028007</v>
      </c>
      <c r="D66" s="21" t="n">
        <v>414.165</v>
      </c>
      <c r="E66" s="21" t="n">
        <v>549.104934</v>
      </c>
      <c r="F66" s="21" t="n">
        <v>416.019999999999</v>
      </c>
      <c r="G66" s="21" t="n">
        <v>547.417598</v>
      </c>
      <c r="H66" s="21" t="n">
        <v>415.11</v>
      </c>
      <c r="I66" s="21" t="n">
        <v>545.786491</v>
      </c>
      <c r="J66" s="21" t="n">
        <v>411.995</v>
      </c>
      <c r="K66" s="21" t="n">
        <v>548.029977</v>
      </c>
      <c r="L66" s="21" t="n">
        <v>424.244999999999</v>
      </c>
      <c r="M66" s="21" t="n">
        <v>556.579603</v>
      </c>
      <c r="N66" s="21" t="n">
        <v>423.894999999999</v>
      </c>
      <c r="O66" s="21" t="n">
        <v>553.004969</v>
      </c>
      <c r="P66" s="21" t="n">
        <v>415.774999999999</v>
      </c>
      <c r="Q66" s="21" t="n">
        <v>551.547969</v>
      </c>
      <c r="R66" s="21" t="n">
        <v>418.504999999999</v>
      </c>
      <c r="S66" s="21" t="n">
        <v>551.316384</v>
      </c>
      <c r="T66" s="21" t="n">
        <v>407.025</v>
      </c>
      <c r="U66" s="21" t="n">
        <v>547.438922</v>
      </c>
      <c r="V66" s="21" t="n">
        <f aca="false">MIN(T66,R66,P66,N66,L66,J66,H66,F66,D66,B66)</f>
        <v>406.78</v>
      </c>
      <c r="W66" s="21" t="n">
        <v>544.028</v>
      </c>
      <c r="X66" s="21" t="n">
        <f aca="false">MAX(V66,T66,R66,P66,N66,L66,J66,H66,F66,D66,B66)</f>
        <v>424.244999999999</v>
      </c>
      <c r="Y66" s="21" t="n">
        <v>556.58</v>
      </c>
      <c r="Z66" s="21" t="n">
        <f aca="false">AVERAGE(V66,T66,R66,P66,N66,L66,J66,H66,F66,D66,B66)</f>
        <v>414.572272727272</v>
      </c>
      <c r="AA66" s="21" t="n">
        <f aca="false">AVERAGE(U66,S66,Q66,O66,M66,K66,I66,G66,E66,C66)</f>
        <v>549.4254854</v>
      </c>
      <c r="AB66" s="21" t="n">
        <f aca="false">_xlfn.STDEV.S(B66,D66,F66,H66,J66,L66,N66,P66,R66,T66)</f>
        <v>5.94595990288044</v>
      </c>
      <c r="AC66" s="21" t="n">
        <f aca="false">_xlfn.STDEV.S(C66,E66,G66,I66,K66,M66,O66,Q66,S66,U66)</f>
        <v>3.71898779231599</v>
      </c>
    </row>
    <row r="67" customFormat="false" ht="14.25" hidden="false" customHeight="false" outlineLevel="0" collapsed="false">
      <c r="A67" s="8" t="s">
        <v>105</v>
      </c>
      <c r="B67" s="21" t="n">
        <v>217.475</v>
      </c>
      <c r="C67" s="21" t="n">
        <v>123.101967</v>
      </c>
      <c r="D67" s="21" t="n">
        <v>217.025</v>
      </c>
      <c r="E67" s="21" t="n">
        <v>121.68099</v>
      </c>
      <c r="F67" s="21" t="n">
        <v>218.0375</v>
      </c>
      <c r="G67" s="21" t="n">
        <v>123.116967</v>
      </c>
      <c r="H67" s="21" t="n">
        <v>216.395</v>
      </c>
      <c r="I67" s="21" t="n">
        <v>121.865976</v>
      </c>
      <c r="J67" s="21" t="n">
        <v>216.5025</v>
      </c>
      <c r="K67" s="21" t="n">
        <v>123.038052</v>
      </c>
      <c r="L67" s="21" t="n">
        <v>217.2725</v>
      </c>
      <c r="M67" s="21" t="n">
        <v>123.033969</v>
      </c>
      <c r="N67" s="21" t="n">
        <v>217.235</v>
      </c>
      <c r="O67" s="21" t="n">
        <v>122.245038</v>
      </c>
      <c r="P67" s="21" t="n">
        <v>215.98</v>
      </c>
      <c r="Q67" s="21" t="n">
        <v>123.752966</v>
      </c>
      <c r="R67" s="21" t="n">
        <v>217.23</v>
      </c>
      <c r="S67" s="21" t="n">
        <v>121.913763</v>
      </c>
      <c r="T67" s="21" t="n">
        <v>217.6675</v>
      </c>
      <c r="U67" s="21" t="n">
        <v>123.782019</v>
      </c>
      <c r="V67" s="21" t="n">
        <f aca="false">MIN(T67,R67,P67,N67,L67,J67,H67,F67,D67,B67)</f>
        <v>215.98</v>
      </c>
      <c r="W67" s="21" t="n">
        <v>123.753</v>
      </c>
      <c r="X67" s="21" t="n">
        <f aca="false">MAX(V67,T67,R67,P67,N67,L67,J67,H67,F67,D67,B67)</f>
        <v>218.0375</v>
      </c>
      <c r="Y67" s="21" t="n">
        <v>123.117</v>
      </c>
      <c r="Z67" s="21" t="n">
        <f aca="false">AVERAGE(V67,T67,R67,P67,N67,L67,J67,H67,F67,D67,B67)</f>
        <v>216.981818181818</v>
      </c>
      <c r="AA67" s="21" t="n">
        <f aca="false">AVERAGE(U67,S67,Q67,O67,M67,K67,I67,G67,E67,C67)</f>
        <v>122.7531707</v>
      </c>
      <c r="AB67" s="21" t="n">
        <f aca="false">_xlfn.STDEV.S(B67,D67,F67,H67,J67,L67,N67,P67,R67,T67)</f>
        <v>0.625147538141552</v>
      </c>
      <c r="AC67" s="21" t="n">
        <f aca="false">_xlfn.STDEV.S(C67,E67,G67,I67,K67,M67,O67,Q67,S67,U67)</f>
        <v>0.772558601176357</v>
      </c>
    </row>
    <row r="68" customFormat="false" ht="14.25" hidden="false" customHeight="false" outlineLevel="0" collapsed="false">
      <c r="A68" s="8" t="s">
        <v>106</v>
      </c>
      <c r="B68" s="21" t="n">
        <v>216.9325</v>
      </c>
      <c r="C68" s="21" t="n">
        <v>129.227968</v>
      </c>
      <c r="D68" s="21" t="n">
        <v>218.1375</v>
      </c>
      <c r="E68" s="21" t="n">
        <v>129.498007</v>
      </c>
      <c r="F68" s="21" t="n">
        <v>217.095</v>
      </c>
      <c r="G68" s="21" t="n">
        <v>126.088957</v>
      </c>
      <c r="H68" s="21" t="n">
        <v>216.6075</v>
      </c>
      <c r="I68" s="21" t="n">
        <v>127.912969</v>
      </c>
      <c r="J68" s="21" t="n">
        <v>216.61</v>
      </c>
      <c r="K68" s="21" t="n">
        <v>131.258001</v>
      </c>
      <c r="L68" s="21" t="n">
        <v>217.375</v>
      </c>
      <c r="M68" s="21" t="n">
        <v>128.02105</v>
      </c>
      <c r="N68" s="21" t="n">
        <v>216.36</v>
      </c>
      <c r="O68" s="21" t="n">
        <v>128.996001</v>
      </c>
      <c r="P68" s="21" t="n">
        <v>216.5425</v>
      </c>
      <c r="Q68" s="21" t="n">
        <v>127.490999</v>
      </c>
      <c r="R68" s="21" t="n">
        <v>216.9275</v>
      </c>
      <c r="S68" s="21" t="n">
        <v>128.031974</v>
      </c>
      <c r="T68" s="21" t="n">
        <v>216.505</v>
      </c>
      <c r="U68" s="21" t="n">
        <v>127.824014</v>
      </c>
      <c r="V68" s="21" t="n">
        <f aca="false">MIN(T68,R68,P68,N68,L68,J68,H68,F68,D68,B68)</f>
        <v>216.36</v>
      </c>
      <c r="W68" s="21" t="n">
        <v>128.996</v>
      </c>
      <c r="X68" s="21" t="n">
        <f aca="false">MAX(V68,T68,R68,P68,N68,L68,J68,H68,F68,D68,B68)</f>
        <v>218.1375</v>
      </c>
      <c r="Y68" s="21" t="n">
        <v>129.498</v>
      </c>
      <c r="Z68" s="21" t="n">
        <f aca="false">AVERAGE(V68,T68,R68,P68,N68,L68,J68,H68,F68,D68,B68)</f>
        <v>216.859318181818</v>
      </c>
      <c r="AA68" s="21" t="n">
        <f aca="false">AVERAGE(U68,S68,Q68,O68,M68,K68,I68,G68,E68,C68)</f>
        <v>128.434994</v>
      </c>
      <c r="AB68" s="21" t="n">
        <f aca="false">_xlfn.STDEV.S(B68,D68,F68,H68,J68,L68,N68,P68,R68,T68)</f>
        <v>0.531361001475349</v>
      </c>
      <c r="AC68" s="21" t="n">
        <f aca="false">_xlfn.STDEV.S(C68,E68,G68,I68,K68,M68,O68,Q68,S68,U68)</f>
        <v>1.39114259037902</v>
      </c>
    </row>
    <row r="69" customFormat="false" ht="14.25" hidden="false" customHeight="false" outlineLevel="0" collapsed="false">
      <c r="A69" s="8" t="s">
        <v>107</v>
      </c>
      <c r="B69" s="21" t="n">
        <v>216.395</v>
      </c>
      <c r="C69" s="21" t="n">
        <v>130.034998</v>
      </c>
      <c r="D69" s="21" t="n">
        <v>216.9625</v>
      </c>
      <c r="E69" s="21" t="n">
        <v>131.658002</v>
      </c>
      <c r="F69" s="21" t="n">
        <v>215.805</v>
      </c>
      <c r="G69" s="21" t="n">
        <v>130.105001</v>
      </c>
      <c r="H69" s="21" t="n">
        <v>216.9525</v>
      </c>
      <c r="I69" s="21" t="n">
        <v>130.390988</v>
      </c>
      <c r="J69" s="21" t="n">
        <v>217.2675</v>
      </c>
      <c r="K69" s="21" t="n">
        <v>131.528995</v>
      </c>
      <c r="L69" s="21" t="n">
        <v>216.3975</v>
      </c>
      <c r="M69" s="21" t="n">
        <v>130.100999</v>
      </c>
      <c r="N69" s="21" t="n">
        <v>216.9875</v>
      </c>
      <c r="O69" s="21" t="n">
        <v>132.060908</v>
      </c>
      <c r="P69" s="21" t="n">
        <v>216.92</v>
      </c>
      <c r="Q69" s="21" t="n">
        <v>132.350124</v>
      </c>
      <c r="R69" s="21" t="n">
        <v>216.9525</v>
      </c>
      <c r="S69" s="21" t="n">
        <v>133.062528</v>
      </c>
      <c r="T69" s="21" t="n">
        <v>216.2625</v>
      </c>
      <c r="U69" s="21" t="n">
        <v>129.043423</v>
      </c>
      <c r="V69" s="21" t="n">
        <f aca="false">MIN(T69,R69,P69,N69,L69,J69,H69,F69,D69,B69)</f>
        <v>215.805</v>
      </c>
      <c r="W69" s="21" t="n">
        <v>130.105</v>
      </c>
      <c r="X69" s="21" t="n">
        <f aca="false">MAX(V69,T69,R69,P69,N69,L69,J69,H69,F69,D69,B69)</f>
        <v>217.2675</v>
      </c>
      <c r="Y69" s="21" t="n">
        <v>131.529</v>
      </c>
      <c r="Z69" s="21" t="n">
        <f aca="false">AVERAGE(V69,T69,R69,P69,N69,L69,J69,H69,F69,D69,B69)</f>
        <v>216.609772727273</v>
      </c>
      <c r="AA69" s="21" t="n">
        <f aca="false">AVERAGE(U69,S69,Q69,O69,M69,K69,I69,G69,E69,C69)</f>
        <v>131.0335966</v>
      </c>
      <c r="AB69" s="21" t="n">
        <f aca="false">_xlfn.STDEV.S(B69,D69,F69,H69,J69,L69,N69,P69,R69,T69)</f>
        <v>0.450375537746</v>
      </c>
      <c r="AC69" s="21" t="n">
        <f aca="false">_xlfn.STDEV.S(C69,E69,G69,I69,K69,M69,O69,Q69,S69,U69)</f>
        <v>1.27555832735736</v>
      </c>
    </row>
    <row r="70" customFormat="false" ht="14.25" hidden="false" customHeight="false" outlineLevel="0" collapsed="false">
      <c r="A70" s="8" t="s">
        <v>108</v>
      </c>
      <c r="B70" s="21" t="n">
        <v>425.952499999999</v>
      </c>
      <c r="C70" s="21" t="n">
        <v>934.164093</v>
      </c>
      <c r="D70" s="21" t="n">
        <v>424.887499999999</v>
      </c>
      <c r="E70" s="21" t="n">
        <v>887.175195</v>
      </c>
      <c r="F70" s="21" t="n">
        <v>424.085</v>
      </c>
      <c r="G70" s="21" t="n">
        <v>943.982214</v>
      </c>
      <c r="H70" s="21" t="n">
        <v>425.2225</v>
      </c>
      <c r="I70" s="21" t="n">
        <v>875.49806</v>
      </c>
      <c r="J70" s="21" t="n">
        <v>425.385</v>
      </c>
      <c r="K70" s="21" t="n">
        <v>842.116323</v>
      </c>
      <c r="L70" s="21" t="n">
        <v>424.779999999999</v>
      </c>
      <c r="M70" s="21" t="n">
        <v>811.650719</v>
      </c>
      <c r="N70" s="21" t="n">
        <v>423.804999999999</v>
      </c>
      <c r="O70" s="21" t="n">
        <v>780.630345</v>
      </c>
      <c r="P70" s="21" t="n">
        <v>425.21</v>
      </c>
      <c r="Q70" s="21" t="n">
        <v>777.095069</v>
      </c>
      <c r="R70" s="21" t="n">
        <v>426.504999999999</v>
      </c>
      <c r="S70" s="21" t="n">
        <v>737.993879</v>
      </c>
      <c r="T70" s="21" t="n">
        <v>423.6275</v>
      </c>
      <c r="U70" s="21" t="n">
        <v>729.752938</v>
      </c>
      <c r="V70" s="21" t="n">
        <f aca="false">MIN(T70,R70,P70,N70,L70,J70,H70,F70,D70,B70)</f>
        <v>423.6275</v>
      </c>
      <c r="W70" s="21" t="n">
        <v>729.753</v>
      </c>
      <c r="X70" s="21" t="n">
        <f aca="false">MAX(V70,T70,R70,P70,N70,L70,J70,H70,F70,D70,B70)</f>
        <v>426.504999999999</v>
      </c>
      <c r="Y70" s="21" t="n">
        <v>737.994</v>
      </c>
      <c r="Z70" s="21" t="n">
        <f aca="false">AVERAGE(V70,T70,R70,P70,N70,L70,J70,H70,F70,D70,B70)</f>
        <v>424.826136363636</v>
      </c>
      <c r="AA70" s="21" t="n">
        <f aca="false">AVERAGE(U70,S70,Q70,O70,M70,K70,I70,G70,E70,C70)</f>
        <v>832.0058835</v>
      </c>
      <c r="AB70" s="21" t="n">
        <f aca="false">_xlfn.STDEV.S(B70,D70,F70,H70,J70,L70,N70,P70,R70,T70)</f>
        <v>0.918635159111217</v>
      </c>
      <c r="AC70" s="21" t="n">
        <f aca="false">_xlfn.STDEV.S(C70,E70,G70,I70,K70,M70,O70,Q70,S70,U70)</f>
        <v>77.0103454637679</v>
      </c>
    </row>
    <row r="71" customFormat="false" ht="14.25" hidden="false" customHeight="false" outlineLevel="0" collapsed="false">
      <c r="A71" s="8" t="s">
        <v>109</v>
      </c>
      <c r="B71" s="21" t="n">
        <v>425.544999999999</v>
      </c>
      <c r="C71" s="21" t="n">
        <v>680.17064</v>
      </c>
      <c r="D71" s="21" t="n">
        <v>426.4425</v>
      </c>
      <c r="E71" s="21" t="n">
        <v>637.915766</v>
      </c>
      <c r="F71" s="21" t="n">
        <v>426.989999999999</v>
      </c>
      <c r="G71" s="21" t="n">
        <v>650.692013</v>
      </c>
      <c r="H71" s="21" t="n">
        <v>424.802499999999</v>
      </c>
      <c r="I71" s="21" t="n">
        <v>626.064125</v>
      </c>
      <c r="J71" s="21" t="n">
        <v>425.275</v>
      </c>
      <c r="K71" s="21" t="n">
        <v>642.278737</v>
      </c>
      <c r="L71" s="21" t="n">
        <v>425.0025</v>
      </c>
      <c r="M71" s="21" t="n">
        <v>632.942468</v>
      </c>
      <c r="N71" s="21" t="n">
        <v>427.324999999999</v>
      </c>
      <c r="O71" s="21" t="n">
        <v>734.138882</v>
      </c>
      <c r="P71" s="21" t="n">
        <v>425.0625</v>
      </c>
      <c r="Q71" s="21" t="n">
        <v>699.193845</v>
      </c>
      <c r="R71" s="21" t="n">
        <v>422.93</v>
      </c>
      <c r="S71" s="21" t="n">
        <v>654.047315</v>
      </c>
      <c r="T71" s="21" t="n">
        <v>427.177499999999</v>
      </c>
      <c r="U71" s="21" t="n">
        <v>646.455429</v>
      </c>
      <c r="V71" s="21" t="n">
        <f aca="false">MIN(T71,R71,P71,N71,L71,J71,H71,F71,D71,B71)</f>
        <v>422.93</v>
      </c>
      <c r="W71" s="21" t="n">
        <v>654.047</v>
      </c>
      <c r="X71" s="21" t="n">
        <f aca="false">MAX(V71,T71,R71,P71,N71,L71,J71,H71,F71,D71,B71)</f>
        <v>427.324999999999</v>
      </c>
      <c r="Y71" s="21" t="n">
        <v>734.139</v>
      </c>
      <c r="Z71" s="21" t="n">
        <f aca="false">AVERAGE(V71,T71,R71,P71,N71,L71,J71,H71,F71,D71,B71)</f>
        <v>425.4075</v>
      </c>
      <c r="AA71" s="21" t="n">
        <f aca="false">AVERAGE(U71,S71,Q71,O71,M71,K71,I71,G71,E71,C71)</f>
        <v>660.389922</v>
      </c>
      <c r="AB71" s="21" t="n">
        <f aca="false">_xlfn.STDEV.S(B71,D71,F71,H71,J71,L71,N71,P71,R71,T71)</f>
        <v>1.35789791078355</v>
      </c>
      <c r="AC71" s="21" t="n">
        <f aca="false">_xlfn.STDEV.S(C71,E71,G71,I71,K71,M71,O71,Q71,S71,U71)</f>
        <v>34.0409954227525</v>
      </c>
    </row>
    <row r="72" customFormat="false" ht="14.25" hidden="false" customHeight="false" outlineLevel="0" collapsed="false">
      <c r="A72" s="8" t="s">
        <v>110</v>
      </c>
      <c r="B72" s="21" t="n">
        <v>426.715</v>
      </c>
      <c r="C72" s="21" t="n">
        <v>395.720553</v>
      </c>
      <c r="D72" s="21" t="n">
        <v>429.3975</v>
      </c>
      <c r="E72" s="21" t="n">
        <v>386.155929</v>
      </c>
      <c r="F72" s="21" t="n">
        <v>427.744999999999</v>
      </c>
      <c r="G72" s="21" t="n">
        <v>381.645914</v>
      </c>
      <c r="H72" s="21" t="n">
        <v>426.445</v>
      </c>
      <c r="I72" s="21" t="n">
        <v>377.274969</v>
      </c>
      <c r="J72" s="21" t="n">
        <v>428.712499999999</v>
      </c>
      <c r="K72" s="21" t="n">
        <v>382.982862</v>
      </c>
      <c r="L72" s="21" t="n">
        <v>430.23</v>
      </c>
      <c r="M72" s="21" t="n">
        <v>380.459</v>
      </c>
      <c r="N72" s="21" t="n">
        <v>427.889999999999</v>
      </c>
      <c r="O72" s="21" t="n">
        <v>381.575319</v>
      </c>
      <c r="P72" s="21" t="n">
        <v>424.5775</v>
      </c>
      <c r="Q72" s="21" t="n">
        <v>381.278436</v>
      </c>
      <c r="R72" s="21" t="n">
        <v>426.484999999999</v>
      </c>
      <c r="S72" s="21" t="n">
        <v>400.908724</v>
      </c>
      <c r="T72" s="21" t="n">
        <v>428.589999999999</v>
      </c>
      <c r="U72" s="21" t="n">
        <v>414.175253</v>
      </c>
      <c r="V72" s="21" t="n">
        <f aca="false">MIN(T72,R72,P72,N72,L72,J72,H72,F72,D72,B72)</f>
        <v>424.5775</v>
      </c>
      <c r="W72" s="21" t="n">
        <v>381.278</v>
      </c>
      <c r="X72" s="21" t="n">
        <f aca="false">MAX(V72,T72,R72,P72,N72,L72,J72,H72,F72,D72,B72)</f>
        <v>430.23</v>
      </c>
      <c r="Y72" s="21" t="n">
        <v>380.459</v>
      </c>
      <c r="Z72" s="21" t="n">
        <f aca="false">AVERAGE(V72,T72,R72,P72,N72,L72,J72,H72,F72,D72,B72)</f>
        <v>427.396818181818</v>
      </c>
      <c r="AA72" s="21" t="n">
        <f aca="false">AVERAGE(U72,S72,Q72,O72,M72,K72,I72,G72,E72,C72)</f>
        <v>388.2176959</v>
      </c>
      <c r="AB72" s="21" t="n">
        <f aca="false">_xlfn.STDEV.S(B72,D72,F72,H72,J72,L72,N72,P72,R72,T72)</f>
        <v>1.66348874106994</v>
      </c>
      <c r="AC72" s="21" t="n">
        <f aca="false">_xlfn.STDEV.S(C72,E72,G72,I72,K72,M72,O72,Q72,S72,U72)</f>
        <v>11.729391612846</v>
      </c>
    </row>
    <row r="73" customFormat="false" ht="14.25" hidden="false" customHeight="false" outlineLevel="0" collapsed="false">
      <c r="A73" s="8" t="s">
        <v>111</v>
      </c>
      <c r="B73" s="21" t="n">
        <v>144.46</v>
      </c>
      <c r="C73" s="21" t="n">
        <v>67.944809</v>
      </c>
      <c r="D73" s="21" t="n">
        <v>144.6375</v>
      </c>
      <c r="E73" s="21" t="n">
        <v>68.131438</v>
      </c>
      <c r="F73" s="21" t="n">
        <v>144.5675</v>
      </c>
      <c r="G73" s="21" t="n">
        <v>67.785109</v>
      </c>
      <c r="H73" s="21" t="n">
        <v>144.5725</v>
      </c>
      <c r="I73" s="21" t="n">
        <v>68.243271</v>
      </c>
      <c r="J73" s="21" t="n">
        <v>145.0075</v>
      </c>
      <c r="K73" s="21" t="n">
        <v>67.859836</v>
      </c>
      <c r="L73" s="21" t="n">
        <v>144.5775</v>
      </c>
      <c r="M73" s="21" t="n">
        <v>67.53738</v>
      </c>
      <c r="N73" s="21" t="n">
        <v>145.09</v>
      </c>
      <c r="O73" s="21" t="n">
        <v>68.87079</v>
      </c>
      <c r="P73" s="21" t="n">
        <v>145.237499999999</v>
      </c>
      <c r="Q73" s="21" t="n">
        <v>68.2833579999999</v>
      </c>
      <c r="R73" s="21" t="n">
        <v>145.575</v>
      </c>
      <c r="S73" s="21" t="n">
        <v>67.802869</v>
      </c>
      <c r="T73" s="21" t="n">
        <v>145.4225</v>
      </c>
      <c r="U73" s="21" t="n">
        <v>67.810589</v>
      </c>
      <c r="V73" s="21" t="n">
        <f aca="false">MIN(T73,R73,P73,N73,L73,J73,H73,F73,D73,B73)</f>
        <v>144.46</v>
      </c>
      <c r="W73" s="21" t="n">
        <v>67.945</v>
      </c>
      <c r="X73" s="21" t="n">
        <f aca="false">MAX(V73,T73,R73,P73,N73,L73,J73,H73,F73,D73,B73)</f>
        <v>145.575</v>
      </c>
      <c r="Y73" s="21" t="n">
        <v>67.803</v>
      </c>
      <c r="Z73" s="21" t="n">
        <f aca="false">AVERAGE(V73,T73,R73,P73,N73,L73,J73,H73,F73,D73,B73)</f>
        <v>144.873409090909</v>
      </c>
      <c r="AA73" s="21" t="n">
        <f aca="false">AVERAGE(U73,S73,Q73,O73,M73,K73,I73,G73,E73,C73)</f>
        <v>68.0269449</v>
      </c>
      <c r="AB73" s="21" t="n">
        <f aca="false">_xlfn.STDEV.S(B73,D73,F73,H73,J73,L73,N73,P73,R73,T73)</f>
        <v>0.40446715633718</v>
      </c>
      <c r="AC73" s="21" t="n">
        <f aca="false">_xlfn.STDEV.S(C73,E73,G73,I73,K73,M73,O73,Q73,S73,U73)</f>
        <v>0.37496488560469</v>
      </c>
    </row>
    <row r="74" customFormat="false" ht="14.25" hidden="false" customHeight="false" outlineLevel="0" collapsed="false">
      <c r="A74" s="8" t="s">
        <v>112</v>
      </c>
      <c r="B74" s="21" t="n">
        <v>145.369999999999</v>
      </c>
      <c r="C74" s="21" t="n">
        <v>66.924353</v>
      </c>
      <c r="D74" s="21" t="n">
        <v>144.7025</v>
      </c>
      <c r="E74" s="21" t="n">
        <v>67.321175</v>
      </c>
      <c r="F74" s="21" t="n">
        <v>145.962499999999</v>
      </c>
      <c r="G74" s="21" t="n">
        <v>67.16611</v>
      </c>
      <c r="H74" s="21" t="n">
        <v>144.4925</v>
      </c>
      <c r="I74" s="21" t="n">
        <v>66.688636</v>
      </c>
      <c r="J74" s="21" t="n">
        <v>145.3375</v>
      </c>
      <c r="K74" s="21" t="n">
        <v>67.404703</v>
      </c>
      <c r="L74" s="21" t="n">
        <v>145.8775</v>
      </c>
      <c r="M74" s="21" t="n">
        <v>66.777917</v>
      </c>
      <c r="N74" s="21" t="n">
        <v>144.6225</v>
      </c>
      <c r="O74" s="21" t="n">
        <v>67.012322</v>
      </c>
      <c r="P74" s="21" t="n">
        <v>144.5475</v>
      </c>
      <c r="Q74" s="21" t="n">
        <v>67.275124</v>
      </c>
      <c r="R74" s="21" t="n">
        <v>145.202499999999</v>
      </c>
      <c r="S74" s="21" t="n">
        <v>67.474129</v>
      </c>
      <c r="T74" s="21" t="n">
        <v>145.0075</v>
      </c>
      <c r="U74" s="21" t="n">
        <v>66.478101</v>
      </c>
      <c r="V74" s="21" t="n">
        <f aca="false">MIN(T74,R74,P74,N74,L74,J74,H74,F74,D74,B74)</f>
        <v>144.4925</v>
      </c>
      <c r="W74" s="21" t="n">
        <v>66.689</v>
      </c>
      <c r="X74" s="21" t="n">
        <f aca="false">MAX(V74,T74,R74,P74,N74,L74,J74,H74,F74,D74,B74)</f>
        <v>145.962499999999</v>
      </c>
      <c r="Y74" s="21" t="n">
        <v>67.166</v>
      </c>
      <c r="Z74" s="21" t="n">
        <f aca="false">AVERAGE(V74,T74,R74,P74,N74,L74,J74,H74,F74,D74,B74)</f>
        <v>145.055909090909</v>
      </c>
      <c r="AA74" s="21" t="n">
        <f aca="false">AVERAGE(U74,S74,Q74,O74,M74,K74,I74,G74,E74,C74)</f>
        <v>67.052257</v>
      </c>
      <c r="AB74" s="21" t="n">
        <f aca="false">_xlfn.STDEV.S(B74,D74,F74,H74,J74,L74,N74,P74,R74,T74)</f>
        <v>0.532875389331587</v>
      </c>
      <c r="AC74" s="21" t="n">
        <f aca="false">_xlfn.STDEV.S(C74,E74,G74,I74,K74,M74,O74,Q74,S74,U74)</f>
        <v>0.332036691469818</v>
      </c>
    </row>
    <row r="75" customFormat="false" ht="14.25" hidden="false" customHeight="false" outlineLevel="0" collapsed="false">
      <c r="A75" s="8" t="s">
        <v>113</v>
      </c>
      <c r="B75" s="21" t="n">
        <v>144.675</v>
      </c>
      <c r="C75" s="21" t="n">
        <v>67.802489</v>
      </c>
      <c r="D75" s="21" t="n">
        <v>144.649999999999</v>
      </c>
      <c r="E75" s="21" t="n">
        <v>68.633934</v>
      </c>
      <c r="F75" s="21" t="n">
        <v>145.297499999999</v>
      </c>
      <c r="G75" s="21" t="n">
        <v>69.596759</v>
      </c>
      <c r="H75" s="21" t="n">
        <v>144.39</v>
      </c>
      <c r="I75" s="21" t="n">
        <v>67.944851</v>
      </c>
      <c r="J75" s="21" t="n">
        <v>145.0225</v>
      </c>
      <c r="K75" s="21" t="n">
        <v>69.540156</v>
      </c>
      <c r="L75" s="21" t="n">
        <v>145.1525</v>
      </c>
      <c r="M75" s="21" t="n">
        <v>64.892281</v>
      </c>
      <c r="N75" s="21" t="n">
        <v>144.7525</v>
      </c>
      <c r="O75" s="21" t="n">
        <v>64.478907</v>
      </c>
      <c r="P75" s="21" t="n">
        <v>145.734999999999</v>
      </c>
      <c r="Q75" s="21" t="n">
        <v>64.31217</v>
      </c>
      <c r="R75" s="21" t="n">
        <v>144.584999999999</v>
      </c>
      <c r="S75" s="21" t="n">
        <v>64.370668</v>
      </c>
      <c r="T75" s="21" t="n">
        <v>145.35</v>
      </c>
      <c r="U75" s="21" t="n">
        <v>64.260435</v>
      </c>
      <c r="V75" s="21" t="n">
        <f aca="false">MIN(T75,R75,P75,N75,L75,J75,H75,F75,D75,B75)</f>
        <v>144.39</v>
      </c>
      <c r="W75" s="21" t="n">
        <v>67.945</v>
      </c>
      <c r="X75" s="21" t="n">
        <f aca="false">MAX(V75,T75,R75,P75,N75,L75,J75,H75,F75,D75,B75)</f>
        <v>145.734999999999</v>
      </c>
      <c r="Y75" s="21" t="n">
        <v>64.312</v>
      </c>
      <c r="Z75" s="21" t="n">
        <f aca="false">AVERAGE(V75,T75,R75,P75,N75,L75,J75,H75,F75,D75,B75)</f>
        <v>144.909090909091</v>
      </c>
      <c r="AA75" s="21" t="n">
        <f aca="false">AVERAGE(U75,S75,Q75,O75,M75,K75,I75,G75,E75,C75)</f>
        <v>66.583265</v>
      </c>
      <c r="AB75" s="21" t="n">
        <f aca="false">_xlfn.STDEV.S(B75,D75,F75,H75,J75,L75,N75,P75,R75,T75)</f>
        <v>0.420778379250107</v>
      </c>
      <c r="AC75" s="21" t="n">
        <f aca="false">_xlfn.STDEV.S(C75,E75,G75,I75,K75,M75,O75,Q75,S75,U75)</f>
        <v>2.31196799506404</v>
      </c>
    </row>
    <row r="76" customFormat="false" ht="14.25" hidden="false" customHeight="false" outlineLevel="0" collapsed="false">
      <c r="A76" s="8" t="s">
        <v>114</v>
      </c>
      <c r="B76" s="21" t="n">
        <v>282.945</v>
      </c>
      <c r="C76" s="21" t="n">
        <v>4618.070394</v>
      </c>
      <c r="D76" s="21" t="n">
        <v>280.367499999999</v>
      </c>
      <c r="E76" s="21" t="n">
        <v>4527.63346</v>
      </c>
      <c r="F76" s="21" t="n">
        <v>279.0075</v>
      </c>
      <c r="G76" s="21" t="n">
        <v>4093.131877</v>
      </c>
      <c r="H76" s="21" t="n">
        <v>269.449999999999</v>
      </c>
      <c r="I76" s="21" t="n">
        <v>4044.477003</v>
      </c>
      <c r="J76" s="21" t="n">
        <v>270.0725</v>
      </c>
      <c r="K76" s="21" t="n">
        <v>4008.750444</v>
      </c>
      <c r="L76" s="21" t="n">
        <v>276.184999999999</v>
      </c>
      <c r="M76" s="21" t="n">
        <v>4109.897221</v>
      </c>
      <c r="N76" s="21" t="n">
        <v>272.2925</v>
      </c>
      <c r="O76" s="21" t="n">
        <v>3987.235958</v>
      </c>
      <c r="P76" s="21" t="n">
        <v>279.232499999999</v>
      </c>
      <c r="Q76" s="21" t="n">
        <v>4046.950707</v>
      </c>
      <c r="R76" s="21" t="n">
        <v>269.8775</v>
      </c>
      <c r="S76" s="21" t="n">
        <v>3902.963906</v>
      </c>
      <c r="T76" s="21" t="n">
        <v>277.342499999999</v>
      </c>
      <c r="U76" s="21" t="n">
        <v>3808.073832</v>
      </c>
      <c r="V76" s="21" t="n">
        <f aca="false">MIN(T76,R76,P76,N76,L76,J76,H76,F76,D76,B76)</f>
        <v>269.449999999999</v>
      </c>
      <c r="W76" s="21" t="n">
        <v>4044.477</v>
      </c>
      <c r="X76" s="21" t="n">
        <f aca="false">MAX(V76,T76,R76,P76,N76,L76,J76,H76,F76,D76,B76)</f>
        <v>282.945</v>
      </c>
      <c r="Y76" s="21" t="n">
        <v>4618.07</v>
      </c>
      <c r="Z76" s="21" t="n">
        <f aca="false">AVERAGE(V76,T76,R76,P76,N76,L76,J76,H76,F76,D76,B76)</f>
        <v>275.111136363636</v>
      </c>
      <c r="AA76" s="21" t="n">
        <f aca="false">AVERAGE(U76,S76,Q76,O76,M76,K76,I76,G76,E76,C76)</f>
        <v>4114.7184802</v>
      </c>
      <c r="AB76" s="21" t="n">
        <f aca="false">_xlfn.STDEV.S(B76,D76,F76,H76,J76,L76,N76,P76,R76,T76)</f>
        <v>4.9087831500167</v>
      </c>
      <c r="AC76" s="21" t="n">
        <f aca="false">_xlfn.STDEV.S(C76,E76,G76,I76,K76,M76,O76,Q76,S76,U76)</f>
        <v>258.248254802741</v>
      </c>
    </row>
    <row r="77" customFormat="false" ht="14.25" hidden="false" customHeight="false" outlineLevel="0" collapsed="false">
      <c r="A77" s="8" t="s">
        <v>115</v>
      </c>
      <c r="B77" s="21" t="n">
        <v>283.9275</v>
      </c>
      <c r="C77" s="21" t="n">
        <v>3331.268169</v>
      </c>
      <c r="D77" s="21" t="n">
        <v>278.512499999999</v>
      </c>
      <c r="E77" s="21" t="n">
        <v>3285.512203</v>
      </c>
      <c r="F77" s="21" t="n">
        <v>274.5375</v>
      </c>
      <c r="G77" s="21" t="n">
        <v>3128.979868</v>
      </c>
      <c r="H77" s="21" t="n">
        <v>279.6225</v>
      </c>
      <c r="I77" s="21" t="n">
        <v>3110.150817</v>
      </c>
      <c r="J77" s="21" t="n">
        <v>281.035</v>
      </c>
      <c r="K77" s="21" t="n">
        <v>2999.836251</v>
      </c>
      <c r="L77" s="21" t="n">
        <v>275.03</v>
      </c>
      <c r="M77" s="21" t="n">
        <v>2851.36794</v>
      </c>
      <c r="N77" s="21" t="n">
        <v>276.1125</v>
      </c>
      <c r="O77" s="21" t="n">
        <v>2836.887194</v>
      </c>
      <c r="P77" s="21" t="n">
        <v>277.0825</v>
      </c>
      <c r="Q77" s="21" t="n">
        <v>2850.455966</v>
      </c>
      <c r="R77" s="21" t="n">
        <v>271.715</v>
      </c>
      <c r="S77" s="21" t="n">
        <v>3042.264106</v>
      </c>
      <c r="T77" s="21" t="n">
        <v>278.7925</v>
      </c>
      <c r="U77" s="21" t="n">
        <v>3234.689603</v>
      </c>
      <c r="V77" s="21" t="n">
        <f aca="false">MIN(T77,R77,P77,N77,L77,J77,H77,F77,D77,B77)</f>
        <v>271.715</v>
      </c>
      <c r="W77" s="21" t="n">
        <v>3042.264</v>
      </c>
      <c r="X77" s="21" t="n">
        <f aca="false">MAX(V77,T77,R77,P77,N77,L77,J77,H77,F77,D77,B77)</f>
        <v>283.9275</v>
      </c>
      <c r="Y77" s="21" t="n">
        <v>3331.268</v>
      </c>
      <c r="Z77" s="21" t="n">
        <f aca="false">AVERAGE(V77,T77,R77,P77,N77,L77,J77,H77,F77,D77,B77)</f>
        <v>277.098409090909</v>
      </c>
      <c r="AA77" s="21" t="n">
        <f aca="false">AVERAGE(U77,S77,Q77,O77,M77,K77,I77,G77,E77,C77)</f>
        <v>3067.1412117</v>
      </c>
      <c r="AB77" s="21" t="n">
        <f aca="false">_xlfn.STDEV.S(B77,D77,F77,H77,J77,L77,N77,P77,R77,T77)</f>
        <v>3.51608507236543</v>
      </c>
      <c r="AC77" s="21" t="n">
        <f aca="false">_xlfn.STDEV.S(C77,E77,G77,I77,K77,M77,O77,Q77,S77,U77)</f>
        <v>183.445901706498</v>
      </c>
    </row>
    <row r="78" customFormat="false" ht="14.25" hidden="false" customHeight="false" outlineLevel="0" collapsed="false">
      <c r="A78" s="8" t="s">
        <v>116</v>
      </c>
      <c r="B78" s="21" t="n">
        <v>276.8525</v>
      </c>
      <c r="C78" s="21" t="n">
        <v>2895.932922</v>
      </c>
      <c r="D78" s="21" t="n">
        <v>273.7175</v>
      </c>
      <c r="E78" s="21" t="n">
        <v>2971.29112</v>
      </c>
      <c r="F78" s="21" t="n">
        <v>278.2025</v>
      </c>
      <c r="G78" s="21" t="n">
        <v>3085.160763</v>
      </c>
      <c r="H78" s="21" t="n">
        <v>278.5525</v>
      </c>
      <c r="I78" s="21" t="n">
        <v>3386.722059</v>
      </c>
      <c r="J78" s="21" t="n">
        <v>277.395</v>
      </c>
      <c r="K78" s="21" t="n">
        <v>3262.031231</v>
      </c>
      <c r="L78" s="21" t="n">
        <v>271.1025</v>
      </c>
      <c r="M78" s="21" t="n">
        <v>3056.636335</v>
      </c>
      <c r="N78" s="21" t="n">
        <v>276.945</v>
      </c>
      <c r="O78" s="21" t="n">
        <v>3126.619542</v>
      </c>
      <c r="P78" s="21" t="n">
        <v>272.92</v>
      </c>
      <c r="Q78" s="21" t="n">
        <v>3660.637286</v>
      </c>
      <c r="R78" s="21" t="n">
        <v>274.605</v>
      </c>
      <c r="S78" s="21" t="n">
        <v>3471.086765</v>
      </c>
      <c r="T78" s="21" t="n">
        <v>270.8575</v>
      </c>
      <c r="U78" s="21" t="n">
        <v>3308.088577</v>
      </c>
      <c r="V78" s="21" t="n">
        <f aca="false">MIN(T78,R78,P78,N78,L78,J78,H78,F78,D78,B78)</f>
        <v>270.8575</v>
      </c>
      <c r="W78" s="21" t="n">
        <v>3308.089</v>
      </c>
      <c r="X78" s="21" t="n">
        <f aca="false">MAX(V78,T78,R78,P78,N78,L78,J78,H78,F78,D78,B78)</f>
        <v>278.5525</v>
      </c>
      <c r="Y78" s="21" t="n">
        <v>3386.722</v>
      </c>
      <c r="Z78" s="21" t="n">
        <f aca="false">AVERAGE(V78,T78,R78,P78,N78,L78,J78,H78,F78,D78,B78)</f>
        <v>274.727954545455</v>
      </c>
      <c r="AA78" s="21" t="n">
        <f aca="false">AVERAGE(U78,S78,Q78,O78,M78,K78,I78,G78,E78,C78)</f>
        <v>3222.42066</v>
      </c>
      <c r="AB78" s="21" t="n">
        <f aca="false">_xlfn.STDEV.S(B78,D78,F78,H78,J78,L78,N78,P78,R78,T78)</f>
        <v>2.87078894498823</v>
      </c>
      <c r="AC78" s="21" t="n">
        <f aca="false">_xlfn.STDEV.S(C78,E78,G78,I78,K78,M78,O78,Q78,S78,U78)</f>
        <v>239.196443443759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G33" activeCellId="0" sqref="AG33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43.43"/>
    <col collapsed="false" customWidth="true" hidden="false" outlineLevel="0" max="27" min="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118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121</v>
      </c>
      <c r="B4" s="21" t="n">
        <v>114.547499999999</v>
      </c>
      <c r="C4" s="21" t="n">
        <v>302.656215</v>
      </c>
      <c r="D4" s="21" t="n">
        <v>113.3125</v>
      </c>
      <c r="E4" s="21" t="n">
        <v>302.847007</v>
      </c>
      <c r="F4" s="21" t="n">
        <v>116.137499999999</v>
      </c>
      <c r="G4" s="21" t="n">
        <v>303.153035</v>
      </c>
      <c r="H4" s="21" t="n">
        <v>113.217499999999</v>
      </c>
      <c r="I4" s="21" t="n">
        <v>304.098</v>
      </c>
      <c r="J4" s="21" t="n">
        <v>113.337499999999</v>
      </c>
      <c r="K4" s="21" t="n">
        <v>304.352647</v>
      </c>
      <c r="L4" s="21" t="n">
        <v>113.542499999999</v>
      </c>
      <c r="M4" s="21" t="n">
        <v>303.979232</v>
      </c>
      <c r="N4" s="21" t="n">
        <v>113.48</v>
      </c>
      <c r="O4" s="21" t="n">
        <v>304.46281</v>
      </c>
      <c r="P4" s="21" t="n">
        <v>113.12</v>
      </c>
      <c r="Q4" s="21" t="n">
        <v>303.473479</v>
      </c>
      <c r="R4" s="21" t="n">
        <v>114.28</v>
      </c>
      <c r="S4" s="21" t="n">
        <v>303.260582</v>
      </c>
      <c r="T4" s="21" t="n">
        <v>113.092499999999</v>
      </c>
      <c r="U4" s="21" t="n">
        <v>303.055626</v>
      </c>
      <c r="V4" s="21" t="n">
        <f aca="false">MIN(T4,R4,P4,N4,L4,J4,H4,F4,D4,B4)</f>
        <v>113.092499999999</v>
      </c>
      <c r="W4" s="21" t="n">
        <v>303.056</v>
      </c>
      <c r="X4" s="21" t="n">
        <f aca="false">MAX(V4,T4,R4,P4,N4,L4,J4,H4,F4,D4,B4)</f>
        <v>116.137499999999</v>
      </c>
      <c r="Y4" s="21" t="n">
        <v>303.153</v>
      </c>
      <c r="Z4" s="21" t="n">
        <f aca="false">AVERAGE(V4,T4,R4,P4,N4,L4,J4,H4,F4,D4,B4)</f>
        <v>113.741818181818</v>
      </c>
      <c r="AA4" s="21" t="n">
        <f aca="false">AVERAGE(U4,S4,Q4,O4,M4,K4,I4,G4,E4,C4)</f>
        <v>303.5338633</v>
      </c>
      <c r="AB4" s="21" t="n">
        <f aca="false">_xlfn.STDEV.S(B4,D4,F4,H4,J4,L4,N4,P4,R4,T4)</f>
        <v>0.953073281838979</v>
      </c>
      <c r="AC4" s="21" t="n">
        <f aca="false">_xlfn.STDEV.S(C4,E4,G4,I4,K4,M4,O4,Q4,S4,U4)</f>
        <v>0.644985819930615</v>
      </c>
    </row>
    <row r="5" customFormat="false" ht="14.25" hidden="false" customHeight="false" outlineLevel="0" collapsed="false">
      <c r="A5" s="8" t="s">
        <v>122</v>
      </c>
      <c r="B5" s="21" t="n">
        <v>163.02</v>
      </c>
      <c r="C5" s="21" t="n">
        <v>146.660267</v>
      </c>
      <c r="D5" s="21" t="n">
        <v>162.7575</v>
      </c>
      <c r="E5" s="21" t="n">
        <v>149.345634</v>
      </c>
      <c r="F5" s="21" t="n">
        <v>162.78</v>
      </c>
      <c r="G5" s="21" t="n">
        <v>134.818612</v>
      </c>
      <c r="H5" s="21" t="n">
        <v>163.41</v>
      </c>
      <c r="I5" s="21" t="n">
        <v>142.446905</v>
      </c>
      <c r="J5" s="21" t="n">
        <v>162.7175</v>
      </c>
      <c r="K5" s="21" t="n">
        <v>135.517929</v>
      </c>
      <c r="L5" s="21" t="n">
        <v>162.23</v>
      </c>
      <c r="M5" s="21" t="n">
        <v>145.881001</v>
      </c>
      <c r="N5" s="21" t="n">
        <v>162.9025</v>
      </c>
      <c r="O5" s="21" t="n">
        <v>141.043827</v>
      </c>
      <c r="P5" s="21" t="n">
        <v>162.915</v>
      </c>
      <c r="Q5" s="21" t="n">
        <v>142.990999999999</v>
      </c>
      <c r="R5" s="21" t="n">
        <v>162.8125</v>
      </c>
      <c r="S5" s="21" t="n">
        <v>131.740999999999</v>
      </c>
      <c r="T5" s="21" t="n">
        <v>163.25</v>
      </c>
      <c r="U5" s="21" t="n">
        <v>127.735614</v>
      </c>
      <c r="V5" s="21" t="n">
        <f aca="false">MIN(T5,R5,P5,N5,L5,J5,H5,F5,D5,B5)</f>
        <v>162.23</v>
      </c>
      <c r="W5" s="21" t="n">
        <v>145.881</v>
      </c>
      <c r="X5" s="21" t="n">
        <f aca="false">MAX(V5,T5,R5,P5,N5,L5,J5,H5,F5,D5,B5)</f>
        <v>163.41</v>
      </c>
      <c r="Y5" s="21" t="n">
        <v>142.447</v>
      </c>
      <c r="Z5" s="21" t="n">
        <f aca="false">AVERAGE(V5,T5,R5,P5,N5,L5,J5,H5,F5,D5,B5)</f>
        <v>162.820454545455</v>
      </c>
      <c r="AA5" s="21" t="n">
        <f aca="false">AVERAGE(U5,S5,Q5,O5,M5,K5,I5,G5,E5,C5)</f>
        <v>139.8181789</v>
      </c>
      <c r="AB5" s="21" t="n">
        <f aca="false">_xlfn.STDEV.S(B5,D5,F5,H5,J5,L5,N5,P5,R5,T5)</f>
        <v>0.319304365422365</v>
      </c>
      <c r="AC5" s="21" t="n">
        <f aca="false">_xlfn.STDEV.S(C5,E5,G5,I5,K5,M5,O5,Q5,S5,U5)</f>
        <v>7.05171848171886</v>
      </c>
    </row>
    <row r="6" customFormat="false" ht="14.25" hidden="false" customHeight="false" outlineLevel="0" collapsed="false">
      <c r="A6" s="8" t="s">
        <v>123</v>
      </c>
      <c r="B6" s="21" t="n">
        <v>293.24</v>
      </c>
      <c r="C6" s="21" t="n">
        <v>301.252285</v>
      </c>
      <c r="D6" s="21" t="n">
        <v>293.125</v>
      </c>
      <c r="E6" s="21" t="n">
        <v>301.429319</v>
      </c>
      <c r="F6" s="21" t="n">
        <v>292.2525</v>
      </c>
      <c r="G6" s="21" t="n">
        <v>300.367367</v>
      </c>
      <c r="H6" s="21" t="n">
        <v>292.975</v>
      </c>
      <c r="I6" s="21" t="n">
        <v>300.363699</v>
      </c>
      <c r="J6" s="21" t="n">
        <v>292.27</v>
      </c>
      <c r="K6" s="21" t="n">
        <v>301.622264</v>
      </c>
      <c r="L6" s="21" t="n">
        <v>293.4775</v>
      </c>
      <c r="M6" s="21" t="n">
        <v>301.318232</v>
      </c>
      <c r="N6" s="21" t="n">
        <v>292.0075</v>
      </c>
      <c r="O6" s="21" t="n">
        <v>301.854705</v>
      </c>
      <c r="P6" s="21" t="n">
        <v>293.67</v>
      </c>
      <c r="Q6" s="21" t="n">
        <v>300.931639</v>
      </c>
      <c r="R6" s="21" t="n">
        <v>293.0075</v>
      </c>
      <c r="S6" s="21" t="n">
        <v>287.187291</v>
      </c>
      <c r="T6" s="21" t="n">
        <v>293.6575</v>
      </c>
      <c r="U6" s="21" t="n">
        <v>301.688428</v>
      </c>
      <c r="V6" s="21" t="n">
        <f aca="false">MIN(T6,R6,P6,N6,L6,J6,H6,F6,D6,B6)</f>
        <v>292.0075</v>
      </c>
      <c r="W6" s="21" t="n">
        <v>301.855</v>
      </c>
      <c r="X6" s="21" t="n">
        <f aca="false">MAX(V6,T6,R6,P6,N6,L6,J6,H6,F6,D6,B6)</f>
        <v>293.67</v>
      </c>
      <c r="Y6" s="21" t="n">
        <v>300.932</v>
      </c>
      <c r="Z6" s="21" t="n">
        <f aca="false">AVERAGE(V6,T6,R6,P6,N6,L6,J6,H6,F6,D6,B6)</f>
        <v>292.880909090909</v>
      </c>
      <c r="AA6" s="21" t="n">
        <f aca="false">AVERAGE(U6,S6,Q6,O6,M6,K6,I6,G6,E6,C6)</f>
        <v>299.8015229</v>
      </c>
      <c r="AB6" s="21" t="n">
        <f aca="false">_xlfn.STDEV.S(B6,D6,F6,H6,J6,L6,N6,P6,R6,T6)</f>
        <v>0.600902157408169</v>
      </c>
      <c r="AC6" s="21" t="n">
        <f aca="false">_xlfn.STDEV.S(C6,E6,G6,I6,K6,M6,O6,Q6,S6,U6)</f>
        <v>4.46191455409948</v>
      </c>
    </row>
    <row r="7" customFormat="false" ht="14.25" hidden="false" customHeight="false" outlineLevel="0" collapsed="false">
      <c r="A7" s="8" t="s">
        <v>124</v>
      </c>
      <c r="B7" s="21" t="n">
        <v>497.24</v>
      </c>
      <c r="C7" s="21" t="n">
        <v>302.829009</v>
      </c>
      <c r="D7" s="21" t="n">
        <v>494.7</v>
      </c>
      <c r="E7" s="21" t="n">
        <v>303.127534</v>
      </c>
      <c r="F7" s="21" t="n">
        <v>499.902499999999</v>
      </c>
      <c r="G7" s="21" t="n">
        <v>302.426711</v>
      </c>
      <c r="H7" s="21" t="n">
        <v>496.26</v>
      </c>
      <c r="I7" s="21" t="n">
        <v>302.638506</v>
      </c>
      <c r="J7" s="21" t="n">
        <v>497.5075</v>
      </c>
      <c r="K7" s="21" t="n">
        <v>303.052772</v>
      </c>
      <c r="L7" s="21" t="n">
        <v>496.86</v>
      </c>
      <c r="M7" s="21" t="n">
        <v>302.76984</v>
      </c>
      <c r="N7" s="21" t="n">
        <v>497.087499999999</v>
      </c>
      <c r="O7" s="21" t="n">
        <v>302.658295</v>
      </c>
      <c r="P7" s="21" t="n">
        <v>495.899999999999</v>
      </c>
      <c r="Q7" s="21" t="n">
        <v>303.264672</v>
      </c>
      <c r="R7" s="21" t="n">
        <v>495.4875</v>
      </c>
      <c r="S7" s="21" t="n">
        <v>303.306</v>
      </c>
      <c r="T7" s="21" t="n">
        <v>493.345</v>
      </c>
      <c r="U7" s="21" t="n">
        <v>302.319836</v>
      </c>
      <c r="V7" s="21" t="n">
        <f aca="false">MIN(T7,R7,P7,N7,L7,J7,H7,F7,D7,B7)</f>
        <v>493.345</v>
      </c>
      <c r="W7" s="21" t="n">
        <v>302.32</v>
      </c>
      <c r="X7" s="21" t="n">
        <f aca="false">MAX(V7,T7,R7,P7,N7,L7,J7,H7,F7,D7,B7)</f>
        <v>499.902499999999</v>
      </c>
      <c r="Y7" s="21" t="n">
        <v>302.427</v>
      </c>
      <c r="Z7" s="21" t="n">
        <f aca="false">AVERAGE(V7,T7,R7,P7,N7,L7,J7,H7,F7,D7,B7)</f>
        <v>496.148636363636</v>
      </c>
      <c r="AA7" s="21" t="n">
        <f aca="false">AVERAGE(U7,S7,Q7,O7,M7,K7,I7,G7,E7,C7)</f>
        <v>302.8393175</v>
      </c>
      <c r="AB7" s="21" t="n">
        <f aca="false">_xlfn.STDEV.S(B7,D7,F7,H7,J7,L7,N7,P7,R7,T7)</f>
        <v>1.77014720040744</v>
      </c>
      <c r="AC7" s="21" t="n">
        <f aca="false">_xlfn.STDEV.S(C7,E7,G7,I7,K7,M7,O7,Q7,S7,U7)</f>
        <v>0.340829629290467</v>
      </c>
    </row>
    <row r="8" customFormat="false" ht="14.25" hidden="false" customHeight="false" outlineLevel="0" collapsed="false">
      <c r="A8" s="8" t="s">
        <v>125</v>
      </c>
      <c r="B8" s="21" t="n">
        <v>96.3625</v>
      </c>
      <c r="C8" s="21" t="n">
        <v>189.457001</v>
      </c>
      <c r="D8" s="21" t="n">
        <v>96.4049999999999</v>
      </c>
      <c r="E8" s="21" t="n">
        <v>204.987767</v>
      </c>
      <c r="F8" s="21" t="n">
        <v>96.655</v>
      </c>
      <c r="G8" s="21" t="n">
        <v>199.375751</v>
      </c>
      <c r="H8" s="21" t="n">
        <v>96.2024999999999</v>
      </c>
      <c r="I8" s="21" t="n">
        <v>169.533617</v>
      </c>
      <c r="J8" s="21" t="n">
        <v>96.6574999999999</v>
      </c>
      <c r="K8" s="21" t="n">
        <v>198.260001</v>
      </c>
      <c r="L8" s="21" t="n">
        <v>96.3724999999999</v>
      </c>
      <c r="M8" s="21" t="n">
        <v>186.237019</v>
      </c>
      <c r="N8" s="21" t="n">
        <v>96.5575</v>
      </c>
      <c r="O8" s="21" t="n">
        <v>212.414999</v>
      </c>
      <c r="P8" s="21" t="n">
        <v>96.3899999999999</v>
      </c>
      <c r="Q8" s="21" t="n">
        <v>196.079</v>
      </c>
      <c r="R8" s="21" t="n">
        <v>96.3925</v>
      </c>
      <c r="S8" s="21" t="n">
        <v>204.081636</v>
      </c>
      <c r="T8" s="21" t="n">
        <v>96.1849999999999</v>
      </c>
      <c r="U8" s="21" t="n">
        <v>186.446996</v>
      </c>
      <c r="V8" s="21" t="n">
        <f aca="false">MIN(T8,R8,P8,N8,L8,J8,H8,F8,D8,B8)</f>
        <v>96.1849999999999</v>
      </c>
      <c r="W8" s="21" t="n">
        <v>186.447</v>
      </c>
      <c r="X8" s="21" t="n">
        <f aca="false">MAX(V8,T8,R8,P8,N8,L8,J8,H8,F8,D8,B8)</f>
        <v>96.6574999999999</v>
      </c>
      <c r="Y8" s="21" t="n">
        <v>198.26</v>
      </c>
      <c r="Z8" s="21" t="n">
        <f aca="false">AVERAGE(V8,T8,R8,P8,N8,L8,J8,H8,F8,D8,B8)</f>
        <v>96.3968181818181</v>
      </c>
      <c r="AA8" s="21" t="n">
        <f aca="false">AVERAGE(U8,S8,Q8,O8,M8,K8,I8,G8,E8,C8)</f>
        <v>194.6873787</v>
      </c>
      <c r="AB8" s="21" t="n">
        <f aca="false">_xlfn.STDEV.S(B8,D8,F8,H8,J8,L8,N8,P8,R8,T8)</f>
        <v>0.163459984909681</v>
      </c>
      <c r="AC8" s="21" t="n">
        <f aca="false">_xlfn.STDEV.S(C8,E8,G8,I8,K8,M8,O8,Q8,S8,U8)</f>
        <v>12.2232962014785</v>
      </c>
    </row>
    <row r="9" customFormat="false" ht="14.25" hidden="false" customHeight="false" outlineLevel="0" collapsed="false">
      <c r="A9" s="8" t="s">
        <v>126</v>
      </c>
      <c r="B9" s="21" t="n">
        <v>78.7299999999999</v>
      </c>
      <c r="C9" s="21" t="n">
        <v>154.704788</v>
      </c>
      <c r="D9" s="21" t="n">
        <v>78.655</v>
      </c>
      <c r="E9" s="21" t="n">
        <v>137.753002</v>
      </c>
      <c r="F9" s="21" t="n">
        <v>78.99</v>
      </c>
      <c r="G9" s="21" t="n">
        <v>156.311001</v>
      </c>
      <c r="H9" s="21" t="n">
        <v>79.0424999999999</v>
      </c>
      <c r="I9" s="21" t="n">
        <v>153.764</v>
      </c>
      <c r="J9" s="21" t="n">
        <v>79.1125</v>
      </c>
      <c r="K9" s="21" t="n">
        <v>136.145999</v>
      </c>
      <c r="L9" s="21" t="n">
        <v>79.0774999999999</v>
      </c>
      <c r="M9" s="21" t="n">
        <v>156.132998</v>
      </c>
      <c r="N9" s="21" t="n">
        <v>79.1075</v>
      </c>
      <c r="O9" s="21" t="n">
        <v>167.742385</v>
      </c>
      <c r="P9" s="21" t="n">
        <v>78.9349999999999</v>
      </c>
      <c r="Q9" s="21" t="n">
        <v>141.457999</v>
      </c>
      <c r="R9" s="21" t="n">
        <v>79.1524999999999</v>
      </c>
      <c r="S9" s="21" t="n">
        <v>179.13742</v>
      </c>
      <c r="T9" s="21" t="n">
        <v>79.1574999999999</v>
      </c>
      <c r="U9" s="21" t="n">
        <v>147.813</v>
      </c>
      <c r="V9" s="21" t="n">
        <f aca="false">MIN(T9,R9,P9,N9,L9,J9,H9,F9,D9,B9)</f>
        <v>78.655</v>
      </c>
      <c r="W9" s="21" t="n">
        <v>137.753</v>
      </c>
      <c r="X9" s="21" t="n">
        <f aca="false">MAX(V9,T9,R9,P9,N9,L9,J9,H9,F9,D9,B9)</f>
        <v>79.1574999999999</v>
      </c>
      <c r="Y9" s="21" t="n">
        <v>147.813</v>
      </c>
      <c r="Z9" s="21" t="n">
        <f aca="false">AVERAGE(V9,T9,R9,P9,N9,L9,J9,H9,F9,D9,B9)</f>
        <v>78.965</v>
      </c>
      <c r="AA9" s="21" t="n">
        <f aca="false">AVERAGE(U9,S9,Q9,O9,M9,K9,I9,G9,E9,C9)</f>
        <v>153.0962592</v>
      </c>
      <c r="AB9" s="21" t="n">
        <f aca="false">_xlfn.STDEV.S(B9,D9,F9,H9,J9,L9,N9,P9,R9,T9)</f>
        <v>0.1751753090161</v>
      </c>
      <c r="AC9" s="21" t="n">
        <f aca="false">_xlfn.STDEV.S(C9,E9,G9,I9,K9,M9,O9,Q9,S9,U9)</f>
        <v>13.3388715057731</v>
      </c>
    </row>
    <row r="10" customFormat="false" ht="14.25" hidden="false" customHeight="false" outlineLevel="0" collapsed="false">
      <c r="A10" s="8" t="s">
        <v>127</v>
      </c>
      <c r="B10" s="21" t="n">
        <v>28.1074999999999</v>
      </c>
      <c r="C10" s="21" t="n">
        <v>143.501811</v>
      </c>
      <c r="D10" s="21" t="n">
        <v>28.0849999999999</v>
      </c>
      <c r="E10" s="21" t="n">
        <v>150.998104</v>
      </c>
      <c r="F10" s="21" t="n">
        <v>28.0625</v>
      </c>
      <c r="G10" s="21" t="n">
        <v>139.90565</v>
      </c>
      <c r="H10" s="21" t="n">
        <v>28.1425</v>
      </c>
      <c r="I10" s="21" t="n">
        <v>136.384412</v>
      </c>
      <c r="J10" s="21" t="n">
        <v>27.995</v>
      </c>
      <c r="K10" s="21" t="n">
        <v>137.504042</v>
      </c>
      <c r="L10" s="21" t="n">
        <v>28.0925</v>
      </c>
      <c r="M10" s="21" t="n">
        <v>146.058605</v>
      </c>
      <c r="N10" s="21" t="n">
        <v>28.0725</v>
      </c>
      <c r="O10" s="21" t="n">
        <v>145.428699</v>
      </c>
      <c r="P10" s="21" t="n">
        <v>28.1975</v>
      </c>
      <c r="Q10" s="21" t="n">
        <v>140.580243</v>
      </c>
      <c r="R10" s="21" t="n">
        <v>28.18</v>
      </c>
      <c r="S10" s="21" t="n">
        <v>137.88312</v>
      </c>
      <c r="T10" s="21" t="n">
        <v>28.1175</v>
      </c>
      <c r="U10" s="21" t="n">
        <v>137.611826</v>
      </c>
      <c r="V10" s="21" t="n">
        <f aca="false">MIN(T10,R10,P10,N10,L10,J10,H10,F10,D10,B10)</f>
        <v>27.995</v>
      </c>
      <c r="W10" s="21" t="n">
        <v>137.504</v>
      </c>
      <c r="X10" s="21" t="n">
        <f aca="false">MAX(V10,T10,R10,P10,N10,L10,J10,H10,F10,D10,B10)</f>
        <v>28.1975</v>
      </c>
      <c r="Y10" s="21" t="n">
        <v>140.58</v>
      </c>
      <c r="Z10" s="21" t="n">
        <f aca="false">AVERAGE(V10,T10,R10,P10,N10,L10,J10,H10,F10,D10,B10)</f>
        <v>28.0952272727273</v>
      </c>
      <c r="AA10" s="21" t="n">
        <f aca="false">AVERAGE(U10,S10,Q10,O10,M10,K10,I10,G10,E10,C10)</f>
        <v>141.5856512</v>
      </c>
      <c r="AB10" s="21" t="n">
        <f aca="false">_xlfn.STDEV.S(B10,D10,F10,H10,J10,L10,N10,P10,R10,T10)</f>
        <v>0.058942651035659</v>
      </c>
      <c r="AC10" s="21" t="n">
        <f aca="false">_xlfn.STDEV.S(C10,E10,G10,I10,K10,M10,O10,Q10,S10,U10)</f>
        <v>4.76197863575265</v>
      </c>
    </row>
    <row r="11" customFormat="false" ht="14.25" hidden="false" customHeight="false" outlineLevel="0" collapsed="false">
      <c r="A11" s="8" t="s">
        <v>128</v>
      </c>
      <c r="B11" s="21" t="n">
        <v>193.6875</v>
      </c>
      <c r="C11" s="21" t="n">
        <v>131.598003</v>
      </c>
      <c r="D11" s="21" t="n">
        <v>193.725</v>
      </c>
      <c r="E11" s="21" t="n">
        <v>138.698367</v>
      </c>
      <c r="F11" s="21" t="n">
        <v>193.0875</v>
      </c>
      <c r="G11" s="21" t="n">
        <v>134.105002</v>
      </c>
      <c r="H11" s="21" t="n">
        <v>193.625</v>
      </c>
      <c r="I11" s="21" t="n">
        <v>128.079001</v>
      </c>
      <c r="J11" s="21" t="n">
        <v>193.375</v>
      </c>
      <c r="K11" s="21" t="n">
        <v>136.581352</v>
      </c>
      <c r="L11" s="21" t="n">
        <v>193.4125</v>
      </c>
      <c r="M11" s="21" t="n">
        <v>127.17592</v>
      </c>
      <c r="N11" s="21" t="n">
        <v>193.4</v>
      </c>
      <c r="O11" s="21" t="n">
        <v>146.288288</v>
      </c>
      <c r="P11" s="21" t="n">
        <v>193.45</v>
      </c>
      <c r="Q11" s="21" t="n">
        <v>142.097233</v>
      </c>
      <c r="R11" s="21" t="n">
        <v>193.325</v>
      </c>
      <c r="S11" s="21" t="n">
        <v>130.049786</v>
      </c>
      <c r="T11" s="21" t="n">
        <v>194.1375</v>
      </c>
      <c r="U11" s="21" t="n">
        <v>135.721999</v>
      </c>
      <c r="V11" s="21" t="n">
        <f aca="false">MIN(T11,R11,P11,N11,L11,J11,H11,F11,D11,B11)</f>
        <v>193.0875</v>
      </c>
      <c r="W11" s="21" t="n">
        <v>134.105</v>
      </c>
      <c r="X11" s="21" t="n">
        <f aca="false">MAX(V11,T11,R11,P11,N11,L11,J11,H11,F11,D11,B11)</f>
        <v>194.1375</v>
      </c>
      <c r="Y11" s="21" t="n">
        <v>135.722</v>
      </c>
      <c r="Z11" s="21" t="n">
        <f aca="false">AVERAGE(V11,T11,R11,P11,N11,L11,J11,H11,F11,D11,B11)</f>
        <v>193.482954545455</v>
      </c>
      <c r="AA11" s="21" t="n">
        <f aca="false">AVERAGE(U11,S11,Q11,O11,M11,K11,I11,G11,E11,C11)</f>
        <v>135.0394951</v>
      </c>
      <c r="AB11" s="21" t="n">
        <f aca="false">_xlfn.STDEV.S(B11,D11,F11,H11,J11,L11,N11,P11,R11,T11)</f>
        <v>0.286610944196714</v>
      </c>
      <c r="AC11" s="21" t="n">
        <f aca="false">_xlfn.STDEV.S(C11,E11,G11,I11,K11,M11,O11,Q11,S11,U11)</f>
        <v>6.15066498145432</v>
      </c>
    </row>
    <row r="12" customFormat="false" ht="14.25" hidden="false" customHeight="false" outlineLevel="0" collapsed="false">
      <c r="A12" s="8" t="s">
        <v>129</v>
      </c>
      <c r="B12" s="21" t="n">
        <v>173.902499999999</v>
      </c>
      <c r="C12" s="21" t="n">
        <v>302.783281</v>
      </c>
      <c r="D12" s="21" t="n">
        <v>173.775</v>
      </c>
      <c r="E12" s="21" t="n">
        <v>302.270398</v>
      </c>
      <c r="F12" s="21" t="n">
        <v>172.98</v>
      </c>
      <c r="G12" s="21" t="n">
        <v>303.400666</v>
      </c>
      <c r="H12" s="21" t="n">
        <v>173.475</v>
      </c>
      <c r="I12" s="21" t="n">
        <v>302.899919</v>
      </c>
      <c r="J12" s="21" t="n">
        <v>174.245</v>
      </c>
      <c r="K12" s="21" t="n">
        <v>301.778625</v>
      </c>
      <c r="L12" s="21" t="n">
        <v>172.965</v>
      </c>
      <c r="M12" s="21" t="n">
        <v>303.165723</v>
      </c>
      <c r="N12" s="21" t="n">
        <v>172.7375</v>
      </c>
      <c r="O12" s="21" t="n">
        <v>303.310574</v>
      </c>
      <c r="P12" s="21" t="n">
        <v>174.0275</v>
      </c>
      <c r="Q12" s="21" t="n">
        <v>302.165623</v>
      </c>
      <c r="R12" s="21" t="n">
        <v>174.0125</v>
      </c>
      <c r="S12" s="21" t="n">
        <v>301.59949</v>
      </c>
      <c r="T12" s="21" t="n">
        <v>174.685</v>
      </c>
      <c r="U12" s="21" t="n">
        <v>303.116606</v>
      </c>
      <c r="V12" s="21" t="n">
        <f aca="false">MIN(T12,R12,P12,N12,L12,J12,H12,F12,D12,B12)</f>
        <v>172.7375</v>
      </c>
      <c r="W12" s="21" t="n">
        <v>303.311</v>
      </c>
      <c r="X12" s="21" t="n">
        <f aca="false">MAX(V12,T12,R12,P12,N12,L12,J12,H12,F12,D12,B12)</f>
        <v>174.685</v>
      </c>
      <c r="Y12" s="21" t="n">
        <v>303.117</v>
      </c>
      <c r="Z12" s="21" t="n">
        <f aca="false">AVERAGE(V12,T12,R12,P12,N12,L12,J12,H12,F12,D12,B12)</f>
        <v>173.594772727273</v>
      </c>
      <c r="AA12" s="21" t="n">
        <f aca="false">AVERAGE(U12,S12,Q12,O12,M12,K12,I12,G12,E12,C12)</f>
        <v>302.6490905</v>
      </c>
      <c r="AB12" s="21" t="n">
        <f aca="false">_xlfn.STDEV.S(B12,D12,F12,H12,J12,L12,N12,P12,R12,T12)</f>
        <v>0.628105396322018</v>
      </c>
      <c r="AC12" s="21" t="n">
        <f aca="false">_xlfn.STDEV.S(C12,E12,G12,I12,K12,M12,O12,Q12,S12,U12)</f>
        <v>0.650243398178672</v>
      </c>
    </row>
    <row r="13" customFormat="false" ht="14.25" hidden="false" customHeight="false" outlineLevel="0" collapsed="false">
      <c r="A13" s="8" t="s">
        <v>130</v>
      </c>
      <c r="B13" s="21" t="n">
        <v>36.05</v>
      </c>
      <c r="C13" s="21" t="n">
        <v>24.201251</v>
      </c>
      <c r="D13" s="21" t="n">
        <v>36.05</v>
      </c>
      <c r="E13" s="21" t="n">
        <v>28.236651</v>
      </c>
      <c r="F13" s="21" t="n">
        <v>36.05</v>
      </c>
      <c r="G13" s="21" t="n">
        <v>24.31626</v>
      </c>
      <c r="H13" s="21" t="n">
        <v>36.05</v>
      </c>
      <c r="I13" s="21" t="n">
        <v>24.483919</v>
      </c>
      <c r="J13" s="21" t="n">
        <v>36.05</v>
      </c>
      <c r="K13" s="21" t="n">
        <v>24.156744</v>
      </c>
      <c r="L13" s="21" t="n">
        <v>36.05</v>
      </c>
      <c r="M13" s="21" t="n">
        <v>24.120002</v>
      </c>
      <c r="N13" s="21" t="n">
        <v>36.05</v>
      </c>
      <c r="O13" s="21" t="n">
        <v>24.604002</v>
      </c>
      <c r="P13" s="21" t="n">
        <v>36.05</v>
      </c>
      <c r="Q13" s="21" t="n">
        <v>23.751</v>
      </c>
      <c r="R13" s="21" t="n">
        <v>36.05</v>
      </c>
      <c r="S13" s="21" t="n">
        <v>24.960622</v>
      </c>
      <c r="T13" s="21" t="n">
        <v>36.05</v>
      </c>
      <c r="U13" s="21" t="n">
        <v>23.814396</v>
      </c>
      <c r="V13" s="21" t="n">
        <f aca="false">MIN(T13,R13,P13,N13,L13,J13,H13,F13,D13,B13)</f>
        <v>36.05</v>
      </c>
      <c r="W13" s="21" t="n">
        <v>24.201</v>
      </c>
      <c r="X13" s="21" t="n">
        <f aca="false">MAX(V13,T13,R13,P13,N13,L13,J13,H13,F13,D13,B13)</f>
        <v>36.05</v>
      </c>
      <c r="Y13" s="21" t="n">
        <v>24.201</v>
      </c>
      <c r="Z13" s="21" t="n">
        <f aca="false">AVERAGE(V13,T13,R13,P13,N13,L13,J13,H13,F13,D13,B13)</f>
        <v>36.05</v>
      </c>
      <c r="AA13" s="21" t="n">
        <f aca="false">AVERAGE(U13,S13,Q13,O13,M13,K13,I13,G13,E13,C13)</f>
        <v>24.6644847</v>
      </c>
      <c r="AB13" s="21" t="n">
        <f aca="false">_xlfn.STDEV.S(B13,D13,F13,H13,J13,L13,N13,P13,R13,T13)</f>
        <v>0</v>
      </c>
      <c r="AC13" s="21" t="n">
        <f aca="false">_xlfn.STDEV.S(C13,E13,G13,I13,K13,M13,O13,Q13,S13,U13)</f>
        <v>1.30518387512029</v>
      </c>
    </row>
    <row r="14" customFormat="false" ht="14.25" hidden="false" customHeight="false" outlineLevel="0" collapsed="false">
      <c r="A14" s="8" t="s">
        <v>131</v>
      </c>
      <c r="B14" s="21" t="n">
        <v>48.1</v>
      </c>
      <c r="C14" s="21" t="n">
        <v>32.159999</v>
      </c>
      <c r="D14" s="21" t="n">
        <v>48.0999999999999</v>
      </c>
      <c r="E14" s="21" t="n">
        <v>32.091088</v>
      </c>
      <c r="F14" s="21" t="n">
        <v>48.0999999999999</v>
      </c>
      <c r="G14" s="21" t="n">
        <v>32.623649</v>
      </c>
      <c r="H14" s="21" t="n">
        <v>48.0999999999999</v>
      </c>
      <c r="I14" s="21" t="n">
        <v>32.447999</v>
      </c>
      <c r="J14" s="21" t="n">
        <v>48.0999999999999</v>
      </c>
      <c r="K14" s="21" t="n">
        <v>33.557364</v>
      </c>
      <c r="L14" s="21" t="n">
        <v>48.1</v>
      </c>
      <c r="M14" s="21" t="n">
        <v>33.15764</v>
      </c>
      <c r="N14" s="21" t="n">
        <v>48.0999999999999</v>
      </c>
      <c r="O14" s="21" t="n">
        <v>32.989692</v>
      </c>
      <c r="P14" s="21" t="n">
        <v>48.0999999999999</v>
      </c>
      <c r="Q14" s="21" t="n">
        <v>32.220999</v>
      </c>
      <c r="R14" s="21" t="n">
        <v>48.0999999999999</v>
      </c>
      <c r="S14" s="21" t="n">
        <v>30.117642</v>
      </c>
      <c r="T14" s="21" t="n">
        <v>48.0999999999999</v>
      </c>
      <c r="U14" s="21" t="n">
        <v>33.571018</v>
      </c>
      <c r="V14" s="21" t="n">
        <f aca="false">MIN(T14,R14,P14,N14,L14,J14,H14,F14,D14,B14)</f>
        <v>48.0999999999999</v>
      </c>
      <c r="W14" s="21" t="n">
        <v>32.16</v>
      </c>
      <c r="X14" s="21" t="n">
        <f aca="false">MAX(V14,T14,R14,P14,N14,L14,J14,H14,F14,D14,B14)</f>
        <v>48.1</v>
      </c>
      <c r="Y14" s="21" t="n">
        <v>32.16</v>
      </c>
      <c r="Z14" s="21" t="n">
        <f aca="false">AVERAGE(V14,T14,R14,P14,N14,L14,J14,H14,F14,D14,B14)</f>
        <v>48.0999999999999</v>
      </c>
      <c r="AA14" s="21" t="n">
        <f aca="false">AVERAGE(U14,S14,Q14,O14,M14,K14,I14,G14,E14,C14)</f>
        <v>32.493709</v>
      </c>
      <c r="AB14" s="21" t="n">
        <f aca="false">_xlfn.STDEV.S(B14,D14,F14,H14,J14,L14,N14,P14,R14,T14)</f>
        <v>0</v>
      </c>
      <c r="AC14" s="21" t="n">
        <f aca="false">_xlfn.STDEV.S(C14,E14,G14,I14,K14,M14,O14,Q14,S14,U14)</f>
        <v>0.99951461128701</v>
      </c>
    </row>
    <row r="15" customFormat="false" ht="14.25" hidden="false" customHeight="false" outlineLevel="0" collapsed="false">
      <c r="A15" s="8" t="s">
        <v>132</v>
      </c>
      <c r="B15" s="21" t="n">
        <v>72.1499999999999</v>
      </c>
      <c r="C15" s="21" t="n">
        <v>48.824282</v>
      </c>
      <c r="D15" s="21" t="n">
        <v>72.1499999999999</v>
      </c>
      <c r="E15" s="21" t="n">
        <v>43.135997</v>
      </c>
      <c r="F15" s="21" t="n">
        <v>72.15</v>
      </c>
      <c r="G15" s="21" t="n">
        <v>43.669799</v>
      </c>
      <c r="H15" s="21" t="n">
        <v>72.1499999999999</v>
      </c>
      <c r="I15" s="21" t="n">
        <v>50.110915</v>
      </c>
      <c r="J15" s="21" t="n">
        <v>72.15</v>
      </c>
      <c r="K15" s="21" t="n">
        <v>48.111815</v>
      </c>
      <c r="L15" s="21" t="n">
        <v>72.1499999999999</v>
      </c>
      <c r="M15" s="21" t="n">
        <v>49.886896</v>
      </c>
      <c r="N15" s="21" t="n">
        <v>72.1499999999999</v>
      </c>
      <c r="O15" s="21" t="n">
        <v>54.624911</v>
      </c>
      <c r="P15" s="21" t="n">
        <v>72.1499999999999</v>
      </c>
      <c r="Q15" s="21" t="n">
        <v>46.843725</v>
      </c>
      <c r="R15" s="21" t="n">
        <v>72.1499999999999</v>
      </c>
      <c r="S15" s="21" t="n">
        <v>49.193038</v>
      </c>
      <c r="T15" s="21" t="n">
        <v>72.1499999999999</v>
      </c>
      <c r="U15" s="21" t="n">
        <v>47.097276</v>
      </c>
      <c r="V15" s="21" t="n">
        <f aca="false">MIN(T15,R15,P15,N15,L15,J15,H15,F15,D15,B15)</f>
        <v>72.1499999999999</v>
      </c>
      <c r="W15" s="21" t="n">
        <v>48.824</v>
      </c>
      <c r="X15" s="21" t="n">
        <f aca="false">MAX(V15,T15,R15,P15,N15,L15,J15,H15,F15,D15,B15)</f>
        <v>72.15</v>
      </c>
      <c r="Y15" s="21" t="n">
        <v>48.824</v>
      </c>
      <c r="Z15" s="21" t="n">
        <f aca="false">AVERAGE(V15,T15,R15,P15,N15,L15,J15,H15,F15,D15,B15)</f>
        <v>72.1499999999999</v>
      </c>
      <c r="AA15" s="21" t="n">
        <f aca="false">AVERAGE(U15,S15,Q15,O15,M15,K15,I15,G15,E15,C15)</f>
        <v>48.1498654</v>
      </c>
      <c r="AB15" s="21" t="n">
        <f aca="false">_xlfn.STDEV.S(B15,D15,F15,H15,J15,L15,N15,P15,R15,T15)</f>
        <v>0</v>
      </c>
      <c r="AC15" s="21" t="n">
        <f aca="false">_xlfn.STDEV.S(C15,E15,G15,I15,K15,M15,O15,Q15,S15,U15)</f>
        <v>3.30584531950091</v>
      </c>
    </row>
    <row r="16" customFormat="false" ht="14.25" hidden="false" customHeight="false" outlineLevel="0" collapsed="false">
      <c r="A16" s="8" t="s">
        <v>133</v>
      </c>
      <c r="B16" s="21" t="n">
        <v>90.15</v>
      </c>
      <c r="C16" s="21" t="n">
        <v>53.172857</v>
      </c>
      <c r="D16" s="21" t="n">
        <v>90.15</v>
      </c>
      <c r="E16" s="21" t="n">
        <v>54.23411</v>
      </c>
      <c r="F16" s="21" t="n">
        <v>90.15</v>
      </c>
      <c r="G16" s="21" t="n">
        <v>59.039642</v>
      </c>
      <c r="H16" s="21" t="n">
        <v>90.15</v>
      </c>
      <c r="I16" s="21" t="n">
        <v>67.310449</v>
      </c>
      <c r="J16" s="21" t="n">
        <v>90.2</v>
      </c>
      <c r="K16" s="21" t="n">
        <v>60.559598</v>
      </c>
      <c r="L16" s="21" t="n">
        <v>90.15</v>
      </c>
      <c r="M16" s="21" t="n">
        <v>54.117352</v>
      </c>
      <c r="N16" s="21" t="n">
        <v>90.2</v>
      </c>
      <c r="O16" s="21" t="n">
        <v>56.717733</v>
      </c>
      <c r="P16" s="21" t="n">
        <v>90.2</v>
      </c>
      <c r="Q16" s="21" t="n">
        <v>60.919323</v>
      </c>
      <c r="R16" s="21" t="n">
        <v>90.15</v>
      </c>
      <c r="S16" s="21" t="n">
        <v>55.302587</v>
      </c>
      <c r="T16" s="21" t="n">
        <v>90.15</v>
      </c>
      <c r="U16" s="21" t="n">
        <v>54.412355</v>
      </c>
      <c r="V16" s="21" t="n">
        <f aca="false">MIN(T16,R16,P16,N16,L16,J16,H16,F16,D16,B16)</f>
        <v>90.15</v>
      </c>
      <c r="W16" s="21" t="n">
        <v>53.173</v>
      </c>
      <c r="X16" s="21" t="n">
        <f aca="false">MAX(V16,T16,R16,P16,N16,L16,J16,H16,F16,D16,B16)</f>
        <v>90.2</v>
      </c>
      <c r="Y16" s="21" t="n">
        <v>60.56</v>
      </c>
      <c r="Z16" s="21" t="n">
        <f aca="false">AVERAGE(V16,T16,R16,P16,N16,L16,J16,H16,F16,D16,B16)</f>
        <v>90.1636363636364</v>
      </c>
      <c r="AA16" s="21" t="n">
        <f aca="false">AVERAGE(U16,S16,Q16,O16,M16,K16,I16,G16,E16,C16)</f>
        <v>57.5786006</v>
      </c>
      <c r="AB16" s="21" t="n">
        <f aca="false">_xlfn.STDEV.S(B16,D16,F16,H16,J16,L16,N16,P16,R16,T16)</f>
        <v>0.024152294576981</v>
      </c>
      <c r="AC16" s="21" t="n">
        <f aca="false">_xlfn.STDEV.S(C16,E16,G16,I16,K16,M16,O16,Q16,S16,U16)</f>
        <v>4.41478783875323</v>
      </c>
    </row>
    <row r="17" customFormat="false" ht="14.25" hidden="false" customHeight="false" outlineLevel="0" collapsed="false">
      <c r="A17" s="8" t="s">
        <v>134</v>
      </c>
      <c r="B17" s="21" t="n">
        <v>114.399999999999</v>
      </c>
      <c r="C17" s="21" t="n">
        <v>71.757537</v>
      </c>
      <c r="D17" s="21" t="n">
        <v>114.524999999999</v>
      </c>
      <c r="E17" s="21" t="n">
        <v>67.49427</v>
      </c>
      <c r="F17" s="21" t="n">
        <v>114.225</v>
      </c>
      <c r="G17" s="21" t="n">
        <v>73.966157</v>
      </c>
      <c r="H17" s="21" t="n">
        <v>114.5</v>
      </c>
      <c r="I17" s="21" t="n">
        <v>77.976612</v>
      </c>
      <c r="J17" s="21" t="n">
        <v>114.475</v>
      </c>
      <c r="K17" s="21" t="n">
        <v>70.150048</v>
      </c>
      <c r="L17" s="21" t="n">
        <v>114.425</v>
      </c>
      <c r="M17" s="21" t="n">
        <v>70.057883</v>
      </c>
      <c r="N17" s="21" t="n">
        <v>114.55</v>
      </c>
      <c r="O17" s="21" t="n">
        <v>77.932164</v>
      </c>
      <c r="P17" s="21" t="n">
        <v>114.5</v>
      </c>
      <c r="Q17" s="21" t="n">
        <v>82.108437</v>
      </c>
      <c r="R17" s="21" t="n">
        <v>114.35</v>
      </c>
      <c r="S17" s="21" t="n">
        <v>78.3030129999999</v>
      </c>
      <c r="T17" s="21" t="n">
        <v>114.5</v>
      </c>
      <c r="U17" s="21" t="n">
        <v>72.229519</v>
      </c>
      <c r="V17" s="21" t="n">
        <f aca="false">MIN(T17,R17,P17,N17,L17,J17,H17,F17,D17,B17)</f>
        <v>114.225</v>
      </c>
      <c r="W17" s="21" t="n">
        <v>73.966</v>
      </c>
      <c r="X17" s="21" t="n">
        <f aca="false">MAX(V17,T17,R17,P17,N17,L17,J17,H17,F17,D17,B17)</f>
        <v>114.55</v>
      </c>
      <c r="Y17" s="21" t="n">
        <v>77.932</v>
      </c>
      <c r="Z17" s="21" t="n">
        <f aca="false">AVERAGE(V17,T17,R17,P17,N17,L17,J17,H17,F17,D17,B17)</f>
        <v>114.425</v>
      </c>
      <c r="AA17" s="21" t="n">
        <f aca="false">AVERAGE(U17,S17,Q17,O17,M17,K17,I17,G17,E17,C17)</f>
        <v>74.197564</v>
      </c>
      <c r="AB17" s="21" t="n">
        <f aca="false">_xlfn.STDEV.S(B17,D17,F17,H17,J17,L17,N17,P17,R17,T17)</f>
        <v>0.0984603699182415</v>
      </c>
      <c r="AC17" s="21" t="n">
        <f aca="false">_xlfn.STDEV.S(C17,E17,G17,I17,K17,M17,O17,Q17,S17,U17)</f>
        <v>4.66665525171091</v>
      </c>
    </row>
    <row r="18" customFormat="false" ht="14.25" hidden="false" customHeight="false" outlineLevel="0" collapsed="false">
      <c r="A18" s="8" t="s">
        <v>135</v>
      </c>
      <c r="B18" s="21" t="n">
        <v>138.91</v>
      </c>
      <c r="C18" s="21" t="n">
        <v>80.330985</v>
      </c>
      <c r="D18" s="21" t="n">
        <v>138.9</v>
      </c>
      <c r="E18" s="21" t="n">
        <v>94.400925</v>
      </c>
      <c r="F18" s="21" t="n">
        <v>138.825</v>
      </c>
      <c r="G18" s="21" t="n">
        <v>87.297001</v>
      </c>
      <c r="H18" s="21" t="n">
        <v>138.52</v>
      </c>
      <c r="I18" s="21" t="n">
        <v>92.8789999999999</v>
      </c>
      <c r="J18" s="21" t="n">
        <v>138.785</v>
      </c>
      <c r="K18" s="21" t="n">
        <v>88.132623</v>
      </c>
      <c r="L18" s="21" t="n">
        <v>138.73</v>
      </c>
      <c r="M18" s="21" t="n">
        <v>85.688395</v>
      </c>
      <c r="N18" s="21" t="n">
        <v>138.86</v>
      </c>
      <c r="O18" s="21" t="n">
        <v>87.380994</v>
      </c>
      <c r="P18" s="21" t="n">
        <v>138.47</v>
      </c>
      <c r="Q18" s="21" t="n">
        <v>104.924264999999</v>
      </c>
      <c r="R18" s="21" t="n">
        <v>138.59</v>
      </c>
      <c r="S18" s="21" t="n">
        <v>82.5989989999999</v>
      </c>
      <c r="T18" s="21" t="n">
        <v>138.685</v>
      </c>
      <c r="U18" s="21" t="n">
        <v>94.273281</v>
      </c>
      <c r="V18" s="21" t="n">
        <f aca="false">MIN(T18,R18,P18,N18,L18,J18,H18,F18,D18,B18)</f>
        <v>138.47</v>
      </c>
      <c r="W18" s="21" t="n">
        <v>104.924</v>
      </c>
      <c r="X18" s="21" t="n">
        <f aca="false">MAX(V18,T18,R18,P18,N18,L18,J18,H18,F18,D18,B18)</f>
        <v>138.91</v>
      </c>
      <c r="Y18" s="21" t="n">
        <v>80.331</v>
      </c>
      <c r="Z18" s="21" t="n">
        <f aca="false">AVERAGE(V18,T18,R18,P18,N18,L18,J18,H18,F18,D18,B18)</f>
        <v>138.704090909091</v>
      </c>
      <c r="AA18" s="21" t="n">
        <f aca="false">AVERAGE(U18,S18,Q18,O18,M18,K18,I18,G18,E18,C18)</f>
        <v>89.7906467999999</v>
      </c>
      <c r="AB18" s="21" t="n">
        <f aca="false">_xlfn.STDEV.S(B18,D18,F18,H18,J18,L18,N18,P18,R18,T18)</f>
        <v>0.157590362085446</v>
      </c>
      <c r="AC18" s="21" t="n">
        <f aca="false">_xlfn.STDEV.S(C18,E18,G18,I18,K18,M18,O18,Q18,S18,U18)</f>
        <v>7.0924075833692</v>
      </c>
    </row>
    <row r="19" customFormat="false" ht="14.25" hidden="false" customHeight="false" outlineLevel="0" collapsed="false">
      <c r="A19" s="8" t="s">
        <v>136</v>
      </c>
      <c r="B19" s="21" t="n">
        <v>157.075</v>
      </c>
      <c r="C19" s="21" t="n">
        <v>99.529519</v>
      </c>
      <c r="D19" s="21" t="n">
        <v>156.675</v>
      </c>
      <c r="E19" s="21" t="n">
        <v>101.196482</v>
      </c>
      <c r="F19" s="21" t="n">
        <v>156.725</v>
      </c>
      <c r="G19" s="21" t="n">
        <v>104.431906</v>
      </c>
      <c r="H19" s="21" t="n">
        <v>156.975</v>
      </c>
      <c r="I19" s="21" t="n">
        <v>111.055465</v>
      </c>
      <c r="J19" s="21" t="n">
        <v>157.075</v>
      </c>
      <c r="K19" s="21" t="n">
        <v>89.786378</v>
      </c>
      <c r="L19" s="21" t="n">
        <v>157.175</v>
      </c>
      <c r="M19" s="21" t="n">
        <v>102.495593</v>
      </c>
      <c r="N19" s="21" t="n">
        <v>156.875</v>
      </c>
      <c r="O19" s="21" t="n">
        <v>109.738227999999</v>
      </c>
      <c r="P19" s="21" t="n">
        <v>156.75</v>
      </c>
      <c r="Q19" s="21" t="n">
        <v>94.767619</v>
      </c>
      <c r="R19" s="21" t="n">
        <v>157.125</v>
      </c>
      <c r="S19" s="21" t="n">
        <v>106.596409</v>
      </c>
      <c r="T19" s="21" t="n">
        <v>156.975</v>
      </c>
      <c r="U19" s="21" t="n">
        <v>106.518</v>
      </c>
      <c r="V19" s="21" t="n">
        <f aca="false">MIN(T19,R19,P19,N19,L19,J19,H19,F19,D19,B19)</f>
        <v>156.675</v>
      </c>
      <c r="W19" s="21" t="n">
        <v>101.196</v>
      </c>
      <c r="X19" s="21" t="n">
        <f aca="false">MAX(V19,T19,R19,P19,N19,L19,J19,H19,F19,D19,B19)</f>
        <v>157.175</v>
      </c>
      <c r="Y19" s="21" t="n">
        <v>102.496</v>
      </c>
      <c r="Z19" s="21" t="n">
        <f aca="false">AVERAGE(V19,T19,R19,P19,N19,L19,J19,H19,F19,D19,B19)</f>
        <v>156.918181818182</v>
      </c>
      <c r="AA19" s="21" t="n">
        <f aca="false">AVERAGE(U19,S19,Q19,O19,M19,K19,I19,G19,E19,C19)</f>
        <v>102.6115599</v>
      </c>
      <c r="AB19" s="21" t="n">
        <f aca="false">_xlfn.STDEV.S(B19,D19,F19,H19,J19,L19,N19,P19,R19,T19)</f>
        <v>0.177970815335297</v>
      </c>
      <c r="AC19" s="21" t="n">
        <f aca="false">_xlfn.STDEV.S(C19,E19,G19,I19,K19,M19,O19,Q19,S19,U19)</f>
        <v>6.61706092510372</v>
      </c>
    </row>
    <row r="20" customFormat="false" ht="14.25" hidden="false" customHeight="false" outlineLevel="0" collapsed="false">
      <c r="A20" s="8" t="s">
        <v>137</v>
      </c>
      <c r="B20" s="21" t="n">
        <v>187.1</v>
      </c>
      <c r="C20" s="21" t="n">
        <v>117.626227</v>
      </c>
      <c r="D20" s="21" t="n">
        <v>187.175</v>
      </c>
      <c r="E20" s="21" t="n">
        <v>122.298647</v>
      </c>
      <c r="F20" s="21" t="n">
        <v>187.65</v>
      </c>
      <c r="G20" s="21" t="n">
        <v>130.629203</v>
      </c>
      <c r="H20" s="21" t="n">
        <v>187.35</v>
      </c>
      <c r="I20" s="21" t="n">
        <v>127.185017</v>
      </c>
      <c r="J20" s="21" t="n">
        <v>187.475</v>
      </c>
      <c r="K20" s="21" t="n">
        <v>114.226332</v>
      </c>
      <c r="L20" s="21" t="n">
        <v>187.175</v>
      </c>
      <c r="M20" s="21" t="n">
        <v>120.372082</v>
      </c>
      <c r="N20" s="21" t="n">
        <v>187.425</v>
      </c>
      <c r="O20" s="21" t="n">
        <v>116.889994</v>
      </c>
      <c r="P20" s="21" t="n">
        <v>187.475</v>
      </c>
      <c r="Q20" s="21" t="n">
        <v>123.62534</v>
      </c>
      <c r="R20" s="21" t="n">
        <v>187.65</v>
      </c>
      <c r="S20" s="21" t="n">
        <v>127.807626</v>
      </c>
      <c r="T20" s="21" t="n">
        <v>187.15</v>
      </c>
      <c r="U20" s="21" t="n">
        <v>121.832768</v>
      </c>
      <c r="V20" s="21" t="n">
        <f aca="false">MIN(T20,R20,P20,N20,L20,J20,H20,F20,D20,B20)</f>
        <v>187.1</v>
      </c>
      <c r="W20" s="21" t="n">
        <v>117.626</v>
      </c>
      <c r="X20" s="21" t="n">
        <f aca="false">MAX(V20,T20,R20,P20,N20,L20,J20,H20,F20,D20,B20)</f>
        <v>187.65</v>
      </c>
      <c r="Y20" s="21" t="n">
        <v>130.629</v>
      </c>
      <c r="Z20" s="21" t="n">
        <f aca="false">AVERAGE(V20,T20,R20,P20,N20,L20,J20,H20,F20,D20,B20)</f>
        <v>187.338636363636</v>
      </c>
      <c r="AA20" s="21" t="n">
        <f aca="false">AVERAGE(U20,S20,Q20,O20,M20,K20,I20,G20,E20,C20)</f>
        <v>122.2493236</v>
      </c>
      <c r="AB20" s="21" t="n">
        <f aca="false">_xlfn.STDEV.S(B20,D20,F20,H20,J20,L20,N20,P20,R20,T20)</f>
        <v>0.205226839267079</v>
      </c>
      <c r="AC20" s="21" t="n">
        <f aca="false">_xlfn.STDEV.S(C20,E20,G20,I20,K20,M20,O20,Q20,S20,U20)</f>
        <v>5.22318987612774</v>
      </c>
    </row>
    <row r="21" customFormat="false" ht="14.25" hidden="false" customHeight="false" outlineLevel="0" collapsed="false">
      <c r="A21" s="8" t="s">
        <v>138</v>
      </c>
      <c r="B21" s="21" t="n">
        <v>219.3575</v>
      </c>
      <c r="C21" s="21" t="n">
        <v>307.41</v>
      </c>
      <c r="D21" s="21" t="n">
        <v>218.6775</v>
      </c>
      <c r="E21" s="21" t="n">
        <v>308.018612</v>
      </c>
      <c r="F21" s="21" t="n">
        <v>219.3525</v>
      </c>
      <c r="G21" s="21" t="n">
        <v>307.339283</v>
      </c>
      <c r="H21" s="21" t="n">
        <v>219.294999999999</v>
      </c>
      <c r="I21" s="21" t="n">
        <v>306.258987</v>
      </c>
      <c r="J21" s="21" t="n">
        <v>219.344999999999</v>
      </c>
      <c r="K21" s="21" t="n">
        <v>305.984361</v>
      </c>
      <c r="L21" s="21" t="n">
        <v>219.249999999999</v>
      </c>
      <c r="M21" s="21" t="n">
        <v>304.678412</v>
      </c>
      <c r="N21" s="21" t="n">
        <v>219.8425</v>
      </c>
      <c r="O21" s="21" t="n">
        <v>304.340503</v>
      </c>
      <c r="P21" s="21" t="n">
        <v>219.059999999999</v>
      </c>
      <c r="Q21" s="21" t="n">
        <v>305.164308</v>
      </c>
      <c r="R21" s="21" t="n">
        <v>218.745</v>
      </c>
      <c r="S21" s="21" t="n">
        <v>308.003646</v>
      </c>
      <c r="T21" s="21" t="n">
        <v>219.1725</v>
      </c>
      <c r="U21" s="21" t="n">
        <v>305.058055</v>
      </c>
      <c r="V21" s="21" t="n">
        <f aca="false">MIN(T21,R21,P21,N21,L21,J21,H21,F21,D21,B21)</f>
        <v>218.6775</v>
      </c>
      <c r="W21" s="21" t="n">
        <v>308.019</v>
      </c>
      <c r="X21" s="21" t="n">
        <f aca="false">MAX(V21,T21,R21,P21,N21,L21,J21,H21,F21,D21,B21)</f>
        <v>219.8425</v>
      </c>
      <c r="Y21" s="21" t="n">
        <v>304.341</v>
      </c>
      <c r="Z21" s="21" t="n">
        <f aca="false">AVERAGE(V21,T21,R21,P21,N21,L21,J21,H21,F21,D21,B21)</f>
        <v>219.161363636363</v>
      </c>
      <c r="AA21" s="21" t="n">
        <f aca="false">AVERAGE(U21,S21,Q21,O21,M21,K21,I21,G21,E21,C21)</f>
        <v>306.2256167</v>
      </c>
      <c r="AB21" s="21" t="n">
        <f aca="false">_xlfn.STDEV.S(B21,D21,F21,H21,J21,L21,N21,P21,R21,T21)</f>
        <v>0.332140469781446</v>
      </c>
      <c r="AC21" s="21" t="n">
        <f aca="false">_xlfn.STDEV.S(C21,E21,G21,I21,K21,M21,O21,Q21,S21,U21)</f>
        <v>1.39505584045515</v>
      </c>
    </row>
    <row r="22" customFormat="false" ht="14.25" hidden="false" customHeight="false" outlineLevel="0" collapsed="false">
      <c r="A22" s="8" t="s">
        <v>139</v>
      </c>
      <c r="B22" s="21" t="n">
        <v>163.21</v>
      </c>
      <c r="C22" s="21" t="n">
        <v>108.399182</v>
      </c>
      <c r="D22" s="21" t="n">
        <v>163.03</v>
      </c>
      <c r="E22" s="21" t="n">
        <v>111.071519</v>
      </c>
      <c r="F22" s="21" t="n">
        <v>163.195</v>
      </c>
      <c r="G22" s="21" t="n">
        <v>102.024611</v>
      </c>
      <c r="H22" s="21" t="n">
        <v>163.515</v>
      </c>
      <c r="I22" s="21" t="n">
        <v>114.074388</v>
      </c>
      <c r="J22" s="21" t="n">
        <v>163.2925</v>
      </c>
      <c r="K22" s="21" t="n">
        <v>101.299912</v>
      </c>
      <c r="L22" s="21" t="n">
        <v>163.505</v>
      </c>
      <c r="M22" s="21" t="n">
        <v>121.793711</v>
      </c>
      <c r="N22" s="21" t="n">
        <v>163.875</v>
      </c>
      <c r="O22" s="21" t="n">
        <v>116.146603</v>
      </c>
      <c r="P22" s="21" t="n">
        <v>163.4275</v>
      </c>
      <c r="Q22" s="21" t="n">
        <v>106.828011</v>
      </c>
      <c r="R22" s="21" t="n">
        <v>163.11</v>
      </c>
      <c r="S22" s="21" t="n">
        <v>112.171516</v>
      </c>
      <c r="T22" s="21" t="n">
        <v>162.7775</v>
      </c>
      <c r="U22" s="21" t="n">
        <v>109.343915</v>
      </c>
      <c r="V22" s="21" t="n">
        <f aca="false">MIN(T22,R22,P22,N22,L22,J22,H22,F22,D22,B22)</f>
        <v>162.7775</v>
      </c>
      <c r="W22" s="21" t="n">
        <v>109.344</v>
      </c>
      <c r="X22" s="21" t="n">
        <f aca="false">MAX(V22,T22,R22,P22,N22,L22,J22,H22,F22,D22,B22)</f>
        <v>163.875</v>
      </c>
      <c r="Y22" s="21" t="n">
        <v>116.147</v>
      </c>
      <c r="Z22" s="21" t="n">
        <f aca="false">AVERAGE(V22,T22,R22,P22,N22,L22,J22,H22,F22,D22,B22)</f>
        <v>163.246818181818</v>
      </c>
      <c r="AA22" s="21" t="n">
        <f aca="false">AVERAGE(U22,S22,Q22,O22,M22,K22,I22,G22,E22,C22)</f>
        <v>110.3153368</v>
      </c>
      <c r="AB22" s="21" t="n">
        <f aca="false">_xlfn.STDEV.S(B22,D22,F22,H22,J22,L22,N22,P22,R22,T22)</f>
        <v>0.304763683495551</v>
      </c>
      <c r="AC22" s="21" t="n">
        <f aca="false">_xlfn.STDEV.S(C22,E22,G22,I22,K22,M22,O22,Q22,S22,U22)</f>
        <v>6.24228579767312</v>
      </c>
    </row>
    <row r="23" customFormat="false" ht="14.25" hidden="false" customHeight="false" outlineLevel="0" collapsed="false">
      <c r="A23" s="8" t="s">
        <v>140</v>
      </c>
      <c r="B23" s="21" t="n">
        <v>318.665</v>
      </c>
      <c r="C23" s="21" t="n">
        <v>279.083021</v>
      </c>
      <c r="D23" s="21" t="n">
        <v>319.065</v>
      </c>
      <c r="E23" s="21" t="n">
        <v>268.661369</v>
      </c>
      <c r="F23" s="21" t="n">
        <v>319.1525</v>
      </c>
      <c r="G23" s="21" t="n">
        <v>277.298695</v>
      </c>
      <c r="H23" s="21" t="n">
        <v>318.45</v>
      </c>
      <c r="I23" s="21" t="n">
        <v>277.68146</v>
      </c>
      <c r="J23" s="21" t="n">
        <v>319.1175</v>
      </c>
      <c r="K23" s="21" t="n">
        <v>274.820365</v>
      </c>
      <c r="L23" s="21" t="n">
        <v>317.7575</v>
      </c>
      <c r="M23" s="21" t="n">
        <v>264.945253</v>
      </c>
      <c r="N23" s="21" t="n">
        <v>318.18</v>
      </c>
      <c r="O23" s="21" t="n">
        <v>262.858845999999</v>
      </c>
      <c r="P23" s="21" t="n">
        <v>318.46</v>
      </c>
      <c r="Q23" s="21" t="n">
        <v>270.160987</v>
      </c>
      <c r="R23" s="21" t="n">
        <v>319.5475</v>
      </c>
      <c r="S23" s="21" t="n">
        <v>273.81076</v>
      </c>
      <c r="T23" s="21" t="n">
        <v>319.63</v>
      </c>
      <c r="U23" s="21" t="n">
        <v>262.814047</v>
      </c>
      <c r="V23" s="21" t="n">
        <f aca="false">MIN(T23,R23,P23,N23,L23,J23,H23,F23,D23,B23)</f>
        <v>317.7575</v>
      </c>
      <c r="W23" s="21" t="n">
        <v>264.945</v>
      </c>
      <c r="X23" s="21" t="n">
        <f aca="false">MAX(V23,T23,R23,P23,N23,L23,J23,H23,F23,D23,B23)</f>
        <v>319.63</v>
      </c>
      <c r="Y23" s="21" t="n">
        <v>262.814</v>
      </c>
      <c r="Z23" s="21" t="n">
        <f aca="false">AVERAGE(V23,T23,R23,P23,N23,L23,J23,H23,F23,D23,B23)</f>
        <v>318.7075</v>
      </c>
      <c r="AA23" s="21" t="n">
        <f aca="false">AVERAGE(U23,S23,Q23,O23,M23,K23,I23,G23,E23,C23)</f>
        <v>271.2134803</v>
      </c>
      <c r="AB23" s="21" t="n">
        <f aca="false">_xlfn.STDEV.S(B23,D23,F23,H23,J23,L23,N23,P23,R23,T23)</f>
        <v>0.602809394972133</v>
      </c>
      <c r="AC23" s="21" t="n">
        <f aca="false">_xlfn.STDEV.S(C23,E23,G23,I23,K23,M23,O23,Q23,S23,U23)</f>
        <v>6.21657132205072</v>
      </c>
    </row>
    <row r="24" customFormat="false" ht="14.25" hidden="false" customHeight="false" outlineLevel="0" collapsed="false">
      <c r="A24" s="8" t="s">
        <v>141</v>
      </c>
      <c r="B24" s="21" t="n">
        <v>485.7125</v>
      </c>
      <c r="C24" s="21" t="n">
        <v>302.022762</v>
      </c>
      <c r="D24" s="21" t="n">
        <v>481.5875</v>
      </c>
      <c r="E24" s="21" t="n">
        <v>301.863369</v>
      </c>
      <c r="F24" s="21" t="n">
        <v>481.135</v>
      </c>
      <c r="G24" s="21" t="n">
        <v>302.624</v>
      </c>
      <c r="H24" s="21" t="n">
        <v>482.5</v>
      </c>
      <c r="I24" s="21" t="n">
        <v>302.258888</v>
      </c>
      <c r="J24" s="21" t="n">
        <v>482.4375</v>
      </c>
      <c r="K24" s="21" t="n">
        <v>302.354692</v>
      </c>
      <c r="L24" s="21" t="n">
        <v>480.6625</v>
      </c>
      <c r="M24" s="21" t="n">
        <v>301.408359</v>
      </c>
      <c r="N24" s="21" t="n">
        <v>481.575</v>
      </c>
      <c r="O24" s="21" t="n">
        <v>301.463615</v>
      </c>
      <c r="P24" s="21" t="n">
        <v>482.1975</v>
      </c>
      <c r="Q24" s="21" t="n">
        <v>301.780709</v>
      </c>
      <c r="R24" s="21" t="n">
        <v>481.5</v>
      </c>
      <c r="S24" s="21" t="n">
        <v>301.420565</v>
      </c>
      <c r="T24" s="21" t="n">
        <v>481.9125</v>
      </c>
      <c r="U24" s="21" t="n">
        <v>302.038899</v>
      </c>
      <c r="V24" s="21" t="n">
        <f aca="false">MIN(T24,R24,P24,N24,L24,J24,H24,F24,D24,B24)</f>
        <v>480.6625</v>
      </c>
      <c r="W24" s="21" t="n">
        <v>301.408</v>
      </c>
      <c r="X24" s="21" t="n">
        <f aca="false">MAX(V24,T24,R24,P24,N24,L24,J24,H24,F24,D24,B24)</f>
        <v>485.7125</v>
      </c>
      <c r="Y24" s="21" t="n">
        <v>302.023</v>
      </c>
      <c r="Z24" s="21" t="n">
        <f aca="false">AVERAGE(V24,T24,R24,P24,N24,L24,J24,H24,F24,D24,B24)</f>
        <v>481.989318181818</v>
      </c>
      <c r="AA24" s="21" t="n">
        <f aca="false">AVERAGE(U24,S24,Q24,O24,M24,K24,I24,G24,E24,C24)</f>
        <v>301.9235858</v>
      </c>
      <c r="AB24" s="21" t="n">
        <f aca="false">_xlfn.STDEV.S(B24,D24,F24,H24,J24,L24,N24,P24,R24,T24)</f>
        <v>1.38483041480817</v>
      </c>
      <c r="AC24" s="21" t="n">
        <f aca="false">_xlfn.STDEV.S(C24,E24,G24,I24,K24,M24,O24,Q24,S24,U24)</f>
        <v>0.417145696078269</v>
      </c>
    </row>
    <row r="25" customFormat="false" ht="14.25" hidden="false" customHeight="false" outlineLevel="0" collapsed="false">
      <c r="A25" s="8" t="s">
        <v>142</v>
      </c>
      <c r="B25" s="21" t="n">
        <v>228.485</v>
      </c>
      <c r="C25" s="21" t="n">
        <v>272.702883</v>
      </c>
      <c r="D25" s="21" t="n">
        <v>228.85</v>
      </c>
      <c r="E25" s="21" t="n">
        <v>277.227789</v>
      </c>
      <c r="F25" s="21" t="n">
        <v>229.0675</v>
      </c>
      <c r="G25" s="21" t="n">
        <v>244.255921</v>
      </c>
      <c r="H25" s="21" t="n">
        <v>228.995</v>
      </c>
      <c r="I25" s="21" t="n">
        <v>254.312629</v>
      </c>
      <c r="J25" s="21" t="n">
        <v>228.8675</v>
      </c>
      <c r="K25" s="21" t="n">
        <v>267.582488</v>
      </c>
      <c r="L25" s="21" t="n">
        <v>229.295</v>
      </c>
      <c r="M25" s="21" t="n">
        <v>247.552827</v>
      </c>
      <c r="N25" s="21" t="n">
        <v>229.7075</v>
      </c>
      <c r="O25" s="21" t="n">
        <v>266.717146</v>
      </c>
      <c r="P25" s="21" t="n">
        <v>229.585</v>
      </c>
      <c r="Q25" s="21" t="n">
        <v>250.097456</v>
      </c>
      <c r="R25" s="21" t="n">
        <v>227.825</v>
      </c>
      <c r="S25" s="21" t="n">
        <v>237.596753</v>
      </c>
      <c r="T25" s="21" t="n">
        <v>229.0675</v>
      </c>
      <c r="U25" s="21" t="n">
        <v>244.637678</v>
      </c>
      <c r="V25" s="21" t="n">
        <f aca="false">MIN(T25,R25,P25,N25,L25,J25,H25,F25,D25,B25)</f>
        <v>227.825</v>
      </c>
      <c r="W25" s="21" t="n">
        <v>237.597</v>
      </c>
      <c r="X25" s="21" t="n">
        <f aca="false">MAX(V25,T25,R25,P25,N25,L25,J25,H25,F25,D25,B25)</f>
        <v>229.7075</v>
      </c>
      <c r="Y25" s="21" t="n">
        <v>266.717</v>
      </c>
      <c r="Z25" s="21" t="n">
        <f aca="false">AVERAGE(V25,T25,R25,P25,N25,L25,J25,H25,F25,D25,B25)</f>
        <v>228.87</v>
      </c>
      <c r="AA25" s="21" t="n">
        <f aca="false">AVERAGE(U25,S25,Q25,O25,M25,K25,I25,G25,E25,C25)</f>
        <v>256.268357</v>
      </c>
      <c r="AB25" s="21" t="n">
        <f aca="false">_xlfn.STDEV.S(B25,D25,F25,H25,J25,L25,N25,P25,R25,T25)</f>
        <v>0.539376955384639</v>
      </c>
      <c r="AC25" s="21" t="n">
        <f aca="false">_xlfn.STDEV.S(C25,E25,G25,I25,K25,M25,O25,Q25,S25,U25)</f>
        <v>13.7139168948498</v>
      </c>
    </row>
    <row r="26" customFormat="false" ht="14.25" hidden="false" customHeight="false" outlineLevel="0" collapsed="false">
      <c r="A26" s="8" t="s">
        <v>143</v>
      </c>
      <c r="B26" s="21" t="n">
        <v>454.985</v>
      </c>
      <c r="C26" s="21" t="n">
        <v>302.091001</v>
      </c>
      <c r="D26" s="21" t="n">
        <v>455.874999999999</v>
      </c>
      <c r="E26" s="21" t="n">
        <v>303.48465</v>
      </c>
      <c r="F26" s="21" t="n">
        <v>453.822499999999</v>
      </c>
      <c r="G26" s="21" t="n">
        <v>303.009233</v>
      </c>
      <c r="H26" s="21" t="n">
        <v>453.2975</v>
      </c>
      <c r="I26" s="21" t="n">
        <v>302.060809</v>
      </c>
      <c r="J26" s="21" t="n">
        <v>453.407499999999</v>
      </c>
      <c r="K26" s="21" t="n">
        <v>302.81471</v>
      </c>
      <c r="L26" s="21" t="n">
        <v>453.959999999999</v>
      </c>
      <c r="M26" s="21" t="n">
        <v>302.877872</v>
      </c>
      <c r="N26" s="21" t="n">
        <v>454.112499999999</v>
      </c>
      <c r="O26" s="21" t="n">
        <v>303.311625</v>
      </c>
      <c r="P26" s="21" t="n">
        <v>453.442499999999</v>
      </c>
      <c r="Q26" s="21" t="n">
        <v>303.396406</v>
      </c>
      <c r="R26" s="21" t="n">
        <v>454.174999999999</v>
      </c>
      <c r="S26" s="21" t="n">
        <v>303.37844</v>
      </c>
      <c r="T26" s="21" t="n">
        <v>455.0325</v>
      </c>
      <c r="U26" s="21" t="n">
        <v>302.750685</v>
      </c>
      <c r="V26" s="21" t="n">
        <f aca="false">MIN(T26,R26,P26,N26,L26,J26,H26,F26,D26,B26)</f>
        <v>453.2975</v>
      </c>
      <c r="W26" s="21" t="n">
        <v>302.061</v>
      </c>
      <c r="X26" s="21" t="n">
        <f aca="false">MAX(V26,T26,R26,P26,N26,L26,J26,H26,F26,D26,B26)</f>
        <v>455.874999999999</v>
      </c>
      <c r="Y26" s="21" t="n">
        <v>303.485</v>
      </c>
      <c r="Z26" s="21" t="n">
        <f aca="false">AVERAGE(V26,T26,R26,P26,N26,L26,J26,H26,F26,D26,B26)</f>
        <v>454.127954545454</v>
      </c>
      <c r="AA26" s="21" t="n">
        <f aca="false">AVERAGE(U26,S26,Q26,O26,M26,K26,I26,G26,E26,C26)</f>
        <v>302.9175431</v>
      </c>
      <c r="AB26" s="21" t="n">
        <f aca="false">_xlfn.STDEV.S(B26,D26,F26,H26,J26,L26,N26,P26,R26,T26)</f>
        <v>0.83920944942258</v>
      </c>
      <c r="AC26" s="21" t="n">
        <f aca="false">_xlfn.STDEV.S(C26,E26,G26,I26,K26,M26,O26,Q26,S26,U26)</f>
        <v>0.514696099813051</v>
      </c>
    </row>
    <row r="27" customFormat="false" ht="14.25" hidden="false" customHeight="false" outlineLevel="0" collapsed="false">
      <c r="A27" s="8" t="s">
        <v>144</v>
      </c>
      <c r="B27" s="21" t="n">
        <v>148.225</v>
      </c>
      <c r="C27" s="21" t="n">
        <v>190.205231</v>
      </c>
      <c r="D27" s="21" t="n">
        <v>148.46</v>
      </c>
      <c r="E27" s="21" t="n">
        <v>199.258428</v>
      </c>
      <c r="F27" s="21" t="n">
        <v>148.425</v>
      </c>
      <c r="G27" s="21" t="n">
        <v>211.064081999999</v>
      </c>
      <c r="H27" s="21" t="n">
        <v>148.427499999999</v>
      </c>
      <c r="I27" s="21" t="n">
        <v>247.621928</v>
      </c>
      <c r="J27" s="21" t="n">
        <v>148.0175</v>
      </c>
      <c r="K27" s="21" t="n">
        <v>194.250534</v>
      </c>
      <c r="L27" s="21" t="n">
        <v>147.765</v>
      </c>
      <c r="M27" s="21" t="n">
        <v>195.905292</v>
      </c>
      <c r="N27" s="21" t="n">
        <v>148.1875</v>
      </c>
      <c r="O27" s="21" t="n">
        <v>191.679673</v>
      </c>
      <c r="P27" s="21" t="n">
        <v>148.805</v>
      </c>
      <c r="Q27" s="21" t="n">
        <v>196.752502</v>
      </c>
      <c r="R27" s="21" t="n">
        <v>147.9025</v>
      </c>
      <c r="S27" s="21" t="n">
        <v>205.717918</v>
      </c>
      <c r="T27" s="21" t="n">
        <v>148.3075</v>
      </c>
      <c r="U27" s="21" t="n">
        <v>189.346859</v>
      </c>
      <c r="V27" s="21" t="n">
        <f aca="false">MIN(T27,R27,P27,N27,L27,J27,H27,F27,D27,B27)</f>
        <v>147.765</v>
      </c>
      <c r="W27" s="21" t="n">
        <v>195.905</v>
      </c>
      <c r="X27" s="21" t="n">
        <f aca="false">MAX(V27,T27,R27,P27,N27,L27,J27,H27,F27,D27,B27)</f>
        <v>148.805</v>
      </c>
      <c r="Y27" s="21" t="n">
        <v>196.753</v>
      </c>
      <c r="Z27" s="21" t="n">
        <f aca="false">AVERAGE(V27,T27,R27,P27,N27,L27,J27,H27,F27,D27,B27)</f>
        <v>148.207954545454</v>
      </c>
      <c r="AA27" s="21" t="n">
        <f aca="false">AVERAGE(U27,S27,Q27,O27,M27,K27,I27,G27,E27,C27)</f>
        <v>202.1802447</v>
      </c>
      <c r="AB27" s="21" t="n">
        <f aca="false">_xlfn.STDEV.S(B27,D27,F27,H27,J27,L27,N27,P27,R27,T27)</f>
        <v>0.304061511503414</v>
      </c>
      <c r="AC27" s="21" t="n">
        <f aca="false">_xlfn.STDEV.S(C27,E27,G27,I27,K27,M27,O27,Q27,S27,U27)</f>
        <v>17.3685404400972</v>
      </c>
    </row>
    <row r="28" customFormat="false" ht="14.25" hidden="false" customHeight="false" outlineLevel="0" collapsed="false">
      <c r="A28" s="8" t="s">
        <v>145</v>
      </c>
      <c r="B28" s="21" t="n">
        <v>343.1075</v>
      </c>
      <c r="C28" s="21" t="n">
        <v>312.318825</v>
      </c>
      <c r="D28" s="21" t="n">
        <v>346.949999999999</v>
      </c>
      <c r="E28" s="21" t="n">
        <v>309.825754</v>
      </c>
      <c r="F28" s="21" t="n">
        <v>346.522499999999</v>
      </c>
      <c r="G28" s="21" t="n">
        <v>310.170672</v>
      </c>
      <c r="H28" s="21" t="n">
        <v>346.8375</v>
      </c>
      <c r="I28" s="21" t="n">
        <v>311.251839</v>
      </c>
      <c r="J28" s="21" t="n">
        <v>347.52</v>
      </c>
      <c r="K28" s="21" t="n">
        <v>313.299999</v>
      </c>
      <c r="L28" s="21" t="n">
        <v>347.4875</v>
      </c>
      <c r="M28" s="21" t="n">
        <v>307.980767</v>
      </c>
      <c r="N28" s="21" t="n">
        <v>347.012499999999</v>
      </c>
      <c r="O28" s="21" t="n">
        <v>306.998616</v>
      </c>
      <c r="P28" s="21" t="n">
        <v>347.3225</v>
      </c>
      <c r="Q28" s="21" t="n">
        <v>309.227021</v>
      </c>
      <c r="R28" s="21" t="n">
        <v>347.297499999999</v>
      </c>
      <c r="S28" s="21" t="n">
        <v>311.834001</v>
      </c>
      <c r="T28" s="21" t="n">
        <v>347.592499999999</v>
      </c>
      <c r="U28" s="21" t="n">
        <v>306.852631999999</v>
      </c>
      <c r="V28" s="21" t="n">
        <f aca="false">MIN(T28,R28,P28,N28,L28,J28,H28,F28,D28,B28)</f>
        <v>343.1075</v>
      </c>
      <c r="W28" s="21" t="n">
        <v>312.319</v>
      </c>
      <c r="X28" s="21" t="n">
        <f aca="false">MAX(V28,T28,R28,P28,N28,L28,J28,H28,F28,D28,B28)</f>
        <v>347.592499999999</v>
      </c>
      <c r="Y28" s="21" t="n">
        <v>306.853</v>
      </c>
      <c r="Z28" s="21" t="n">
        <f aca="false">AVERAGE(V28,T28,R28,P28,N28,L28,J28,H28,F28,D28,B28)</f>
        <v>346.4325</v>
      </c>
      <c r="AA28" s="21" t="n">
        <f aca="false">AVERAGE(U28,S28,Q28,O28,M28,K28,I28,G28,E28,C28)</f>
        <v>309.9760126</v>
      </c>
      <c r="AB28" s="21" t="n">
        <f aca="false">_xlfn.STDEV.S(B28,D28,F28,H28,J28,L28,N28,P28,R28,T28)</f>
        <v>1.32949447368359</v>
      </c>
      <c r="AC28" s="21" t="n">
        <f aca="false">_xlfn.STDEV.S(C28,E28,G28,I28,K28,M28,O28,Q28,S28,U28)</f>
        <v>2.2320984063999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5" activeCellId="0" sqref="H15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43.43"/>
    <col collapsed="false" customWidth="true" hidden="false" outlineLevel="0" max="27" min="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147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121</v>
      </c>
      <c r="B4" s="21" t="n">
        <v>107.879999999999</v>
      </c>
      <c r="C4" s="21" t="n">
        <v>301.767104</v>
      </c>
      <c r="D4" s="21" t="n">
        <v>109.96</v>
      </c>
      <c r="E4" s="21" t="n">
        <v>301.587365</v>
      </c>
      <c r="F4" s="21" t="n">
        <v>108.8375</v>
      </c>
      <c r="G4" s="21" t="n">
        <v>302.023008</v>
      </c>
      <c r="H4" s="21" t="n">
        <v>108.7725</v>
      </c>
      <c r="I4" s="21" t="n">
        <v>302.02435</v>
      </c>
      <c r="J4" s="21" t="n">
        <v>108.949999999999</v>
      </c>
      <c r="K4" s="21" t="n">
        <v>302.416328</v>
      </c>
      <c r="L4" s="21" t="n">
        <v>109.4425</v>
      </c>
      <c r="M4" s="21" t="n">
        <v>301.648598</v>
      </c>
      <c r="N4" s="21" t="n">
        <v>109.074999999999</v>
      </c>
      <c r="O4" s="21" t="n">
        <v>301.430825</v>
      </c>
      <c r="P4" s="21" t="n">
        <v>109.5525</v>
      </c>
      <c r="Q4" s="21" t="n">
        <v>288.453016</v>
      </c>
      <c r="R4" s="21" t="n">
        <v>109.0075</v>
      </c>
      <c r="S4" s="21" t="n">
        <v>296.964787</v>
      </c>
      <c r="T4" s="21" t="n">
        <v>109.3525</v>
      </c>
      <c r="U4" s="21" t="n">
        <v>301.623943</v>
      </c>
      <c r="V4" s="21" t="n">
        <f aca="false">MIN(T4,R4,P4,N4,L4,J4,H4,F4,D4,B4)</f>
        <v>107.879999999999</v>
      </c>
      <c r="W4" s="21" t="n">
        <v>301.767</v>
      </c>
      <c r="X4" s="21" t="n">
        <f aca="false">MAX(V4,T4,R4,P4,N4,L4,J4,H4,F4,D4,B4)</f>
        <v>109.96</v>
      </c>
      <c r="Y4" s="21" t="n">
        <v>301.587</v>
      </c>
      <c r="Z4" s="21" t="n">
        <f aca="false">AVERAGE(V4,T4,R4,P4,N4,L4,J4,H4,F4,D4,B4)</f>
        <v>108.973636363636</v>
      </c>
      <c r="AA4" s="21" t="n">
        <f aca="false">AVERAGE(U4,S4,Q4,O4,M4,K4,I4,G4,E4,C4)</f>
        <v>299.9939324</v>
      </c>
      <c r="AB4" s="21" t="n">
        <f aca="false">_xlfn.STDEV.S(B4,D4,F4,H4,J4,L4,N4,P4,R4,T4)</f>
        <v>0.55964001326276</v>
      </c>
      <c r="AC4" s="21" t="n">
        <f aca="false">_xlfn.STDEV.S(C4,E4,G4,I4,K4,M4,O4,Q4,S4,U4)</f>
        <v>4.34126063605691</v>
      </c>
    </row>
    <row r="5" customFormat="false" ht="14.25" hidden="false" customHeight="false" outlineLevel="0" collapsed="false">
      <c r="A5" s="8" t="s">
        <v>122</v>
      </c>
      <c r="B5" s="21" t="n">
        <v>164.5625</v>
      </c>
      <c r="C5" s="21" t="n">
        <v>43.585788</v>
      </c>
      <c r="D5" s="21" t="n">
        <v>164.14</v>
      </c>
      <c r="E5" s="21" t="n">
        <v>38.755391</v>
      </c>
      <c r="F5" s="21" t="n">
        <v>163.8</v>
      </c>
      <c r="G5" s="21" t="n">
        <v>38.830521</v>
      </c>
      <c r="H5" s="21" t="n">
        <v>163.8</v>
      </c>
      <c r="I5" s="21" t="n">
        <v>42.592264</v>
      </c>
      <c r="J5" s="21" t="n">
        <v>163.59</v>
      </c>
      <c r="K5" s="21" t="n">
        <v>39.043087</v>
      </c>
      <c r="L5" s="21" t="n">
        <v>165.3625</v>
      </c>
      <c r="M5" s="21" t="n">
        <v>38.561391</v>
      </c>
      <c r="N5" s="21" t="n">
        <v>164.31</v>
      </c>
      <c r="O5" s="21" t="n">
        <v>43.635156</v>
      </c>
      <c r="P5" s="21" t="n">
        <v>164.4625</v>
      </c>
      <c r="Q5" s="21" t="n">
        <v>38.948245</v>
      </c>
      <c r="R5" s="21" t="n">
        <v>166.2875</v>
      </c>
      <c r="S5" s="21" t="n">
        <v>37.477176</v>
      </c>
      <c r="T5" s="21" t="n">
        <v>163.8775</v>
      </c>
      <c r="U5" s="21" t="n">
        <v>39.464594</v>
      </c>
      <c r="V5" s="21" t="n">
        <f aca="false">MIN(T5,R5,P5,N5,L5,J5,H5,F5,D5,B5)</f>
        <v>163.59</v>
      </c>
      <c r="W5" s="21" t="n">
        <v>39.043</v>
      </c>
      <c r="X5" s="21" t="n">
        <f aca="false">MAX(V5,T5,R5,P5,N5,L5,J5,H5,F5,D5,B5)</f>
        <v>166.2875</v>
      </c>
      <c r="Y5" s="21" t="n">
        <v>37.477</v>
      </c>
      <c r="Z5" s="21" t="n">
        <f aca="false">AVERAGE(V5,T5,R5,P5,N5,L5,J5,H5,F5,D5,B5)</f>
        <v>164.343863636364</v>
      </c>
      <c r="AA5" s="21" t="n">
        <f aca="false">AVERAGE(U5,S5,Q5,O5,M5,K5,I5,G5,E5,C5)</f>
        <v>40.0893613</v>
      </c>
      <c r="AB5" s="21" t="n">
        <f aca="false">_xlfn.STDEV.S(B5,D5,F5,H5,J5,L5,N5,P5,R5,T5)</f>
        <v>0.832698132912254</v>
      </c>
      <c r="AC5" s="21" t="n">
        <f aca="false">_xlfn.STDEV.S(C5,E5,G5,I5,K5,M5,O5,Q5,S5,U5)</f>
        <v>2.26989263305089</v>
      </c>
    </row>
    <row r="6" customFormat="false" ht="14.25" hidden="false" customHeight="false" outlineLevel="0" collapsed="false">
      <c r="A6" s="8" t="s">
        <v>123</v>
      </c>
      <c r="B6" s="21" t="n">
        <v>297.317499999999</v>
      </c>
      <c r="C6" s="21" t="n">
        <v>91.506972</v>
      </c>
      <c r="D6" s="21" t="n">
        <v>296.445</v>
      </c>
      <c r="E6" s="21" t="n">
        <v>91.439457</v>
      </c>
      <c r="F6" s="21" t="n">
        <v>296.0625</v>
      </c>
      <c r="G6" s="21" t="n">
        <v>93.568129</v>
      </c>
      <c r="H6" s="21" t="n">
        <v>298.282499999999</v>
      </c>
      <c r="I6" s="21" t="n">
        <v>82.661654</v>
      </c>
      <c r="J6" s="21" t="n">
        <v>297.6575</v>
      </c>
      <c r="K6" s="21" t="n">
        <v>88.047625</v>
      </c>
      <c r="L6" s="21" t="n">
        <v>296.402499999999</v>
      </c>
      <c r="M6" s="21" t="n">
        <v>87.025696</v>
      </c>
      <c r="N6" s="21" t="n">
        <v>297.049999999999</v>
      </c>
      <c r="O6" s="21" t="n">
        <v>89.685654</v>
      </c>
      <c r="P6" s="21" t="n">
        <v>295.3975</v>
      </c>
      <c r="Q6" s="21" t="n">
        <v>89.4645879999999</v>
      </c>
      <c r="R6" s="21" t="n">
        <v>297.7075</v>
      </c>
      <c r="S6" s="21" t="n">
        <v>87.789053</v>
      </c>
      <c r="T6" s="21" t="n">
        <v>298.112499999999</v>
      </c>
      <c r="U6" s="21" t="n">
        <v>81.271722</v>
      </c>
      <c r="V6" s="21" t="n">
        <f aca="false">MIN(T6,R6,P6,N6,L6,J6,H6,F6,D6,B6)</f>
        <v>295.3975</v>
      </c>
      <c r="W6" s="21" t="n">
        <v>89.465</v>
      </c>
      <c r="X6" s="21" t="n">
        <f aca="false">MAX(V6,T6,R6,P6,N6,L6,J6,H6,F6,D6,B6)</f>
        <v>298.282499999999</v>
      </c>
      <c r="Y6" s="21" t="n">
        <v>82.662</v>
      </c>
      <c r="Z6" s="21" t="n">
        <f aca="false">AVERAGE(V6,T6,R6,P6,N6,L6,J6,H6,F6,D6,B6)</f>
        <v>296.893863636363</v>
      </c>
      <c r="AA6" s="21" t="n">
        <f aca="false">AVERAGE(U6,S6,Q6,O6,M6,K6,I6,G6,E6,C6)</f>
        <v>88.246055</v>
      </c>
      <c r="AB6" s="21" t="n">
        <f aca="false">_xlfn.STDEV.S(B6,D6,F6,H6,J6,L6,N6,P6,R6,T6)</f>
        <v>0.943495421881147</v>
      </c>
      <c r="AC6" s="21" t="n">
        <f aca="false">_xlfn.STDEV.S(C6,E6,G6,I6,K6,M6,O6,Q6,S6,U6)</f>
        <v>3.8626055157732</v>
      </c>
    </row>
    <row r="7" customFormat="false" ht="14.25" hidden="false" customHeight="false" outlineLevel="0" collapsed="false">
      <c r="A7" s="8" t="s">
        <v>124</v>
      </c>
      <c r="B7" s="21" t="n">
        <v>496.9525</v>
      </c>
      <c r="C7" s="21" t="n">
        <v>197.755752</v>
      </c>
      <c r="D7" s="21" t="n">
        <v>497.604999999999</v>
      </c>
      <c r="E7" s="21" t="n">
        <v>213.45107</v>
      </c>
      <c r="F7" s="21" t="n">
        <v>497.359999999999</v>
      </c>
      <c r="G7" s="21" t="n">
        <v>220.45954</v>
      </c>
      <c r="H7" s="21" t="n">
        <v>496.729999999999</v>
      </c>
      <c r="I7" s="21" t="n">
        <v>195.686443</v>
      </c>
      <c r="J7" s="21" t="n">
        <v>497.287499999999</v>
      </c>
      <c r="K7" s="21" t="n">
        <v>203.011426</v>
      </c>
      <c r="L7" s="21" t="n">
        <v>496.899999999999</v>
      </c>
      <c r="M7" s="21" t="n">
        <v>214.639507</v>
      </c>
      <c r="N7" s="21" t="n">
        <v>500.5525</v>
      </c>
      <c r="O7" s="21" t="n">
        <v>179.999157</v>
      </c>
      <c r="P7" s="21" t="n">
        <v>496.754999999999</v>
      </c>
      <c r="Q7" s="21" t="n">
        <v>214.888835</v>
      </c>
      <c r="R7" s="21" t="n">
        <v>497.3225</v>
      </c>
      <c r="S7" s="21" t="n">
        <v>194.299581</v>
      </c>
      <c r="T7" s="21" t="n">
        <v>495.2875</v>
      </c>
      <c r="U7" s="21" t="n">
        <v>194.611918</v>
      </c>
      <c r="V7" s="21" t="n">
        <f aca="false">MIN(T7,R7,P7,N7,L7,J7,H7,F7,D7,B7)</f>
        <v>495.2875</v>
      </c>
      <c r="W7" s="21" t="n">
        <v>194.612</v>
      </c>
      <c r="X7" s="21" t="n">
        <f aca="false">MAX(V7,T7,R7,P7,N7,L7,J7,H7,F7,D7,B7)</f>
        <v>500.5525</v>
      </c>
      <c r="Y7" s="21" t="n">
        <v>179.999</v>
      </c>
      <c r="Z7" s="21" t="n">
        <f aca="false">AVERAGE(V7,T7,R7,P7,N7,L7,J7,H7,F7,D7,B7)</f>
        <v>497.094545454545</v>
      </c>
      <c r="AA7" s="21" t="n">
        <f aca="false">AVERAGE(U7,S7,Q7,O7,M7,K7,I7,G7,E7,C7)</f>
        <v>202.8803229</v>
      </c>
      <c r="AB7" s="21" t="n">
        <f aca="false">_xlfn.STDEV.S(B7,D7,F7,H7,J7,L7,N7,P7,R7,T7)</f>
        <v>1.31752105717948</v>
      </c>
      <c r="AC7" s="21" t="n">
        <f aca="false">_xlfn.STDEV.S(C7,E7,G7,I7,K7,M7,O7,Q7,S7,U7)</f>
        <v>12.6790556460921</v>
      </c>
    </row>
    <row r="8" customFormat="false" ht="14.25" hidden="false" customHeight="false" outlineLevel="0" collapsed="false">
      <c r="A8" s="8" t="s">
        <v>125</v>
      </c>
      <c r="B8" s="21" t="n">
        <v>97.1874999999999</v>
      </c>
      <c r="C8" s="21" t="n">
        <v>53.87005</v>
      </c>
      <c r="D8" s="21" t="n">
        <v>97.0874999999999</v>
      </c>
      <c r="E8" s="21" t="n">
        <v>48.741005</v>
      </c>
      <c r="F8" s="21" t="n">
        <v>97.2599999999999</v>
      </c>
      <c r="G8" s="21" t="n">
        <v>50.639757</v>
      </c>
      <c r="H8" s="21" t="n">
        <v>97.5675</v>
      </c>
      <c r="I8" s="21" t="n">
        <v>49.688042</v>
      </c>
      <c r="J8" s="21" t="n">
        <v>97.2874999999999</v>
      </c>
      <c r="K8" s="21" t="n">
        <v>45.171625</v>
      </c>
      <c r="L8" s="21" t="n">
        <v>97.4849999999999</v>
      </c>
      <c r="M8" s="21" t="n">
        <v>49.000769</v>
      </c>
      <c r="N8" s="21" t="n">
        <v>97.5225</v>
      </c>
      <c r="O8" s="21" t="n">
        <v>47.039563</v>
      </c>
      <c r="P8" s="21" t="n">
        <v>97.1125</v>
      </c>
      <c r="Q8" s="21" t="n">
        <v>46.309331</v>
      </c>
      <c r="R8" s="21" t="n">
        <v>97.3825</v>
      </c>
      <c r="S8" s="21" t="n">
        <v>45.039139</v>
      </c>
      <c r="T8" s="21" t="n">
        <v>97.0874999999999</v>
      </c>
      <c r="U8" s="21" t="n">
        <v>46.896465</v>
      </c>
      <c r="V8" s="21" t="n">
        <f aca="false">MIN(T8,R8,P8,N8,L8,J8,H8,F8,D8,B8)</f>
        <v>97.0874999999999</v>
      </c>
      <c r="W8" s="21" t="n">
        <v>48.741</v>
      </c>
      <c r="X8" s="21" t="n">
        <f aca="false">MAX(V8,T8,R8,P8,N8,L8,J8,H8,F8,D8,B8)</f>
        <v>97.5675</v>
      </c>
      <c r="Y8" s="21" t="n">
        <v>49.688</v>
      </c>
      <c r="Z8" s="21" t="n">
        <f aca="false">AVERAGE(V8,T8,R8,P8,N8,L8,J8,H8,F8,D8,B8)</f>
        <v>97.2788636363636</v>
      </c>
      <c r="AA8" s="21" t="n">
        <f aca="false">AVERAGE(U8,S8,Q8,O8,M8,K8,I8,G8,E8,C8)</f>
        <v>48.2395746</v>
      </c>
      <c r="AB8" s="21" t="n">
        <f aca="false">_xlfn.STDEV.S(B8,D8,F8,H8,J8,L8,N8,P8,R8,T8)</f>
        <v>0.183162041191238</v>
      </c>
      <c r="AC8" s="21" t="n">
        <f aca="false">_xlfn.STDEV.S(C8,E8,G8,I8,K8,M8,O8,Q8,S8,U8)</f>
        <v>2.72879603740364</v>
      </c>
    </row>
    <row r="9" customFormat="false" ht="14.25" hidden="false" customHeight="false" outlineLevel="0" collapsed="false">
      <c r="A9" s="8" t="s">
        <v>126</v>
      </c>
      <c r="B9" s="21" t="n">
        <v>80.085</v>
      </c>
      <c r="C9" s="21" t="n">
        <v>39.88858</v>
      </c>
      <c r="D9" s="21" t="n">
        <v>79.6099999999999</v>
      </c>
      <c r="E9" s="21" t="n">
        <v>40.338984</v>
      </c>
      <c r="F9" s="21" t="n">
        <v>79.8249999999999</v>
      </c>
      <c r="G9" s="21" t="n">
        <v>39.108733</v>
      </c>
      <c r="H9" s="21" t="n">
        <v>79.6625</v>
      </c>
      <c r="I9" s="21" t="n">
        <v>37.395508</v>
      </c>
      <c r="J9" s="21" t="n">
        <v>79.5799999999999</v>
      </c>
      <c r="K9" s="21" t="n">
        <v>37.446954</v>
      </c>
      <c r="L9" s="21" t="n">
        <v>79.6824999999999</v>
      </c>
      <c r="M9" s="21" t="n">
        <v>34.869316</v>
      </c>
      <c r="N9" s="21" t="n">
        <v>79.7449999999999</v>
      </c>
      <c r="O9" s="21" t="n">
        <v>37.357048</v>
      </c>
      <c r="P9" s="21" t="n">
        <v>79.49</v>
      </c>
      <c r="Q9" s="21" t="n">
        <v>38.047238</v>
      </c>
      <c r="R9" s="21" t="n">
        <v>79.3674999999999</v>
      </c>
      <c r="S9" s="21" t="n">
        <v>40.463843</v>
      </c>
      <c r="T9" s="21" t="n">
        <v>79.5699999999999</v>
      </c>
      <c r="U9" s="21" t="n">
        <v>39.127728</v>
      </c>
      <c r="V9" s="21" t="n">
        <f aca="false">MIN(T9,R9,P9,N9,L9,J9,H9,F9,D9,B9)</f>
        <v>79.3674999999999</v>
      </c>
      <c r="W9" s="21" t="n">
        <v>40.464</v>
      </c>
      <c r="X9" s="21" t="n">
        <f aca="false">MAX(V9,T9,R9,P9,N9,L9,J9,H9,F9,D9,B9)</f>
        <v>80.085</v>
      </c>
      <c r="Y9" s="21" t="n">
        <v>39.889</v>
      </c>
      <c r="Z9" s="21" t="n">
        <f aca="false">AVERAGE(V9,T9,R9,P9,N9,L9,J9,H9,F9,D9,B9)</f>
        <v>79.6349999999999</v>
      </c>
      <c r="AA9" s="21" t="n">
        <f aca="false">AVERAGE(U9,S9,Q9,O9,M9,K9,I9,G9,E9,C9)</f>
        <v>38.4043932</v>
      </c>
      <c r="AB9" s="21" t="n">
        <f aca="false">_xlfn.STDEV.S(B9,D9,F9,H9,J9,L9,N9,P9,R9,T9)</f>
        <v>0.196359399797654</v>
      </c>
      <c r="AC9" s="21" t="n">
        <f aca="false">_xlfn.STDEV.S(C9,E9,G9,I9,K9,M9,O9,Q9,S9,U9)</f>
        <v>1.72761541082562</v>
      </c>
    </row>
    <row r="10" customFormat="false" ht="14.25" hidden="false" customHeight="false" outlineLevel="0" collapsed="false">
      <c r="A10" s="8" t="s">
        <v>127</v>
      </c>
      <c r="B10" s="21" t="n">
        <v>28.3024999999999</v>
      </c>
      <c r="C10" s="21" t="n">
        <v>40.379444</v>
      </c>
      <c r="D10" s="21" t="n">
        <v>28.3025</v>
      </c>
      <c r="E10" s="21" t="n">
        <v>38.660001</v>
      </c>
      <c r="F10" s="21" t="n">
        <v>28.32</v>
      </c>
      <c r="G10" s="21" t="n">
        <v>48.078002</v>
      </c>
      <c r="H10" s="21" t="n">
        <v>28.1775</v>
      </c>
      <c r="I10" s="21" t="n">
        <v>46.78756</v>
      </c>
      <c r="J10" s="21" t="n">
        <v>28.2024999999999</v>
      </c>
      <c r="K10" s="21" t="n">
        <v>46.214195</v>
      </c>
      <c r="L10" s="21" t="n">
        <v>28.16</v>
      </c>
      <c r="M10" s="21" t="n">
        <v>41.894231</v>
      </c>
      <c r="N10" s="21" t="n">
        <v>28.3325</v>
      </c>
      <c r="O10" s="21" t="n">
        <v>36.727463</v>
      </c>
      <c r="P10" s="21" t="n">
        <v>28.35</v>
      </c>
      <c r="Q10" s="21" t="n">
        <v>39.424</v>
      </c>
      <c r="R10" s="21" t="n">
        <v>28.2299999999999</v>
      </c>
      <c r="S10" s="21" t="n">
        <v>43.456001</v>
      </c>
      <c r="T10" s="21" t="n">
        <v>28.2575</v>
      </c>
      <c r="U10" s="21" t="n">
        <v>41.659009</v>
      </c>
      <c r="V10" s="21" t="n">
        <f aca="false">MIN(T10,R10,P10,N10,L10,J10,H10,F10,D10,B10)</f>
        <v>28.16</v>
      </c>
      <c r="W10" s="21" t="n">
        <v>41.894</v>
      </c>
      <c r="X10" s="21" t="n">
        <f aca="false">MAX(V10,T10,R10,P10,N10,L10,J10,H10,F10,D10,B10)</f>
        <v>28.35</v>
      </c>
      <c r="Y10" s="21" t="n">
        <v>39.424</v>
      </c>
      <c r="Z10" s="21" t="n">
        <f aca="false">AVERAGE(V10,T10,R10,P10,N10,L10,J10,H10,F10,D10,B10)</f>
        <v>28.2540909090909</v>
      </c>
      <c r="AA10" s="21" t="n">
        <f aca="false">AVERAGE(U10,S10,Q10,O10,M10,K10,I10,G10,E10,C10)</f>
        <v>42.3279906</v>
      </c>
      <c r="AB10" s="21" t="n">
        <f aca="false">_xlfn.STDEV.S(B10,D10,F10,H10,J10,L10,N10,P10,R10,T10)</f>
        <v>0.0678765218777705</v>
      </c>
      <c r="AC10" s="21" t="n">
        <f aca="false">_xlfn.STDEV.S(C10,E10,G10,I10,K10,M10,O10,Q10,S10,U10)</f>
        <v>3.7566403218197</v>
      </c>
    </row>
    <row r="11" customFormat="false" ht="14.25" hidden="false" customHeight="false" outlineLevel="0" collapsed="false">
      <c r="A11" s="8" t="s">
        <v>128</v>
      </c>
      <c r="B11" s="21" t="n">
        <v>194.5375</v>
      </c>
      <c r="C11" s="21" t="n">
        <v>38.263286</v>
      </c>
      <c r="D11" s="21" t="n">
        <v>193.9375</v>
      </c>
      <c r="E11" s="21" t="n">
        <v>38.53</v>
      </c>
      <c r="F11" s="21" t="n">
        <v>194.275</v>
      </c>
      <c r="G11" s="21" t="n">
        <v>37.840001</v>
      </c>
      <c r="H11" s="21" t="n">
        <v>194.7</v>
      </c>
      <c r="I11" s="21" t="n">
        <v>36.067963</v>
      </c>
      <c r="J11" s="21" t="n">
        <v>194.9</v>
      </c>
      <c r="K11" s="21" t="n">
        <v>35.004858</v>
      </c>
      <c r="L11" s="21" t="n">
        <v>195.075</v>
      </c>
      <c r="M11" s="21" t="n">
        <v>37.281677</v>
      </c>
      <c r="N11" s="21" t="n">
        <v>194.25</v>
      </c>
      <c r="O11" s="21" t="n">
        <v>35.802986</v>
      </c>
      <c r="P11" s="21" t="n">
        <v>193.9375</v>
      </c>
      <c r="Q11" s="21" t="n">
        <v>37.411002</v>
      </c>
      <c r="R11" s="21" t="n">
        <v>193.9</v>
      </c>
      <c r="S11" s="21" t="n">
        <v>37.905999</v>
      </c>
      <c r="T11" s="21" t="n">
        <v>194.225</v>
      </c>
      <c r="U11" s="21" t="n">
        <v>43.890497</v>
      </c>
      <c r="V11" s="21" t="n">
        <f aca="false">MIN(T11,R11,P11,N11,L11,J11,H11,F11,D11,B11)</f>
        <v>193.9</v>
      </c>
      <c r="W11" s="21" t="n">
        <v>37.906</v>
      </c>
      <c r="X11" s="21" t="n">
        <f aca="false">MAX(V11,T11,R11,P11,N11,L11,J11,H11,F11,D11,B11)</f>
        <v>195.075</v>
      </c>
      <c r="Y11" s="21" t="n">
        <v>37.282</v>
      </c>
      <c r="Z11" s="21" t="n">
        <f aca="false">AVERAGE(V11,T11,R11,P11,N11,L11,J11,H11,F11,D11,B11)</f>
        <v>194.330681818182</v>
      </c>
      <c r="AA11" s="21" t="n">
        <f aca="false">AVERAGE(U11,S11,Q11,O11,M11,K11,I11,G11,E11,C11)</f>
        <v>37.7998269</v>
      </c>
      <c r="AB11" s="21" t="n">
        <f aca="false">_xlfn.STDEV.S(B11,D11,F11,H11,J11,L11,N11,P11,R11,T11)</f>
        <v>0.415558944207808</v>
      </c>
      <c r="AC11" s="21" t="n">
        <f aca="false">_xlfn.STDEV.S(C11,E11,G11,I11,K11,M11,O11,Q11,S11,U11)</f>
        <v>2.42842741193265</v>
      </c>
    </row>
    <row r="12" customFormat="false" ht="14.25" hidden="false" customHeight="false" outlineLevel="0" collapsed="false">
      <c r="A12" s="8" t="s">
        <v>129</v>
      </c>
      <c r="B12" s="21" t="n">
        <v>173.7725</v>
      </c>
      <c r="C12" s="21" t="n">
        <v>186.894956</v>
      </c>
      <c r="D12" s="21" t="n">
        <v>172.9925</v>
      </c>
      <c r="E12" s="21" t="n">
        <v>202.45424</v>
      </c>
      <c r="F12" s="21" t="n">
        <v>173.5325</v>
      </c>
      <c r="G12" s="21" t="n">
        <v>191.932007</v>
      </c>
      <c r="H12" s="21" t="n">
        <v>172.195</v>
      </c>
      <c r="I12" s="21" t="n">
        <v>220.744109</v>
      </c>
      <c r="J12" s="21" t="n">
        <v>173.075</v>
      </c>
      <c r="K12" s="21" t="n">
        <v>197.889689</v>
      </c>
      <c r="L12" s="21" t="n">
        <v>172.534999999999</v>
      </c>
      <c r="M12" s="21" t="n">
        <v>216.404003</v>
      </c>
      <c r="N12" s="21" t="n">
        <v>172.485</v>
      </c>
      <c r="O12" s="21" t="n">
        <v>185.138147</v>
      </c>
      <c r="P12" s="21" t="n">
        <v>172.595</v>
      </c>
      <c r="Q12" s="21" t="n">
        <v>188.120963</v>
      </c>
      <c r="R12" s="21" t="n">
        <v>173.8475</v>
      </c>
      <c r="S12" s="21" t="n">
        <v>189.203525</v>
      </c>
      <c r="T12" s="21" t="n">
        <v>173.245</v>
      </c>
      <c r="U12" s="21" t="n">
        <v>185.225391</v>
      </c>
      <c r="V12" s="21" t="n">
        <f aca="false">MIN(T12,R12,P12,N12,L12,J12,H12,F12,D12,B12)</f>
        <v>172.195</v>
      </c>
      <c r="W12" s="21" t="n">
        <v>220.744</v>
      </c>
      <c r="X12" s="21" t="n">
        <f aca="false">MAX(V12,T12,R12,P12,N12,L12,J12,H12,F12,D12,B12)</f>
        <v>173.8475</v>
      </c>
      <c r="Y12" s="21" t="n">
        <v>189.204</v>
      </c>
      <c r="Z12" s="21" t="n">
        <f aca="false">AVERAGE(V12,T12,R12,P12,N12,L12,J12,H12,F12,D12,B12)</f>
        <v>172.951818181818</v>
      </c>
      <c r="AA12" s="21" t="n">
        <f aca="false">AVERAGE(U12,S12,Q12,O12,M12,K12,I12,G12,E12,C12)</f>
        <v>196.400703</v>
      </c>
      <c r="AB12" s="21" t="n">
        <f aca="false">_xlfn.STDEV.S(B12,D12,F12,H12,J12,L12,N12,P12,R12,T12)</f>
        <v>0.572539421253243</v>
      </c>
      <c r="AC12" s="21" t="n">
        <f aca="false">_xlfn.STDEV.S(C12,E12,G12,I12,K12,M12,O12,Q12,S12,U12)</f>
        <v>12.9700960231158</v>
      </c>
    </row>
    <row r="13" customFormat="false" ht="14.25" hidden="false" customHeight="false" outlineLevel="0" collapsed="false">
      <c r="A13" s="8" t="s">
        <v>130</v>
      </c>
      <c r="B13" s="21" t="n">
        <v>36.05</v>
      </c>
      <c r="C13" s="21" t="n">
        <v>5.95856</v>
      </c>
      <c r="D13" s="21" t="n">
        <v>36.05</v>
      </c>
      <c r="E13" s="21" t="n">
        <v>5.922149</v>
      </c>
      <c r="F13" s="21" t="n">
        <v>36.05</v>
      </c>
      <c r="G13" s="21" t="n">
        <v>6.40422</v>
      </c>
      <c r="H13" s="21" t="n">
        <v>36.05</v>
      </c>
      <c r="I13" s="21" t="n">
        <v>7.183002</v>
      </c>
      <c r="J13" s="21" t="n">
        <v>36.05</v>
      </c>
      <c r="K13" s="21" t="n">
        <v>6.993002</v>
      </c>
      <c r="L13" s="21" t="n">
        <v>36.05</v>
      </c>
      <c r="M13" s="21" t="n">
        <v>6.635407</v>
      </c>
      <c r="N13" s="21" t="n">
        <v>36.05</v>
      </c>
      <c r="O13" s="21" t="n">
        <v>6.856003</v>
      </c>
      <c r="P13" s="21" t="n">
        <v>36.05</v>
      </c>
      <c r="Q13" s="21" t="n">
        <v>7.249999</v>
      </c>
      <c r="R13" s="21" t="n">
        <v>36.05</v>
      </c>
      <c r="S13" s="21" t="n">
        <v>7.177003</v>
      </c>
      <c r="T13" s="21" t="n">
        <v>36.05</v>
      </c>
      <c r="U13" s="21" t="n">
        <v>6.752</v>
      </c>
      <c r="V13" s="21" t="n">
        <f aca="false">MIN(T13,R13,P13,N13,L13,J13,H13,F13,D13,B13)</f>
        <v>36.05</v>
      </c>
      <c r="W13" s="21" t="n">
        <v>5.959</v>
      </c>
      <c r="X13" s="21" t="n">
        <f aca="false">MAX(V13,T13,R13,P13,N13,L13,J13,H13,F13,D13,B13)</f>
        <v>36.05</v>
      </c>
      <c r="Y13" s="21" t="n">
        <v>5.959</v>
      </c>
      <c r="Z13" s="21" t="n">
        <f aca="false">AVERAGE(V13,T13,R13,P13,N13,L13,J13,H13,F13,D13,B13)</f>
        <v>36.05</v>
      </c>
      <c r="AA13" s="21" t="n">
        <f aca="false">AVERAGE(U13,S13,Q13,O13,M13,K13,I13,G13,E13,C13)</f>
        <v>6.7131345</v>
      </c>
      <c r="AB13" s="21" t="n">
        <f aca="false">_xlfn.STDEV.S(B13,D13,F13,H13,J13,L13,N13,P13,R13,T13)</f>
        <v>0</v>
      </c>
      <c r="AC13" s="21" t="n">
        <f aca="false">_xlfn.STDEV.S(C13,E13,G13,I13,K13,M13,O13,Q13,S13,U13)</f>
        <v>0.485447235601072</v>
      </c>
    </row>
    <row r="14" customFormat="false" ht="14.25" hidden="false" customHeight="false" outlineLevel="0" collapsed="false">
      <c r="A14" s="8" t="s">
        <v>131</v>
      </c>
      <c r="B14" s="21" t="n">
        <v>48.0999999999999</v>
      </c>
      <c r="C14" s="21" t="n">
        <v>10.189998</v>
      </c>
      <c r="D14" s="21" t="n">
        <v>48.1</v>
      </c>
      <c r="E14" s="21" t="n">
        <v>9.923999</v>
      </c>
      <c r="F14" s="21" t="n">
        <v>48.1</v>
      </c>
      <c r="G14" s="21" t="n">
        <v>10.091997</v>
      </c>
      <c r="H14" s="21" t="n">
        <v>48.1</v>
      </c>
      <c r="I14" s="21" t="n">
        <v>10.350001</v>
      </c>
      <c r="J14" s="21" t="n">
        <v>48.1</v>
      </c>
      <c r="K14" s="21" t="n">
        <v>9.395001</v>
      </c>
      <c r="L14" s="21" t="n">
        <v>48.1</v>
      </c>
      <c r="M14" s="21" t="n">
        <v>10.616</v>
      </c>
      <c r="N14" s="21" t="n">
        <v>48.0999999999999</v>
      </c>
      <c r="O14" s="21" t="n">
        <v>9.779999</v>
      </c>
      <c r="P14" s="21" t="n">
        <v>48.0999999999999</v>
      </c>
      <c r="Q14" s="21" t="n">
        <v>10.08</v>
      </c>
      <c r="R14" s="21" t="n">
        <v>48.0999999999999</v>
      </c>
      <c r="S14" s="21" t="n">
        <v>9.692004</v>
      </c>
      <c r="T14" s="21" t="n">
        <v>48.1</v>
      </c>
      <c r="U14" s="21" t="n">
        <v>10.394556</v>
      </c>
      <c r="V14" s="21" t="n">
        <f aca="false">MIN(T14,R14,P14,N14,L14,J14,H14,F14,D14,B14)</f>
        <v>48.0999999999999</v>
      </c>
      <c r="W14" s="21" t="n">
        <v>10.19</v>
      </c>
      <c r="X14" s="21" t="n">
        <f aca="false">MAX(V14,T14,R14,P14,N14,L14,J14,H14,F14,D14,B14)</f>
        <v>48.1</v>
      </c>
      <c r="Y14" s="21" t="n">
        <v>10.19</v>
      </c>
      <c r="Z14" s="21" t="n">
        <f aca="false">AVERAGE(V14,T14,R14,P14,N14,L14,J14,H14,F14,D14,B14)</f>
        <v>48.1</v>
      </c>
      <c r="AA14" s="21" t="n">
        <f aca="false">AVERAGE(U14,S14,Q14,O14,M14,K14,I14,G14,E14,C14)</f>
        <v>10.0513555</v>
      </c>
      <c r="AB14" s="21" t="n">
        <f aca="false">_xlfn.STDEV.S(B14,D14,F14,H14,J14,L14,N14,P14,R14,T14)</f>
        <v>0</v>
      </c>
      <c r="AC14" s="21" t="n">
        <f aca="false">_xlfn.STDEV.S(C14,E14,G14,I14,K14,M14,O14,Q14,S14,U14)</f>
        <v>0.364734586814165</v>
      </c>
    </row>
    <row r="15" customFormat="false" ht="14.25" hidden="false" customHeight="false" outlineLevel="0" collapsed="false">
      <c r="A15" s="8" t="s">
        <v>132</v>
      </c>
      <c r="B15" s="21" t="n">
        <v>72.375</v>
      </c>
      <c r="C15" s="21" t="n">
        <v>13.181998</v>
      </c>
      <c r="D15" s="21" t="n">
        <v>72.1499999999999</v>
      </c>
      <c r="E15" s="21" t="n">
        <v>14.607999</v>
      </c>
      <c r="F15" s="21" t="n">
        <v>72.15</v>
      </c>
      <c r="G15" s="21" t="n">
        <v>13.595999</v>
      </c>
      <c r="H15" s="21" t="n">
        <v>72.1999999999999</v>
      </c>
      <c r="I15" s="21" t="n">
        <v>15.629196</v>
      </c>
      <c r="J15" s="21" t="n">
        <v>72.4</v>
      </c>
      <c r="K15" s="21" t="n">
        <v>12.804232</v>
      </c>
      <c r="L15" s="21" t="n">
        <v>72.2</v>
      </c>
      <c r="M15" s="21" t="n">
        <v>12.869</v>
      </c>
      <c r="N15" s="21" t="n">
        <v>72.15</v>
      </c>
      <c r="O15" s="21" t="n">
        <v>14.020001</v>
      </c>
      <c r="P15" s="21" t="n">
        <v>72.2</v>
      </c>
      <c r="Q15" s="21" t="n">
        <v>14.910254</v>
      </c>
      <c r="R15" s="21" t="n">
        <v>72.2</v>
      </c>
      <c r="S15" s="21" t="n">
        <v>13.091964</v>
      </c>
      <c r="T15" s="21" t="n">
        <v>72.1499999999999</v>
      </c>
      <c r="U15" s="21" t="n">
        <v>13.802002</v>
      </c>
      <c r="V15" s="21" t="n">
        <f aca="false">MIN(T15,R15,P15,N15,L15,J15,H15,F15,D15,B15)</f>
        <v>72.1499999999999</v>
      </c>
      <c r="W15" s="21" t="n">
        <v>14.608</v>
      </c>
      <c r="X15" s="21" t="n">
        <f aca="false">MAX(V15,T15,R15,P15,N15,L15,J15,H15,F15,D15,B15)</f>
        <v>72.4</v>
      </c>
      <c r="Y15" s="21" t="n">
        <v>12.804</v>
      </c>
      <c r="Z15" s="21" t="n">
        <f aca="false">AVERAGE(V15,T15,R15,P15,N15,L15,J15,H15,F15,D15,B15)</f>
        <v>72.2113636363636</v>
      </c>
      <c r="AA15" s="21" t="n">
        <f aca="false">AVERAGE(U15,S15,Q15,O15,M15,K15,I15,G15,E15,C15)</f>
        <v>13.8512645</v>
      </c>
      <c r="AB15" s="21" t="n">
        <f aca="false">_xlfn.STDEV.S(B15,D15,F15,H15,J15,L15,N15,P15,R15,T15)</f>
        <v>0.0928334829442415</v>
      </c>
      <c r="AC15" s="21" t="n">
        <f aca="false">_xlfn.STDEV.S(C15,E15,G15,I15,K15,M15,O15,Q15,S15,U15)</f>
        <v>0.944973900901237</v>
      </c>
    </row>
    <row r="16" customFormat="false" ht="14.25" hidden="false" customHeight="false" outlineLevel="0" collapsed="false">
      <c r="A16" s="8" t="s">
        <v>133</v>
      </c>
      <c r="B16" s="21" t="n">
        <v>90.425</v>
      </c>
      <c r="C16" s="21" t="n">
        <v>16.364011</v>
      </c>
      <c r="D16" s="21" t="n">
        <v>90.725</v>
      </c>
      <c r="E16" s="21" t="n">
        <v>18.702993</v>
      </c>
      <c r="F16" s="21" t="n">
        <v>90.15</v>
      </c>
      <c r="G16" s="21" t="n">
        <v>18.590001</v>
      </c>
      <c r="H16" s="21" t="n">
        <v>90.175</v>
      </c>
      <c r="I16" s="21" t="n">
        <v>17.551001</v>
      </c>
      <c r="J16" s="21" t="n">
        <v>90.15</v>
      </c>
      <c r="K16" s="21" t="n">
        <v>17.981001</v>
      </c>
      <c r="L16" s="21" t="n">
        <v>90.35</v>
      </c>
      <c r="M16" s="21" t="n">
        <v>18.105011</v>
      </c>
      <c r="N16" s="21" t="n">
        <v>90.525</v>
      </c>
      <c r="O16" s="21" t="n">
        <v>21.547014</v>
      </c>
      <c r="P16" s="21" t="n">
        <v>90.4</v>
      </c>
      <c r="Q16" s="21" t="n">
        <v>19.425997</v>
      </c>
      <c r="R16" s="21" t="n">
        <v>90.425</v>
      </c>
      <c r="S16" s="21" t="n">
        <v>16.720009</v>
      </c>
      <c r="T16" s="21" t="n">
        <v>90.225</v>
      </c>
      <c r="U16" s="21" t="n">
        <v>16.799986</v>
      </c>
      <c r="V16" s="21" t="n">
        <f aca="false">MIN(T16,R16,P16,N16,L16,J16,H16,F16,D16,B16)</f>
        <v>90.15</v>
      </c>
      <c r="W16" s="21" t="n">
        <v>18.59</v>
      </c>
      <c r="X16" s="21" t="n">
        <f aca="false">MAX(V16,T16,R16,P16,N16,L16,J16,H16,F16,D16,B16)</f>
        <v>90.725</v>
      </c>
      <c r="Y16" s="21" t="n">
        <v>18.703</v>
      </c>
      <c r="Z16" s="21" t="n">
        <f aca="false">AVERAGE(V16,T16,R16,P16,N16,L16,J16,H16,F16,D16,B16)</f>
        <v>90.3363636363636</v>
      </c>
      <c r="AA16" s="21" t="n">
        <f aca="false">AVERAGE(U16,S16,Q16,O16,M16,K16,I16,G16,E16,C16)</f>
        <v>18.1787024</v>
      </c>
      <c r="AB16" s="21" t="n">
        <f aca="false">_xlfn.STDEV.S(B16,D16,F16,H16,J16,L16,N16,P16,R16,T16)</f>
        <v>0.185891246581314</v>
      </c>
      <c r="AC16" s="21" t="n">
        <f aca="false">_xlfn.STDEV.S(C16,E16,G16,I16,K16,M16,O16,Q16,S16,U16)</f>
        <v>1.53136067175997</v>
      </c>
    </row>
    <row r="17" customFormat="false" ht="14.25" hidden="false" customHeight="false" outlineLevel="0" collapsed="false">
      <c r="A17" s="8" t="s">
        <v>134</v>
      </c>
      <c r="B17" s="21" t="n">
        <v>114.625</v>
      </c>
      <c r="C17" s="21" t="n">
        <v>21.601574</v>
      </c>
      <c r="D17" s="21" t="n">
        <v>115.225</v>
      </c>
      <c r="E17" s="21" t="n">
        <v>20.146</v>
      </c>
      <c r="F17" s="21" t="n">
        <v>114.85</v>
      </c>
      <c r="G17" s="21" t="n">
        <v>20.598567</v>
      </c>
      <c r="H17" s="21" t="n">
        <v>114.675</v>
      </c>
      <c r="I17" s="21" t="n">
        <v>21.571762</v>
      </c>
      <c r="J17" s="21" t="n">
        <v>114.699999999999</v>
      </c>
      <c r="K17" s="21" t="n">
        <v>23.411</v>
      </c>
      <c r="L17" s="21" t="n">
        <v>114.675</v>
      </c>
      <c r="M17" s="21" t="n">
        <v>19.806001</v>
      </c>
      <c r="N17" s="21" t="n">
        <v>114.9</v>
      </c>
      <c r="O17" s="21" t="n">
        <v>19.876</v>
      </c>
      <c r="P17" s="21" t="n">
        <v>114.775</v>
      </c>
      <c r="Q17" s="21" t="n">
        <v>21.507998</v>
      </c>
      <c r="R17" s="21" t="n">
        <v>115.225</v>
      </c>
      <c r="S17" s="21" t="n">
        <v>19.615</v>
      </c>
      <c r="T17" s="21" t="n">
        <v>114.6</v>
      </c>
      <c r="U17" s="21" t="n">
        <v>19.372002</v>
      </c>
      <c r="V17" s="21" t="n">
        <f aca="false">MIN(T17,R17,P17,N17,L17,J17,H17,F17,D17,B17)</f>
        <v>114.6</v>
      </c>
      <c r="W17" s="21" t="n">
        <v>19.372</v>
      </c>
      <c r="X17" s="21" t="n">
        <f aca="false">MAX(V17,T17,R17,P17,N17,L17,J17,H17,F17,D17,B17)</f>
        <v>115.225</v>
      </c>
      <c r="Y17" s="21" t="n">
        <v>20.146</v>
      </c>
      <c r="Z17" s="21" t="n">
        <f aca="false">AVERAGE(V17,T17,R17,P17,N17,L17,J17,H17,F17,D17,B17)</f>
        <v>114.804545454545</v>
      </c>
      <c r="AA17" s="21" t="n">
        <f aca="false">AVERAGE(U17,S17,Q17,O17,M17,K17,I17,G17,E17,C17)</f>
        <v>20.7505904</v>
      </c>
      <c r="AB17" s="21" t="n">
        <f aca="false">_xlfn.STDEV.S(B17,D17,F17,H17,J17,L17,N17,P17,R17,T17)</f>
        <v>0.23094010767591</v>
      </c>
      <c r="AC17" s="21" t="n">
        <f aca="false">_xlfn.STDEV.S(C17,E17,G17,I17,K17,M17,O17,Q17,S17,U17)</f>
        <v>1.25988584570615</v>
      </c>
    </row>
    <row r="18" customFormat="false" ht="14.25" hidden="false" customHeight="false" outlineLevel="0" collapsed="false">
      <c r="A18" s="8" t="s">
        <v>135</v>
      </c>
      <c r="B18" s="21" t="n">
        <v>139.135</v>
      </c>
      <c r="C18" s="21" t="n">
        <v>25.590998</v>
      </c>
      <c r="D18" s="21" t="n">
        <v>139.55</v>
      </c>
      <c r="E18" s="21" t="n">
        <v>24.082002</v>
      </c>
      <c r="F18" s="21" t="n">
        <v>138.655</v>
      </c>
      <c r="G18" s="21" t="n">
        <v>23.881001</v>
      </c>
      <c r="H18" s="21" t="n">
        <v>139.45</v>
      </c>
      <c r="I18" s="21" t="n">
        <v>26.599001</v>
      </c>
      <c r="J18" s="21" t="n">
        <v>138.755</v>
      </c>
      <c r="K18" s="21" t="n">
        <v>24.986616</v>
      </c>
      <c r="L18" s="21" t="n">
        <v>139.155</v>
      </c>
      <c r="M18" s="21" t="n">
        <v>24.361484</v>
      </c>
      <c r="N18" s="21" t="n">
        <v>139.135</v>
      </c>
      <c r="O18" s="21" t="n">
        <v>23.342612</v>
      </c>
      <c r="P18" s="21" t="n">
        <v>139.6</v>
      </c>
      <c r="Q18" s="21" t="n">
        <v>22.545003</v>
      </c>
      <c r="R18" s="21" t="n">
        <v>138.905</v>
      </c>
      <c r="S18" s="21" t="n">
        <v>23.321982</v>
      </c>
      <c r="T18" s="21" t="n">
        <v>138.84</v>
      </c>
      <c r="U18" s="21" t="n">
        <v>26.465044</v>
      </c>
      <c r="V18" s="21" t="n">
        <f aca="false">MIN(T18,R18,P18,N18,L18,J18,H18,F18,D18,B18)</f>
        <v>138.655</v>
      </c>
      <c r="W18" s="21" t="n">
        <v>23.881</v>
      </c>
      <c r="X18" s="21" t="n">
        <f aca="false">MAX(V18,T18,R18,P18,N18,L18,J18,H18,F18,D18,B18)</f>
        <v>139.6</v>
      </c>
      <c r="Y18" s="21" t="n">
        <v>22.545</v>
      </c>
      <c r="Z18" s="21" t="n">
        <f aca="false">AVERAGE(V18,T18,R18,P18,N18,L18,J18,H18,F18,D18,B18)</f>
        <v>139.075909090909</v>
      </c>
      <c r="AA18" s="21" t="n">
        <f aca="false">AVERAGE(U18,S18,Q18,O18,M18,K18,I18,G18,E18,C18)</f>
        <v>24.5175743</v>
      </c>
      <c r="AB18" s="21" t="n">
        <f aca="false">_xlfn.STDEV.S(B18,D18,F18,H18,J18,L18,N18,P18,R18,T18)</f>
        <v>0.333318332995818</v>
      </c>
      <c r="AC18" s="21" t="n">
        <f aca="false">_xlfn.STDEV.S(C18,E18,G18,I18,K18,M18,O18,Q18,S18,U18)</f>
        <v>1.36697320791148</v>
      </c>
    </row>
    <row r="19" customFormat="false" ht="14.25" hidden="false" customHeight="false" outlineLevel="0" collapsed="false">
      <c r="A19" s="8" t="s">
        <v>136</v>
      </c>
      <c r="B19" s="21" t="n">
        <v>157.55</v>
      </c>
      <c r="C19" s="21" t="n">
        <v>25.592</v>
      </c>
      <c r="D19" s="21" t="n">
        <v>157.975</v>
      </c>
      <c r="E19" s="21" t="n">
        <v>27.016999</v>
      </c>
      <c r="F19" s="21" t="n">
        <v>157.975</v>
      </c>
      <c r="G19" s="21" t="n">
        <v>27.942999</v>
      </c>
      <c r="H19" s="21" t="n">
        <v>157.8</v>
      </c>
      <c r="I19" s="21" t="n">
        <v>28.357</v>
      </c>
      <c r="J19" s="21" t="n">
        <v>157.5</v>
      </c>
      <c r="K19" s="21" t="n">
        <v>29.44106</v>
      </c>
      <c r="L19" s="21" t="n">
        <v>158.25</v>
      </c>
      <c r="M19" s="21" t="n">
        <v>24.113</v>
      </c>
      <c r="N19" s="21" t="n">
        <v>157.85</v>
      </c>
      <c r="O19" s="21" t="n">
        <v>25.09205</v>
      </c>
      <c r="P19" s="21" t="n">
        <v>157.45</v>
      </c>
      <c r="Q19" s="21" t="n">
        <v>27.935539</v>
      </c>
      <c r="R19" s="21" t="n">
        <v>157.45</v>
      </c>
      <c r="S19" s="21" t="n">
        <v>27.547233</v>
      </c>
      <c r="T19" s="21" t="n">
        <v>157.2</v>
      </c>
      <c r="U19" s="21" t="n">
        <v>27.249017</v>
      </c>
      <c r="V19" s="21" t="n">
        <f aca="false">MIN(T19,R19,P19,N19,L19,J19,H19,F19,D19,B19)</f>
        <v>157.2</v>
      </c>
      <c r="W19" s="21" t="n">
        <v>27.249</v>
      </c>
      <c r="X19" s="21" t="n">
        <f aca="false">MAX(V19,T19,R19,P19,N19,L19,J19,H19,F19,D19,B19)</f>
        <v>158.25</v>
      </c>
      <c r="Y19" s="21" t="n">
        <v>24.113</v>
      </c>
      <c r="Z19" s="21" t="n">
        <f aca="false">AVERAGE(V19,T19,R19,P19,N19,L19,J19,H19,F19,D19,B19)</f>
        <v>157.654545454545</v>
      </c>
      <c r="AA19" s="21" t="n">
        <f aca="false">AVERAGE(U19,S19,Q19,O19,M19,K19,I19,G19,E19,C19)</f>
        <v>27.0286897</v>
      </c>
      <c r="AB19" s="21" t="n">
        <f aca="false">_xlfn.STDEV.S(B19,D19,F19,H19,J19,L19,N19,P19,R19,T19)</f>
        <v>0.320373046445687</v>
      </c>
      <c r="AC19" s="21" t="n">
        <f aca="false">_xlfn.STDEV.S(C19,E19,G19,I19,K19,M19,O19,Q19,S19,U19)</f>
        <v>1.62876029408669</v>
      </c>
    </row>
    <row r="20" customFormat="false" ht="14.25" hidden="false" customHeight="false" outlineLevel="0" collapsed="false">
      <c r="A20" s="8" t="s">
        <v>137</v>
      </c>
      <c r="B20" s="21" t="n">
        <v>188.225</v>
      </c>
      <c r="C20" s="21" t="n">
        <v>31.981</v>
      </c>
      <c r="D20" s="21" t="n">
        <v>187.025</v>
      </c>
      <c r="E20" s="21" t="n">
        <v>30.675999</v>
      </c>
      <c r="F20" s="21" t="n">
        <v>188.25</v>
      </c>
      <c r="G20" s="21" t="n">
        <v>35.227637</v>
      </c>
      <c r="H20" s="21" t="n">
        <v>187.925</v>
      </c>
      <c r="I20" s="21" t="n">
        <v>33.221005</v>
      </c>
      <c r="J20" s="21" t="n">
        <v>188.05</v>
      </c>
      <c r="K20" s="21" t="n">
        <v>31.881002</v>
      </c>
      <c r="L20" s="21" t="n">
        <v>188.825</v>
      </c>
      <c r="M20" s="21" t="n">
        <v>32.33435</v>
      </c>
      <c r="N20" s="21" t="n">
        <v>188.3</v>
      </c>
      <c r="O20" s="21" t="n">
        <v>30.678037</v>
      </c>
      <c r="P20" s="21" t="n">
        <v>188.45</v>
      </c>
      <c r="Q20" s="21" t="n">
        <v>34.720087</v>
      </c>
      <c r="R20" s="21" t="n">
        <v>187.875</v>
      </c>
      <c r="S20" s="21" t="n">
        <v>34.090885</v>
      </c>
      <c r="T20" s="21" t="n">
        <v>188.025</v>
      </c>
      <c r="U20" s="21" t="n">
        <v>34.866003</v>
      </c>
      <c r="V20" s="21" t="n">
        <f aca="false">MIN(T20,R20,P20,N20,L20,J20,H20,F20,D20,B20)</f>
        <v>187.025</v>
      </c>
      <c r="W20" s="21" t="n">
        <v>30.676</v>
      </c>
      <c r="X20" s="21" t="n">
        <f aca="false">MAX(V20,T20,R20,P20,N20,L20,J20,H20,F20,D20,B20)</f>
        <v>188.825</v>
      </c>
      <c r="Y20" s="21" t="n">
        <v>32.334</v>
      </c>
      <c r="Z20" s="21" t="n">
        <f aca="false">AVERAGE(V20,T20,R20,P20,N20,L20,J20,H20,F20,D20,B20)</f>
        <v>187.997727272727</v>
      </c>
      <c r="AA20" s="21" t="n">
        <f aca="false">AVERAGE(U20,S20,Q20,O20,M20,K20,I20,G20,E20,C20)</f>
        <v>32.9676005</v>
      </c>
      <c r="AB20" s="21" t="n">
        <f aca="false">_xlfn.STDEV.S(B20,D20,F20,H20,J20,L20,N20,P20,R20,T20)</f>
        <v>0.467974358271899</v>
      </c>
      <c r="AC20" s="21" t="n">
        <f aca="false">_xlfn.STDEV.S(C20,E20,G20,I20,K20,M20,O20,Q20,S20,U20)</f>
        <v>1.70481375237129</v>
      </c>
    </row>
    <row r="21" customFormat="false" ht="14.25" hidden="false" customHeight="false" outlineLevel="0" collapsed="false">
      <c r="A21" s="8" t="s">
        <v>138</v>
      </c>
      <c r="B21" s="21" t="n">
        <v>198.64</v>
      </c>
      <c r="C21" s="21" t="n">
        <v>304.029074</v>
      </c>
      <c r="D21" s="21" t="n">
        <v>197.135</v>
      </c>
      <c r="E21" s="21" t="n">
        <v>302.659174</v>
      </c>
      <c r="F21" s="21" t="n">
        <v>201.255</v>
      </c>
      <c r="G21" s="21" t="n">
        <v>303.178384</v>
      </c>
      <c r="H21" s="21" t="n">
        <v>197.3525</v>
      </c>
      <c r="I21" s="21" t="n">
        <v>302.561734</v>
      </c>
      <c r="J21" s="21" t="n">
        <v>196.5125</v>
      </c>
      <c r="K21" s="21" t="n">
        <v>303.235066</v>
      </c>
      <c r="L21" s="21" t="n">
        <v>196.634999999999</v>
      </c>
      <c r="M21" s="21" t="n">
        <v>303.296171</v>
      </c>
      <c r="N21" s="21" t="n">
        <v>197.075</v>
      </c>
      <c r="O21" s="21" t="n">
        <v>302.493686</v>
      </c>
      <c r="P21" s="21" t="n">
        <v>197.6925</v>
      </c>
      <c r="Q21" s="21" t="n">
        <v>302.921503</v>
      </c>
      <c r="R21" s="21" t="n">
        <v>196.5025</v>
      </c>
      <c r="S21" s="21" t="n">
        <v>304.460176</v>
      </c>
      <c r="T21" s="21" t="n">
        <v>198.355</v>
      </c>
      <c r="U21" s="21" t="n">
        <v>303.741122</v>
      </c>
      <c r="V21" s="21" t="n">
        <f aca="false">MIN(T21,R21,P21,N21,L21,J21,H21,F21,D21,B21)</f>
        <v>196.5025</v>
      </c>
      <c r="W21" s="21" t="n">
        <v>304.46</v>
      </c>
      <c r="X21" s="21" t="n">
        <f aca="false">MAX(V21,T21,R21,P21,N21,L21,J21,H21,F21,D21,B21)</f>
        <v>201.255</v>
      </c>
      <c r="Y21" s="21" t="n">
        <v>303.178</v>
      </c>
      <c r="Z21" s="21" t="n">
        <f aca="false">AVERAGE(V21,T21,R21,P21,N21,L21,J21,H21,F21,D21,B21)</f>
        <v>197.605227272727</v>
      </c>
      <c r="AA21" s="21" t="n">
        <f aca="false">AVERAGE(U21,S21,Q21,O21,M21,K21,I21,G21,E21,C21)</f>
        <v>303.257609</v>
      </c>
      <c r="AB21" s="21" t="n">
        <f aca="false">_xlfn.STDEV.S(B21,D21,F21,H21,J21,L21,N21,P21,R21,T21)</f>
        <v>1.44365652655571</v>
      </c>
      <c r="AC21" s="21" t="n">
        <f aca="false">_xlfn.STDEV.S(C21,E21,G21,I21,K21,M21,O21,Q21,S21,U21)</f>
        <v>0.651689627064903</v>
      </c>
    </row>
    <row r="22" customFormat="false" ht="14.25" hidden="false" customHeight="false" outlineLevel="0" collapsed="false">
      <c r="A22" s="8" t="s">
        <v>139</v>
      </c>
      <c r="B22" s="21" t="n">
        <v>164.43</v>
      </c>
      <c r="C22" s="21" t="n">
        <v>34.937015</v>
      </c>
      <c r="D22" s="21" t="n">
        <v>164.98</v>
      </c>
      <c r="E22" s="21" t="n">
        <v>34.710588</v>
      </c>
      <c r="F22" s="21" t="n">
        <v>164.54</v>
      </c>
      <c r="G22" s="21" t="n">
        <v>33.157999</v>
      </c>
      <c r="H22" s="21" t="n">
        <v>164.72</v>
      </c>
      <c r="I22" s="21" t="n">
        <v>30.756325</v>
      </c>
      <c r="J22" s="21" t="n">
        <v>164.805</v>
      </c>
      <c r="K22" s="21" t="n">
        <v>30.170996</v>
      </c>
      <c r="L22" s="21" t="n">
        <v>165.5325</v>
      </c>
      <c r="M22" s="21" t="n">
        <v>36.586998</v>
      </c>
      <c r="N22" s="21" t="n">
        <v>164.0575</v>
      </c>
      <c r="O22" s="21" t="n">
        <v>31.176</v>
      </c>
      <c r="P22" s="21" t="n">
        <v>164.295</v>
      </c>
      <c r="Q22" s="21" t="n">
        <v>32.572999</v>
      </c>
      <c r="R22" s="21" t="n">
        <v>165.4</v>
      </c>
      <c r="S22" s="21" t="n">
        <v>33.175999</v>
      </c>
      <c r="T22" s="21" t="n">
        <v>164.9925</v>
      </c>
      <c r="U22" s="21" t="n">
        <v>33.725999</v>
      </c>
      <c r="V22" s="21" t="n">
        <f aca="false">MIN(T22,R22,P22,N22,L22,J22,H22,F22,D22,B22)</f>
        <v>164.0575</v>
      </c>
      <c r="W22" s="21" t="n">
        <v>31.176</v>
      </c>
      <c r="X22" s="21" t="n">
        <f aca="false">MAX(V22,T22,R22,P22,N22,L22,J22,H22,F22,D22,B22)</f>
        <v>165.5325</v>
      </c>
      <c r="Y22" s="21" t="n">
        <v>36.587</v>
      </c>
      <c r="Z22" s="21" t="n">
        <f aca="false">AVERAGE(V22,T22,R22,P22,N22,L22,J22,H22,F22,D22,B22)</f>
        <v>164.71</v>
      </c>
      <c r="AA22" s="21" t="n">
        <f aca="false">AVERAGE(U22,S22,Q22,O22,M22,K22,I22,G22,E22,C22)</f>
        <v>33.0970918</v>
      </c>
      <c r="AB22" s="21" t="n">
        <f aca="false">_xlfn.STDEV.S(B22,D22,F22,H22,J22,L22,N22,P22,R22,T22)</f>
        <v>0.468703071724995</v>
      </c>
      <c r="AC22" s="21" t="n">
        <f aca="false">_xlfn.STDEV.S(C22,E22,G22,I22,K22,M22,O22,Q22,S22,U22)</f>
        <v>2.01604910002338</v>
      </c>
    </row>
    <row r="23" customFormat="false" ht="14.25" hidden="false" customHeight="false" outlineLevel="0" collapsed="false">
      <c r="A23" s="8" t="s">
        <v>140</v>
      </c>
      <c r="B23" s="21" t="n">
        <v>322.1725</v>
      </c>
      <c r="C23" s="21" t="n">
        <v>76.284363</v>
      </c>
      <c r="D23" s="21" t="n">
        <v>321.88</v>
      </c>
      <c r="E23" s="21" t="n">
        <v>83.183996</v>
      </c>
      <c r="F23" s="21" t="n">
        <v>323.495</v>
      </c>
      <c r="G23" s="21" t="n">
        <v>81.230941</v>
      </c>
      <c r="H23" s="21" t="n">
        <v>322.4725</v>
      </c>
      <c r="I23" s="21" t="n">
        <v>82.821013</v>
      </c>
      <c r="J23" s="21" t="n">
        <v>321.99</v>
      </c>
      <c r="K23" s="21" t="n">
        <v>78.757587</v>
      </c>
      <c r="L23" s="21" t="n">
        <v>322.1875</v>
      </c>
      <c r="M23" s="21" t="n">
        <v>76.8642189999999</v>
      </c>
      <c r="N23" s="21" t="n">
        <v>321.944999999999</v>
      </c>
      <c r="O23" s="21" t="n">
        <v>81.788636</v>
      </c>
      <c r="P23" s="21" t="n">
        <v>323.3575</v>
      </c>
      <c r="Q23" s="21" t="n">
        <v>79.397715</v>
      </c>
      <c r="R23" s="21" t="n">
        <v>323.955</v>
      </c>
      <c r="S23" s="21" t="n">
        <v>77.479606</v>
      </c>
      <c r="T23" s="21" t="n">
        <v>323.92</v>
      </c>
      <c r="U23" s="21" t="n">
        <v>85.745968</v>
      </c>
      <c r="V23" s="21" t="n">
        <f aca="false">MIN(T23,R23,P23,N23,L23,J23,H23,F23,D23,B23)</f>
        <v>321.88</v>
      </c>
      <c r="W23" s="21" t="n">
        <v>83.184</v>
      </c>
      <c r="X23" s="21" t="n">
        <f aca="false">MAX(V23,T23,R23,P23,N23,L23,J23,H23,F23,D23,B23)</f>
        <v>323.955</v>
      </c>
      <c r="Y23" s="21" t="n">
        <v>77.48</v>
      </c>
      <c r="Z23" s="21" t="n">
        <f aca="false">AVERAGE(V23,T23,R23,P23,N23,L23,J23,H23,F23,D23,B23)</f>
        <v>322.659545454545</v>
      </c>
      <c r="AA23" s="21" t="n">
        <f aca="false">AVERAGE(U23,S23,Q23,O23,M23,K23,I23,G23,E23,C23)</f>
        <v>80.3554044</v>
      </c>
      <c r="AB23" s="21" t="n">
        <f aca="false">_xlfn.STDEV.S(B23,D23,F23,H23,J23,L23,N23,P23,R23,T23)</f>
        <v>0.846751144079635</v>
      </c>
      <c r="AC23" s="21" t="n">
        <f aca="false">_xlfn.STDEV.S(C23,E23,G23,I23,K23,M23,O23,Q23,S23,U23)</f>
        <v>3.09948398458971</v>
      </c>
    </row>
    <row r="24" customFormat="false" ht="14.25" hidden="false" customHeight="false" outlineLevel="0" collapsed="false">
      <c r="A24" s="8" t="s">
        <v>141</v>
      </c>
      <c r="B24" s="21" t="n">
        <v>490.939999999999</v>
      </c>
      <c r="C24" s="21" t="n">
        <v>131.329673</v>
      </c>
      <c r="D24" s="21" t="n">
        <v>487.3325</v>
      </c>
      <c r="E24" s="21" t="n">
        <v>145.477299</v>
      </c>
      <c r="F24" s="21" t="n">
        <v>490.7025</v>
      </c>
      <c r="G24" s="21" t="n">
        <v>153.268296</v>
      </c>
      <c r="H24" s="21" t="n">
        <v>488.344999999999</v>
      </c>
      <c r="I24" s="21" t="n">
        <v>152.204569</v>
      </c>
      <c r="J24" s="21" t="n">
        <v>488.22</v>
      </c>
      <c r="K24" s="21" t="n">
        <v>154.90176</v>
      </c>
      <c r="L24" s="21" t="n">
        <v>488.6525</v>
      </c>
      <c r="M24" s="21" t="n">
        <v>149.453011</v>
      </c>
      <c r="N24" s="21" t="n">
        <v>488.9425</v>
      </c>
      <c r="O24" s="21" t="n">
        <v>146.511111</v>
      </c>
      <c r="P24" s="21" t="n">
        <v>488.6375</v>
      </c>
      <c r="Q24" s="21" t="n">
        <v>155.767038</v>
      </c>
      <c r="R24" s="21" t="n">
        <v>486.855</v>
      </c>
      <c r="S24" s="21" t="n">
        <v>153.016699</v>
      </c>
      <c r="T24" s="21" t="n">
        <v>491.1825</v>
      </c>
      <c r="U24" s="21" t="n">
        <v>159.718</v>
      </c>
      <c r="V24" s="21" t="n">
        <f aca="false">MIN(T24,R24,P24,N24,L24,J24,H24,F24,D24,B24)</f>
        <v>486.855</v>
      </c>
      <c r="W24" s="21" t="n">
        <v>153.017</v>
      </c>
      <c r="X24" s="21" t="n">
        <f aca="false">MAX(V24,T24,R24,P24,N24,L24,J24,H24,F24,D24,B24)</f>
        <v>491.1825</v>
      </c>
      <c r="Y24" s="21" t="n">
        <v>159.718</v>
      </c>
      <c r="Z24" s="21" t="n">
        <f aca="false">AVERAGE(V24,T24,R24,P24,N24,L24,J24,H24,F24,D24,B24)</f>
        <v>488.787727272727</v>
      </c>
      <c r="AA24" s="21" t="n">
        <f aca="false">AVERAGE(U24,S24,Q24,O24,M24,K24,I24,G24,E24,C24)</f>
        <v>150.1647456</v>
      </c>
      <c r="AB24" s="21" t="n">
        <f aca="false">_xlfn.STDEV.S(B24,D24,F24,H24,J24,L24,N24,P24,R24,T24)</f>
        <v>1.49429572783365</v>
      </c>
      <c r="AC24" s="21" t="n">
        <f aca="false">_xlfn.STDEV.S(C24,E24,G24,I24,K24,M24,O24,Q24,S24,U24)</f>
        <v>7.87121284867699</v>
      </c>
    </row>
    <row r="25" customFormat="false" ht="14.25" hidden="false" customHeight="false" outlineLevel="0" collapsed="false">
      <c r="A25" s="8" t="s">
        <v>142</v>
      </c>
      <c r="B25" s="21" t="n">
        <v>230.7825</v>
      </c>
      <c r="C25" s="21" t="n">
        <v>80.111001</v>
      </c>
      <c r="D25" s="21" t="n">
        <v>230.605</v>
      </c>
      <c r="E25" s="21" t="n">
        <v>85.9000389999999</v>
      </c>
      <c r="F25" s="21" t="n">
        <v>230.5225</v>
      </c>
      <c r="G25" s="21" t="n">
        <v>79.092108</v>
      </c>
      <c r="H25" s="21" t="n">
        <v>231.71</v>
      </c>
      <c r="I25" s="21" t="n">
        <v>82.241383</v>
      </c>
      <c r="J25" s="21" t="n">
        <v>231.239999999999</v>
      </c>
      <c r="K25" s="21" t="n">
        <v>74.155022</v>
      </c>
      <c r="L25" s="21" t="n">
        <v>230.85</v>
      </c>
      <c r="M25" s="21" t="n">
        <v>75.093556</v>
      </c>
      <c r="N25" s="21" t="n">
        <v>231.73</v>
      </c>
      <c r="O25" s="21" t="n">
        <v>76.106999</v>
      </c>
      <c r="P25" s="21" t="n">
        <v>231.63</v>
      </c>
      <c r="Q25" s="21" t="n">
        <v>80.154124</v>
      </c>
      <c r="R25" s="21" t="n">
        <v>230.77</v>
      </c>
      <c r="S25" s="21" t="n">
        <v>79.567561</v>
      </c>
      <c r="T25" s="21" t="n">
        <v>231.052499999999</v>
      </c>
      <c r="U25" s="21" t="n">
        <v>75.806799</v>
      </c>
      <c r="V25" s="21" t="n">
        <f aca="false">MIN(T25,R25,P25,N25,L25,J25,H25,F25,D25,B25)</f>
        <v>230.5225</v>
      </c>
      <c r="W25" s="21" t="n">
        <v>79.092</v>
      </c>
      <c r="X25" s="21" t="n">
        <f aca="false">MAX(V25,T25,R25,P25,N25,L25,J25,H25,F25,D25,B25)</f>
        <v>231.73</v>
      </c>
      <c r="Y25" s="21" t="n">
        <v>76.107</v>
      </c>
      <c r="Z25" s="21" t="n">
        <f aca="false">AVERAGE(V25,T25,R25,P25,N25,L25,J25,H25,F25,D25,B25)</f>
        <v>231.037727272727</v>
      </c>
      <c r="AA25" s="21" t="n">
        <f aca="false">AVERAGE(U25,S25,Q25,O25,M25,K25,I25,G25,E25,C25)</f>
        <v>78.8228592</v>
      </c>
      <c r="AB25" s="21" t="n">
        <f aca="false">_xlfn.STDEV.S(B25,D25,F25,H25,J25,L25,N25,P25,R25,T25)</f>
        <v>0.462041138740764</v>
      </c>
      <c r="AC25" s="21" t="n">
        <f aca="false">_xlfn.STDEV.S(C25,E25,G25,I25,K25,M25,O25,Q25,S25,U25)</f>
        <v>3.62093223238537</v>
      </c>
    </row>
    <row r="26" customFormat="false" ht="14.25" hidden="false" customHeight="false" outlineLevel="0" collapsed="false">
      <c r="A26" s="8" t="s">
        <v>143</v>
      </c>
      <c r="B26" s="21" t="n">
        <v>453.655</v>
      </c>
      <c r="C26" s="21" t="n">
        <v>261.979865</v>
      </c>
      <c r="D26" s="21" t="n">
        <v>454.234999999999</v>
      </c>
      <c r="E26" s="21" t="n">
        <v>274.022093</v>
      </c>
      <c r="F26" s="21" t="n">
        <v>453.712499999999</v>
      </c>
      <c r="G26" s="21" t="n">
        <v>270.232556</v>
      </c>
      <c r="H26" s="21" t="n">
        <v>453.1275</v>
      </c>
      <c r="I26" s="21" t="n">
        <v>263.807695</v>
      </c>
      <c r="J26" s="21" t="n">
        <v>453.169999999999</v>
      </c>
      <c r="K26" s="21" t="n">
        <v>263.148426</v>
      </c>
      <c r="L26" s="21" t="n">
        <v>455.114999999999</v>
      </c>
      <c r="M26" s="21" t="n">
        <v>233.042134</v>
      </c>
      <c r="N26" s="21" t="n">
        <v>455.8875</v>
      </c>
      <c r="O26" s="21" t="n">
        <v>231.392256</v>
      </c>
      <c r="P26" s="21" t="n">
        <v>454.9725</v>
      </c>
      <c r="Q26" s="21" t="n">
        <v>245.392836</v>
      </c>
      <c r="R26" s="21" t="n">
        <v>454.9325</v>
      </c>
      <c r="S26" s="21" t="n">
        <v>236.098993</v>
      </c>
      <c r="T26" s="21" t="n">
        <v>452.259999999999</v>
      </c>
      <c r="U26" s="21" t="n">
        <v>243.262696</v>
      </c>
      <c r="V26" s="21" t="n">
        <f aca="false">MIN(T26,R26,P26,N26,L26,J26,H26,F26,D26,B26)</f>
        <v>452.259999999999</v>
      </c>
      <c r="W26" s="21" t="n">
        <v>243.263</v>
      </c>
      <c r="X26" s="21" t="n">
        <f aca="false">MAX(V26,T26,R26,P26,N26,L26,J26,H26,F26,D26,B26)</f>
        <v>455.8875</v>
      </c>
      <c r="Y26" s="21" t="n">
        <v>231.392</v>
      </c>
      <c r="Z26" s="21" t="n">
        <f aca="false">AVERAGE(V26,T26,R26,P26,N26,L26,J26,H26,F26,D26,B26)</f>
        <v>453.938863636363</v>
      </c>
      <c r="AA26" s="21" t="n">
        <f aca="false">AVERAGE(U26,S26,Q26,O26,M26,K26,I26,G26,E26,C26)</f>
        <v>252.237955</v>
      </c>
      <c r="AB26" s="21" t="n">
        <f aca="false">_xlfn.STDEV.S(B26,D26,F26,H26,J26,L26,N26,P26,R26,T26)</f>
        <v>1.11763145510713</v>
      </c>
      <c r="AC26" s="21" t="n">
        <f aca="false">_xlfn.STDEV.S(C26,E26,G26,I26,K26,M26,O26,Q26,S26,U26)</f>
        <v>16.1143694965812</v>
      </c>
    </row>
    <row r="27" customFormat="false" ht="14.25" hidden="false" customHeight="false" outlineLevel="0" collapsed="false">
      <c r="A27" s="8" t="s">
        <v>144</v>
      </c>
      <c r="B27" s="21" t="n">
        <v>149.6</v>
      </c>
      <c r="C27" s="21" t="n">
        <v>51.586147</v>
      </c>
      <c r="D27" s="21" t="n">
        <v>149.405</v>
      </c>
      <c r="E27" s="21" t="n">
        <v>55.155346</v>
      </c>
      <c r="F27" s="21" t="n">
        <v>149.4425</v>
      </c>
      <c r="G27" s="21" t="n">
        <v>48.006022</v>
      </c>
      <c r="H27" s="21" t="n">
        <v>150.097499999999</v>
      </c>
      <c r="I27" s="21" t="n">
        <v>49.809061</v>
      </c>
      <c r="J27" s="21" t="n">
        <v>149.862499999999</v>
      </c>
      <c r="K27" s="21" t="n">
        <v>49.886604</v>
      </c>
      <c r="L27" s="21" t="n">
        <v>149.9575</v>
      </c>
      <c r="M27" s="21" t="n">
        <v>49.465793</v>
      </c>
      <c r="N27" s="21" t="n">
        <v>149.755</v>
      </c>
      <c r="O27" s="21" t="n">
        <v>54.256496</v>
      </c>
      <c r="P27" s="21" t="n">
        <v>149.774999999999</v>
      </c>
      <c r="Q27" s="21" t="n">
        <v>49.106947</v>
      </c>
      <c r="R27" s="21" t="n">
        <v>150.1825</v>
      </c>
      <c r="S27" s="21" t="n">
        <v>55.402737</v>
      </c>
      <c r="T27" s="21" t="n">
        <v>149.89</v>
      </c>
      <c r="U27" s="21" t="n">
        <v>54.197797</v>
      </c>
      <c r="V27" s="21" t="n">
        <f aca="false">MIN(T27,R27,P27,N27,L27,J27,H27,F27,D27,B27)</f>
        <v>149.405</v>
      </c>
      <c r="W27" s="21" t="n">
        <v>55.155</v>
      </c>
      <c r="X27" s="21" t="n">
        <f aca="false">MAX(V27,T27,R27,P27,N27,L27,J27,H27,F27,D27,B27)</f>
        <v>150.1825</v>
      </c>
      <c r="Y27" s="21" t="n">
        <v>55.403</v>
      </c>
      <c r="Z27" s="21" t="n">
        <f aca="false">AVERAGE(V27,T27,R27,P27,N27,L27,J27,H27,F27,D27,B27)</f>
        <v>149.761136363636</v>
      </c>
      <c r="AA27" s="21" t="n">
        <f aca="false">AVERAGE(U27,S27,Q27,O27,M27,K27,I27,G27,E27,C27)</f>
        <v>51.687295</v>
      </c>
      <c r="AB27" s="21" t="n">
        <f aca="false">_xlfn.STDEV.S(B27,D27,F27,H27,J27,L27,N27,P27,R27,T27)</f>
        <v>0.257768333758849</v>
      </c>
      <c r="AC27" s="21" t="n">
        <f aca="false">_xlfn.STDEV.S(C27,E27,G27,I27,K27,M27,O27,Q27,S27,U27)</f>
        <v>2.8019996997412</v>
      </c>
    </row>
    <row r="28" customFormat="false" ht="14.25" hidden="false" customHeight="false" outlineLevel="0" collapsed="false">
      <c r="A28" s="8" t="s">
        <v>145</v>
      </c>
      <c r="B28" s="21" t="n">
        <v>320.43</v>
      </c>
      <c r="C28" s="21" t="n">
        <v>306.717998</v>
      </c>
      <c r="D28" s="21" t="n">
        <v>334.58</v>
      </c>
      <c r="E28" s="21" t="n">
        <v>305.879293</v>
      </c>
      <c r="F28" s="21" t="n">
        <v>310.082499999999</v>
      </c>
      <c r="G28" s="21" t="n">
        <v>305.097444</v>
      </c>
      <c r="H28" s="21" t="n">
        <v>321.835</v>
      </c>
      <c r="I28" s="21" t="n">
        <v>305.824978</v>
      </c>
      <c r="J28" s="21" t="n">
        <v>312.4725</v>
      </c>
      <c r="K28" s="21" t="n">
        <v>307.501588</v>
      </c>
      <c r="L28" s="21" t="n">
        <v>314.489999999999</v>
      </c>
      <c r="M28" s="21" t="n">
        <v>305.614596</v>
      </c>
      <c r="N28" s="21" t="n">
        <v>310.529999999999</v>
      </c>
      <c r="O28" s="21" t="n">
        <v>305.702283</v>
      </c>
      <c r="P28" s="21" t="n">
        <v>326.597499999999</v>
      </c>
      <c r="Q28" s="21" t="n">
        <v>306.802509</v>
      </c>
      <c r="R28" s="21" t="n">
        <v>308.857499999999</v>
      </c>
      <c r="S28" s="21" t="n">
        <v>306.821567</v>
      </c>
      <c r="T28" s="21" t="n">
        <v>310.1025</v>
      </c>
      <c r="U28" s="21" t="n">
        <v>305.214205</v>
      </c>
      <c r="V28" s="21" t="n">
        <f aca="false">MIN(T28,R28,P28,N28,L28,J28,H28,F28,D28,B28)</f>
        <v>308.857499999999</v>
      </c>
      <c r="W28" s="21" t="n">
        <v>306.822</v>
      </c>
      <c r="X28" s="21" t="n">
        <f aca="false">MAX(V28,T28,R28,P28,N28,L28,J28,H28,F28,D28,B28)</f>
        <v>334.58</v>
      </c>
      <c r="Y28" s="21" t="n">
        <v>305.879</v>
      </c>
      <c r="Z28" s="21" t="n">
        <f aca="false">AVERAGE(V28,T28,R28,P28,N28,L28,J28,H28,F28,D28,B28)</f>
        <v>316.257727272727</v>
      </c>
      <c r="AA28" s="21" t="n">
        <f aca="false">AVERAGE(U28,S28,Q28,O28,M28,K28,I28,G28,E28,C28)</f>
        <v>306.1176461</v>
      </c>
      <c r="AB28" s="21" t="n">
        <f aca="false">_xlfn.STDEV.S(B28,D28,F28,H28,J28,L28,N28,P28,R28,T28)</f>
        <v>8.6068277523334</v>
      </c>
      <c r="AC28" s="21" t="n">
        <f aca="false">_xlfn.STDEV.S(C28,E28,G28,I28,K28,M28,O28,Q28,S28,U28)</f>
        <v>0.793398476503663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21" activeCellId="0" sqref="K2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37.41"/>
    <col collapsed="false" customWidth="true" hidden="false" outlineLevel="0" max="27" min="2" style="1" width="8.89"/>
    <col collapsed="false" customWidth="true" hidden="false" outlineLevel="0" max="28" min="28" style="1" width="6.58"/>
    <col collapsed="false" customWidth="true" hidden="false" outlineLevel="0" max="29" min="29" style="1" width="7.74"/>
  </cols>
  <sheetData>
    <row r="1" customFormat="false" ht="14.25" hidden="false" customHeight="false" outlineLevel="0" collapsed="false">
      <c r="A1" s="18" t="s">
        <v>147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42</v>
      </c>
      <c r="B4" s="21" t="n">
        <v>113.177499999999</v>
      </c>
      <c r="C4" s="21" t="n">
        <v>75.296011</v>
      </c>
      <c r="D4" s="21" t="n">
        <v>112.8525</v>
      </c>
      <c r="E4" s="21" t="n">
        <v>74.051011</v>
      </c>
      <c r="F4" s="21" t="n">
        <v>114.0675</v>
      </c>
      <c r="G4" s="21" t="n">
        <v>75.22</v>
      </c>
      <c r="H4" s="21" t="n">
        <v>112.582499999999</v>
      </c>
      <c r="I4" s="21" t="n">
        <v>76.246</v>
      </c>
      <c r="J4" s="21" t="n">
        <v>113.539999999999</v>
      </c>
      <c r="K4" s="21" t="n">
        <v>76.008</v>
      </c>
      <c r="L4" s="21" t="n">
        <v>113.3875</v>
      </c>
      <c r="M4" s="21" t="n">
        <v>75.065132</v>
      </c>
      <c r="N4" s="21" t="n">
        <v>112.8125</v>
      </c>
      <c r="O4" s="21" t="n">
        <v>75.485001</v>
      </c>
      <c r="P4" s="21" t="n">
        <v>113.205</v>
      </c>
      <c r="Q4" s="21" t="n">
        <v>75.119997</v>
      </c>
      <c r="R4" s="21" t="n">
        <v>112.635</v>
      </c>
      <c r="S4" s="21" t="n">
        <v>77.325001</v>
      </c>
      <c r="T4" s="21" t="n">
        <v>112.805</v>
      </c>
      <c r="U4" s="21" t="n">
        <v>75.935999</v>
      </c>
      <c r="V4" s="21" t="n">
        <f aca="false">MIN(T4,R4,P4,N4,L4,J4,H4,F4,D4,B4)</f>
        <v>112.582499999999</v>
      </c>
      <c r="W4" s="21" t="n">
        <v>76.246</v>
      </c>
      <c r="X4" s="21" t="n">
        <f aca="false">MAX(V4,T4,R4,P4,N4,L4,J4,H4,F4,D4,B4)</f>
        <v>114.0675</v>
      </c>
      <c r="Y4" s="21" t="n">
        <v>75.22</v>
      </c>
      <c r="Z4" s="21" t="n">
        <f aca="false">AVERAGE(V4,T4,R4,P4,N4,L4,J4,H4,F4,D4,B4)</f>
        <v>113.058863636363</v>
      </c>
      <c r="AA4" s="21" t="n">
        <f aca="false">AVERAGE(U4,S4,Q4,O4,M4,K4,I4,G4,E4,C4)</f>
        <v>75.5752152</v>
      </c>
      <c r="AB4" s="21" t="n">
        <f aca="false">_xlfn.STDEV.S(B4,D4,F4,H4,J4,L4,N4,P4,R4,T4)</f>
        <v>0.464744852341346</v>
      </c>
      <c r="AC4" s="21" t="n">
        <f aca="false">_xlfn.STDEV.S(C4,E4,G4,I4,K4,M4,O4,Q4,S4,U4)</f>
        <v>0.871272924236435</v>
      </c>
    </row>
    <row r="5" customFormat="false" ht="14.25" hidden="false" customHeight="false" outlineLevel="0" collapsed="false">
      <c r="A5" s="8" t="s">
        <v>43</v>
      </c>
      <c r="B5" s="21" t="n">
        <v>113.819999999999</v>
      </c>
      <c r="C5" s="21" t="n">
        <v>75.645</v>
      </c>
      <c r="D5" s="21" t="n">
        <v>112.92</v>
      </c>
      <c r="E5" s="21" t="n">
        <v>74.379009</v>
      </c>
      <c r="F5" s="21" t="n">
        <v>113.59</v>
      </c>
      <c r="G5" s="21" t="n">
        <v>77.886009</v>
      </c>
      <c r="H5" s="21" t="n">
        <v>112.7</v>
      </c>
      <c r="I5" s="21" t="n">
        <v>76.924001</v>
      </c>
      <c r="J5" s="21" t="n">
        <v>113.25</v>
      </c>
      <c r="K5" s="21" t="n">
        <v>77.004003</v>
      </c>
      <c r="L5" s="21" t="n">
        <v>114.265</v>
      </c>
      <c r="M5" s="21" t="n">
        <v>75.759</v>
      </c>
      <c r="N5" s="21" t="n">
        <v>113.51</v>
      </c>
      <c r="O5" s="21" t="n">
        <v>75.051</v>
      </c>
      <c r="P5" s="21" t="n">
        <v>113.319999999999</v>
      </c>
      <c r="Q5" s="21" t="n">
        <v>75.343991</v>
      </c>
      <c r="R5" s="21" t="n">
        <v>113.0725</v>
      </c>
      <c r="S5" s="21" t="n">
        <v>76.805999</v>
      </c>
      <c r="T5" s="21" t="n">
        <v>113.694999999999</v>
      </c>
      <c r="U5" s="21" t="n">
        <v>77.473002</v>
      </c>
      <c r="V5" s="21" t="n">
        <f aca="false">MIN(T5,R5,P5,N5,L5,J5,H5,F5,D5,B5)</f>
        <v>112.7</v>
      </c>
      <c r="W5" s="21" t="n">
        <v>76.924</v>
      </c>
      <c r="X5" s="21" t="n">
        <f aca="false">MAX(V5,T5,R5,P5,N5,L5,J5,H5,F5,D5,B5)</f>
        <v>114.265</v>
      </c>
      <c r="Y5" s="21" t="n">
        <v>75.759</v>
      </c>
      <c r="Z5" s="21" t="n">
        <f aca="false">AVERAGE(V5,T5,R5,P5,N5,L5,J5,H5,F5,D5,B5)</f>
        <v>113.349318181818</v>
      </c>
      <c r="AA5" s="21" t="n">
        <f aca="false">AVERAGE(U5,S5,Q5,O5,M5,K5,I5,G5,E5,C5)</f>
        <v>76.2271014</v>
      </c>
      <c r="AB5" s="21" t="n">
        <f aca="false">_xlfn.STDEV.S(B5,D5,F5,H5,J5,L5,N5,P5,R5,T5)</f>
        <v>0.461203212020087</v>
      </c>
      <c r="AC5" s="21" t="n">
        <f aca="false">_xlfn.STDEV.S(C5,E5,G5,I5,K5,M5,O5,Q5,S5,U5)</f>
        <v>1.1481925540914</v>
      </c>
    </row>
    <row r="6" customFormat="false" ht="14.25" hidden="false" customHeight="false" outlineLevel="0" collapsed="false">
      <c r="A6" s="8" t="s">
        <v>44</v>
      </c>
      <c r="B6" s="21" t="n">
        <v>113.0725</v>
      </c>
      <c r="C6" s="21" t="n">
        <v>74.857002</v>
      </c>
      <c r="D6" s="21" t="n">
        <v>114.367499999999</v>
      </c>
      <c r="E6" s="21" t="n">
        <v>72.611999</v>
      </c>
      <c r="F6" s="21" t="n">
        <v>113.8875</v>
      </c>
      <c r="G6" s="21" t="n">
        <v>73.395522</v>
      </c>
      <c r="H6" s="21" t="n">
        <v>113.895</v>
      </c>
      <c r="I6" s="21" t="n">
        <v>72.260001</v>
      </c>
      <c r="J6" s="21" t="n">
        <v>114.259999999999</v>
      </c>
      <c r="K6" s="21" t="n">
        <v>72.181997</v>
      </c>
      <c r="L6" s="21" t="n">
        <v>113.434999999999</v>
      </c>
      <c r="M6" s="21" t="n">
        <v>72.627999</v>
      </c>
      <c r="N6" s="21" t="n">
        <v>114.214999999999</v>
      </c>
      <c r="O6" s="21" t="n">
        <v>74.606999</v>
      </c>
      <c r="P6" s="21" t="n">
        <v>113.4575</v>
      </c>
      <c r="Q6" s="21" t="n">
        <v>72.233</v>
      </c>
      <c r="R6" s="21" t="n">
        <v>114.165</v>
      </c>
      <c r="S6" s="21" t="n">
        <v>72.686002</v>
      </c>
      <c r="T6" s="21" t="n">
        <v>112.9375</v>
      </c>
      <c r="U6" s="21" t="n">
        <v>71.979532</v>
      </c>
      <c r="V6" s="21" t="n">
        <f aca="false">MIN(T6,R6,P6,N6,L6,J6,H6,F6,D6,B6)</f>
        <v>112.9375</v>
      </c>
      <c r="W6" s="21" t="n">
        <v>71.98</v>
      </c>
      <c r="X6" s="21" t="n">
        <f aca="false">MAX(V6,T6,R6,P6,N6,L6,J6,H6,F6,D6,B6)</f>
        <v>114.367499999999</v>
      </c>
      <c r="Y6" s="21" t="n">
        <v>72.612</v>
      </c>
      <c r="Z6" s="21" t="n">
        <f aca="false">AVERAGE(V6,T6,R6,P6,N6,L6,J6,H6,F6,D6,B6)</f>
        <v>113.693636363636</v>
      </c>
      <c r="AA6" s="21" t="n">
        <f aca="false">AVERAGE(U6,S6,Q6,O6,M6,K6,I6,G6,E6,C6)</f>
        <v>72.9440053</v>
      </c>
      <c r="AB6" s="21" t="n">
        <f aca="false">_xlfn.STDEV.S(B6,D6,F6,H6,J6,L6,N6,P6,R6,T6)</f>
        <v>0.513162918141294</v>
      </c>
      <c r="AC6" s="21" t="n">
        <f aca="false">_xlfn.STDEV.S(C6,E6,G6,I6,K6,M6,O6,Q6,S6,U6)</f>
        <v>1.02143044758309</v>
      </c>
    </row>
    <row r="7" customFormat="false" ht="14.25" hidden="false" customHeight="false" outlineLevel="0" collapsed="false">
      <c r="A7" s="8" t="s">
        <v>45</v>
      </c>
      <c r="B7" s="21" t="n">
        <v>165.6225</v>
      </c>
      <c r="C7" s="21" t="n">
        <v>30.127002</v>
      </c>
      <c r="D7" s="21" t="n">
        <v>164.4425</v>
      </c>
      <c r="E7" s="21" t="n">
        <v>32.476005</v>
      </c>
      <c r="F7" s="21" t="n">
        <v>164.899999999999</v>
      </c>
      <c r="G7" s="21" t="n">
        <v>30.394997</v>
      </c>
      <c r="H7" s="21" t="n">
        <v>164.3325</v>
      </c>
      <c r="I7" s="21" t="n">
        <v>33.066999</v>
      </c>
      <c r="J7" s="21" t="n">
        <v>164.9725</v>
      </c>
      <c r="K7" s="21" t="n">
        <v>29.814002</v>
      </c>
      <c r="L7" s="21" t="n">
        <v>164.9175</v>
      </c>
      <c r="M7" s="21" t="n">
        <v>33.283999</v>
      </c>
      <c r="N7" s="21" t="n">
        <v>164.0525</v>
      </c>
      <c r="O7" s="21" t="n">
        <v>30.221</v>
      </c>
      <c r="P7" s="21" t="n">
        <v>165.4025</v>
      </c>
      <c r="Q7" s="21" t="n">
        <v>30.317001</v>
      </c>
      <c r="R7" s="21" t="n">
        <v>164.435</v>
      </c>
      <c r="S7" s="21" t="n">
        <v>29.754013</v>
      </c>
      <c r="T7" s="21" t="n">
        <v>163.9925</v>
      </c>
      <c r="U7" s="21" t="n">
        <v>30.853998</v>
      </c>
      <c r="V7" s="21" t="n">
        <f aca="false">MIN(T7,R7,P7,N7,L7,J7,H7,F7,D7,B7)</f>
        <v>163.9925</v>
      </c>
      <c r="W7" s="21" t="n">
        <v>30.854</v>
      </c>
      <c r="X7" s="21" t="n">
        <f aca="false">MAX(V7,T7,R7,P7,N7,L7,J7,H7,F7,D7,B7)</f>
        <v>165.6225</v>
      </c>
      <c r="Y7" s="21" t="n">
        <v>30.127</v>
      </c>
      <c r="Z7" s="21" t="n">
        <f aca="false">AVERAGE(V7,T7,R7,P7,N7,L7,J7,H7,F7,D7,B7)</f>
        <v>164.642045454545</v>
      </c>
      <c r="AA7" s="21" t="n">
        <f aca="false">AVERAGE(U7,S7,Q7,O7,M7,K7,I7,G7,E7,C7)</f>
        <v>31.0309016</v>
      </c>
      <c r="AB7" s="21" t="n">
        <f aca="false">_xlfn.STDEV.S(B7,D7,F7,H7,J7,L7,N7,P7,R7,T7)</f>
        <v>0.547416660323701</v>
      </c>
      <c r="AC7" s="21" t="n">
        <f aca="false">_xlfn.STDEV.S(C7,E7,G7,I7,K7,M7,O7,Q7,S7,U7)</f>
        <v>1.36788775471091</v>
      </c>
    </row>
    <row r="8" customFormat="false" ht="14.25" hidden="false" customHeight="false" outlineLevel="0" collapsed="false">
      <c r="A8" s="8" t="s">
        <v>46</v>
      </c>
      <c r="B8" s="21" t="n">
        <v>164.8125</v>
      </c>
      <c r="C8" s="21" t="n">
        <v>31.484997</v>
      </c>
      <c r="D8" s="21" t="n">
        <v>163.485</v>
      </c>
      <c r="E8" s="21" t="n">
        <v>29.724001</v>
      </c>
      <c r="F8" s="21" t="n">
        <v>164.5175</v>
      </c>
      <c r="G8" s="21" t="n">
        <v>29.479002</v>
      </c>
      <c r="H8" s="21" t="n">
        <v>163.522499999999</v>
      </c>
      <c r="I8" s="21" t="n">
        <v>29.655023</v>
      </c>
      <c r="J8" s="21" t="n">
        <v>164.21</v>
      </c>
      <c r="K8" s="21" t="n">
        <v>29.655002</v>
      </c>
      <c r="L8" s="21" t="n">
        <v>165.429999999999</v>
      </c>
      <c r="M8" s="21" t="n">
        <v>31.096</v>
      </c>
      <c r="N8" s="21" t="n">
        <v>164.385</v>
      </c>
      <c r="O8" s="21" t="n">
        <v>31.941</v>
      </c>
      <c r="P8" s="21" t="n">
        <v>165.3625</v>
      </c>
      <c r="Q8" s="21" t="n">
        <v>30.740003</v>
      </c>
      <c r="R8" s="21" t="n">
        <v>165.545</v>
      </c>
      <c r="S8" s="21" t="n">
        <v>30.774001</v>
      </c>
      <c r="T8" s="21" t="n">
        <v>164.52</v>
      </c>
      <c r="U8" s="21" t="n">
        <v>30.110997</v>
      </c>
      <c r="V8" s="21" t="n">
        <f aca="false">MIN(T8,R8,P8,N8,L8,J8,H8,F8,D8,B8)</f>
        <v>163.485</v>
      </c>
      <c r="W8" s="21" t="n">
        <v>29.724</v>
      </c>
      <c r="X8" s="21" t="n">
        <f aca="false">MAX(V8,T8,R8,P8,N8,L8,J8,H8,F8,D8,B8)</f>
        <v>165.545</v>
      </c>
      <c r="Y8" s="21" t="n">
        <v>30.774</v>
      </c>
      <c r="Z8" s="21" t="n">
        <f aca="false">AVERAGE(V8,T8,R8,P8,N8,L8,J8,H8,F8,D8,B8)</f>
        <v>164.479545454545</v>
      </c>
      <c r="AA8" s="21" t="n">
        <f aca="false">AVERAGE(U8,S8,Q8,O8,M8,K8,I8,G8,E8,C8)</f>
        <v>30.4660026</v>
      </c>
      <c r="AB8" s="21" t="n">
        <f aca="false">_xlfn.STDEV.S(B8,D8,F8,H8,J8,L8,N8,P8,R8,T8)</f>
        <v>0.731804466902067</v>
      </c>
      <c r="AC8" s="21" t="n">
        <f aca="false">_xlfn.STDEV.S(C8,E8,G8,I8,K8,M8,O8,Q8,S8,U8)</f>
        <v>0.865831539587388</v>
      </c>
    </row>
    <row r="9" customFormat="false" ht="14.25" hidden="false" customHeight="false" outlineLevel="0" collapsed="false">
      <c r="A9" s="8" t="s">
        <v>47</v>
      </c>
      <c r="B9" s="21" t="n">
        <v>164.2325</v>
      </c>
      <c r="C9" s="21" t="n">
        <v>29.544003</v>
      </c>
      <c r="D9" s="21" t="n">
        <v>164.285</v>
      </c>
      <c r="E9" s="21" t="n">
        <v>29.128001</v>
      </c>
      <c r="F9" s="21" t="n">
        <v>165.1375</v>
      </c>
      <c r="G9" s="21" t="n">
        <v>29.347011</v>
      </c>
      <c r="H9" s="21" t="n">
        <v>164.615</v>
      </c>
      <c r="I9" s="21" t="n">
        <v>30.732</v>
      </c>
      <c r="J9" s="21" t="n">
        <v>164.355</v>
      </c>
      <c r="K9" s="21" t="n">
        <v>29.443999</v>
      </c>
      <c r="L9" s="21" t="n">
        <v>166.1925</v>
      </c>
      <c r="M9" s="21" t="n">
        <v>29.7</v>
      </c>
      <c r="N9" s="21" t="n">
        <v>164.75</v>
      </c>
      <c r="O9" s="21" t="n">
        <v>30.042001</v>
      </c>
      <c r="P9" s="21" t="n">
        <v>164.0625</v>
      </c>
      <c r="Q9" s="21" t="n">
        <v>30.013001</v>
      </c>
      <c r="R9" s="21" t="n">
        <v>166.205</v>
      </c>
      <c r="S9" s="21" t="n">
        <v>29.436002</v>
      </c>
      <c r="T9" s="21" t="n">
        <v>163.32</v>
      </c>
      <c r="U9" s="21" t="n">
        <v>29.422998</v>
      </c>
      <c r="V9" s="21" t="n">
        <f aca="false">MIN(T9,R9,P9,N9,L9,J9,H9,F9,D9,B9)</f>
        <v>163.32</v>
      </c>
      <c r="W9" s="21" t="n">
        <v>29.423</v>
      </c>
      <c r="X9" s="21" t="n">
        <f aca="false">MAX(V9,T9,R9,P9,N9,L9,J9,H9,F9,D9,B9)</f>
        <v>166.205</v>
      </c>
      <c r="Y9" s="21" t="n">
        <v>29.436</v>
      </c>
      <c r="Z9" s="21" t="n">
        <f aca="false">AVERAGE(V9,T9,R9,P9,N9,L9,J9,H9,F9,D9,B9)</f>
        <v>164.588636363636</v>
      </c>
      <c r="AA9" s="21" t="n">
        <f aca="false">AVERAGE(U9,S9,Q9,O9,M9,K9,I9,G9,E9,C9)</f>
        <v>29.6809016</v>
      </c>
      <c r="AB9" s="21" t="n">
        <f aca="false">_xlfn.STDEV.S(B9,D9,F9,H9,J9,L9,N9,P9,R9,T9)</f>
        <v>0.913596221290107</v>
      </c>
      <c r="AC9" s="21" t="n">
        <f aca="false">_xlfn.STDEV.S(C9,E9,G9,I9,K9,M9,O9,Q9,S9,U9)</f>
        <v>0.467189176448589</v>
      </c>
    </row>
    <row r="10" customFormat="false" ht="14.25" hidden="false" customHeight="false" outlineLevel="0" collapsed="false">
      <c r="A10" s="8" t="s">
        <v>48</v>
      </c>
      <c r="B10" s="21" t="n">
        <v>297.26</v>
      </c>
      <c r="C10" s="21" t="n">
        <v>117.546562</v>
      </c>
      <c r="D10" s="21" t="n">
        <v>299.26</v>
      </c>
      <c r="E10" s="21" t="n">
        <v>118.679002</v>
      </c>
      <c r="F10" s="21" t="n">
        <v>302.217499999999</v>
      </c>
      <c r="G10" s="21" t="n">
        <v>117.620022</v>
      </c>
      <c r="H10" s="21" t="n">
        <v>298.38</v>
      </c>
      <c r="I10" s="21" t="n">
        <v>117.162989</v>
      </c>
      <c r="J10" s="21" t="n">
        <v>299.205</v>
      </c>
      <c r="K10" s="21" t="n">
        <v>117.109988</v>
      </c>
      <c r="L10" s="21" t="n">
        <v>297.252499999999</v>
      </c>
      <c r="M10" s="21" t="n">
        <v>116.100000999999</v>
      </c>
      <c r="N10" s="21" t="n">
        <v>298.4325</v>
      </c>
      <c r="O10" s="21" t="n">
        <v>116.769007</v>
      </c>
      <c r="P10" s="21" t="n">
        <v>297.82</v>
      </c>
      <c r="Q10" s="21" t="n">
        <v>117.066999</v>
      </c>
      <c r="R10" s="21" t="n">
        <v>298.144999999999</v>
      </c>
      <c r="S10" s="21" t="n">
        <v>119.168517</v>
      </c>
      <c r="T10" s="21" t="n">
        <v>298.737499999999</v>
      </c>
      <c r="U10" s="21" t="n">
        <v>117.748999</v>
      </c>
      <c r="V10" s="21" t="n">
        <f aca="false">MIN(T10,R10,P10,N10,L10,J10,H10,F10,D10,B10)</f>
        <v>297.252499999999</v>
      </c>
      <c r="W10" s="21" t="n">
        <v>116.1</v>
      </c>
      <c r="X10" s="21" t="n">
        <f aca="false">MAX(V10,T10,R10,P10,N10,L10,J10,H10,F10,D10,B10)</f>
        <v>302.217499999999</v>
      </c>
      <c r="Y10" s="21" t="n">
        <v>117.62</v>
      </c>
      <c r="Z10" s="21" t="n">
        <f aca="false">AVERAGE(V10,T10,R10,P10,N10,L10,J10,H10,F10,D10,B10)</f>
        <v>298.542045454545</v>
      </c>
      <c r="AA10" s="21" t="n">
        <f aca="false">AVERAGE(U10,S10,Q10,O10,M10,K10,I10,G10,E10,C10)</f>
        <v>117.4972086</v>
      </c>
      <c r="AB10" s="21" t="n">
        <f aca="false">_xlfn.STDEV.S(B10,D10,F10,H10,J10,L10,N10,P10,R10,T10)</f>
        <v>1.42827265526489</v>
      </c>
      <c r="AC10" s="21" t="n">
        <f aca="false">_xlfn.STDEV.S(C10,E10,G10,I10,K10,M10,O10,Q10,S10,U10)</f>
        <v>0.894428072060029</v>
      </c>
    </row>
    <row r="11" customFormat="false" ht="14.25" hidden="false" customHeight="false" outlineLevel="0" collapsed="false">
      <c r="A11" s="8" t="s">
        <v>49</v>
      </c>
      <c r="B11" s="21" t="n">
        <v>298.1275</v>
      </c>
      <c r="C11" s="21" t="n">
        <v>85.713</v>
      </c>
      <c r="D11" s="21" t="n">
        <v>297.6875</v>
      </c>
      <c r="E11" s="21" t="n">
        <v>84.727</v>
      </c>
      <c r="F11" s="21" t="n">
        <v>297.66</v>
      </c>
      <c r="G11" s="21" t="n">
        <v>86.527002</v>
      </c>
      <c r="H11" s="21" t="n">
        <v>300.152499999999</v>
      </c>
      <c r="I11" s="21" t="n">
        <v>86.516998</v>
      </c>
      <c r="J11" s="21" t="n">
        <v>299.8025</v>
      </c>
      <c r="K11" s="21" t="n">
        <v>87.706241</v>
      </c>
      <c r="L11" s="21" t="n">
        <v>298.225</v>
      </c>
      <c r="M11" s="21" t="n">
        <v>86.188009</v>
      </c>
      <c r="N11" s="21" t="n">
        <v>299.06</v>
      </c>
      <c r="O11" s="21" t="n">
        <v>86.666001</v>
      </c>
      <c r="P11" s="21" t="n">
        <v>297.755</v>
      </c>
      <c r="Q11" s="21" t="n">
        <v>89.170001</v>
      </c>
      <c r="R11" s="21" t="n">
        <v>298.434999999999</v>
      </c>
      <c r="S11" s="21" t="n">
        <v>86.68401</v>
      </c>
      <c r="T11" s="21" t="n">
        <v>299.3875</v>
      </c>
      <c r="U11" s="21" t="n">
        <v>86.360002</v>
      </c>
      <c r="V11" s="21" t="n">
        <f aca="false">MIN(T11,R11,P11,N11,L11,J11,H11,F11,D11,B11)</f>
        <v>297.66</v>
      </c>
      <c r="W11" s="21" t="n">
        <v>86.527</v>
      </c>
      <c r="X11" s="21" t="n">
        <f aca="false">MAX(V11,T11,R11,P11,N11,L11,J11,H11,F11,D11,B11)</f>
        <v>300.152499999999</v>
      </c>
      <c r="Y11" s="21" t="n">
        <v>86.517</v>
      </c>
      <c r="Z11" s="21" t="n">
        <f aca="false">AVERAGE(V11,T11,R11,P11,N11,L11,J11,H11,F11,D11,B11)</f>
        <v>298.541136363636</v>
      </c>
      <c r="AA11" s="21" t="n">
        <f aca="false">AVERAGE(U11,S11,Q11,O11,M11,K11,I11,G11,E11,C11)</f>
        <v>86.6258264</v>
      </c>
      <c r="AB11" s="21" t="n">
        <f aca="false">_xlfn.STDEV.S(B11,D11,F11,H11,J11,L11,N11,P11,R11,T11)</f>
        <v>0.912922695096318</v>
      </c>
      <c r="AC11" s="21" t="n">
        <f aca="false">_xlfn.STDEV.S(C11,E11,G11,I11,K11,M11,O11,Q11,S11,U11)</f>
        <v>1.17226607412531</v>
      </c>
    </row>
    <row r="12" customFormat="false" ht="14.25" hidden="false" customHeight="false" outlineLevel="0" collapsed="false">
      <c r="A12" s="8" t="s">
        <v>50</v>
      </c>
      <c r="B12" s="21" t="n">
        <v>298.8975</v>
      </c>
      <c r="C12" s="21" t="n">
        <v>96.558002</v>
      </c>
      <c r="D12" s="21" t="n">
        <v>299.335</v>
      </c>
      <c r="E12" s="21" t="n">
        <v>92.905003</v>
      </c>
      <c r="F12" s="21" t="n">
        <v>296.97</v>
      </c>
      <c r="G12" s="21" t="n">
        <v>96.519</v>
      </c>
      <c r="H12" s="21" t="n">
        <v>298.2925</v>
      </c>
      <c r="I12" s="21" t="n">
        <v>94.699</v>
      </c>
      <c r="J12" s="21" t="n">
        <v>297.75</v>
      </c>
      <c r="K12" s="21" t="n">
        <v>93.288001</v>
      </c>
      <c r="L12" s="21" t="n">
        <v>297.1725</v>
      </c>
      <c r="M12" s="21" t="n">
        <v>92.7745099999999</v>
      </c>
      <c r="N12" s="21" t="n">
        <v>297.3125</v>
      </c>
      <c r="O12" s="21" t="n">
        <v>94.016001</v>
      </c>
      <c r="P12" s="21" t="n">
        <v>297.674999999999</v>
      </c>
      <c r="Q12" s="21" t="n">
        <v>93.194</v>
      </c>
      <c r="R12" s="21" t="n">
        <v>299.535</v>
      </c>
      <c r="S12" s="21" t="n">
        <v>95.218001</v>
      </c>
      <c r="T12" s="21" t="n">
        <v>297.9875</v>
      </c>
      <c r="U12" s="21" t="n">
        <v>93.137302</v>
      </c>
      <c r="V12" s="21" t="n">
        <f aca="false">MIN(T12,R12,P12,N12,L12,J12,H12,F12,D12,B12)</f>
        <v>296.97</v>
      </c>
      <c r="W12" s="21" t="n">
        <v>96.519</v>
      </c>
      <c r="X12" s="21" t="n">
        <f aca="false">MAX(V12,T12,R12,P12,N12,L12,J12,H12,F12,D12,B12)</f>
        <v>299.535</v>
      </c>
      <c r="Y12" s="21" t="n">
        <v>95.218</v>
      </c>
      <c r="Z12" s="21" t="n">
        <f aca="false">AVERAGE(V12,T12,R12,P12,N12,L12,J12,H12,F12,D12,B12)</f>
        <v>297.990681818182</v>
      </c>
      <c r="AA12" s="21" t="n">
        <f aca="false">AVERAGE(U12,S12,Q12,O12,M12,K12,I12,G12,E12,C12)</f>
        <v>94.230882</v>
      </c>
      <c r="AB12" s="21" t="n">
        <f aca="false">_xlfn.STDEV.S(B12,D12,F12,H12,J12,L12,N12,P12,R12,T12)</f>
        <v>0.902470721285661</v>
      </c>
      <c r="AC12" s="21" t="n">
        <f aca="false">_xlfn.STDEV.S(C12,E12,G12,I12,K12,M12,O12,Q12,S12,U12)</f>
        <v>1.45027676692264</v>
      </c>
    </row>
    <row r="13" customFormat="false" ht="14.25" hidden="false" customHeight="false" outlineLevel="0" collapsed="false">
      <c r="A13" s="8" t="s">
        <v>51</v>
      </c>
      <c r="B13" s="21" t="n">
        <v>499.2075</v>
      </c>
      <c r="C13" s="21" t="n">
        <v>562.580197</v>
      </c>
      <c r="D13" s="21" t="n">
        <v>498.6725</v>
      </c>
      <c r="E13" s="21" t="n">
        <v>562.918128</v>
      </c>
      <c r="F13" s="21" t="n">
        <v>498.9525</v>
      </c>
      <c r="G13" s="21" t="n">
        <v>559.421036</v>
      </c>
      <c r="H13" s="21" t="n">
        <v>498.48</v>
      </c>
      <c r="I13" s="21" t="n">
        <v>565.241293</v>
      </c>
      <c r="J13" s="21" t="n">
        <v>502.509999999999</v>
      </c>
      <c r="K13" s="21" t="n">
        <v>571.444001</v>
      </c>
      <c r="L13" s="21" t="n">
        <v>499.235</v>
      </c>
      <c r="M13" s="21" t="n">
        <v>579.474022</v>
      </c>
      <c r="N13" s="21" t="n">
        <v>499.5925</v>
      </c>
      <c r="O13" s="21" t="n">
        <v>574.237508</v>
      </c>
      <c r="P13" s="21" t="n">
        <v>498.824999999999</v>
      </c>
      <c r="Q13" s="21" t="n">
        <v>559.436144</v>
      </c>
      <c r="R13" s="21" t="n">
        <v>498.1275</v>
      </c>
      <c r="S13" s="21" t="n">
        <v>556.79988</v>
      </c>
      <c r="T13" s="21" t="n">
        <v>496.925</v>
      </c>
      <c r="U13" s="21" t="n">
        <v>556.367182</v>
      </c>
      <c r="V13" s="21" t="n">
        <f aca="false">MIN(T13,R13,P13,N13,L13,J13,H13,F13,D13,B13)</f>
        <v>496.925</v>
      </c>
      <c r="W13" s="21" t="n">
        <v>556.367</v>
      </c>
      <c r="X13" s="21" t="n">
        <f aca="false">MAX(V13,T13,R13,P13,N13,L13,J13,H13,F13,D13,B13)</f>
        <v>502.509999999999</v>
      </c>
      <c r="Y13" s="21" t="n">
        <v>571.444</v>
      </c>
      <c r="Z13" s="21" t="n">
        <f aca="false">AVERAGE(V13,T13,R13,P13,N13,L13,J13,H13,F13,D13,B13)</f>
        <v>498.859318181818</v>
      </c>
      <c r="AA13" s="21" t="n">
        <f aca="false">AVERAGE(U13,S13,Q13,O13,M13,K13,I13,G13,E13,C13)</f>
        <v>564.7919391</v>
      </c>
      <c r="AB13" s="21" t="n">
        <f aca="false">_xlfn.STDEV.S(B13,D13,F13,H13,J13,L13,N13,P13,R13,T13)</f>
        <v>1.42279188081406</v>
      </c>
      <c r="AC13" s="21" t="n">
        <f aca="false">_xlfn.STDEV.S(C13,E13,G13,I13,K13,M13,O13,Q13,S13,U13)</f>
        <v>7.81748630987722</v>
      </c>
    </row>
    <row r="14" customFormat="false" ht="14.25" hidden="false" customHeight="false" outlineLevel="0" collapsed="false">
      <c r="A14" s="8" t="s">
        <v>52</v>
      </c>
      <c r="B14" s="21" t="n">
        <v>499.4225</v>
      </c>
      <c r="C14" s="21" t="n">
        <v>380.000139</v>
      </c>
      <c r="D14" s="21" t="n">
        <v>499.057499999999</v>
      </c>
      <c r="E14" s="21" t="n">
        <v>379.038528</v>
      </c>
      <c r="F14" s="21" t="n">
        <v>498.3225</v>
      </c>
      <c r="G14" s="21" t="n">
        <v>377.982695</v>
      </c>
      <c r="H14" s="21" t="n">
        <v>499.6625</v>
      </c>
      <c r="I14" s="21" t="n">
        <v>381.395965</v>
      </c>
      <c r="J14" s="21" t="n">
        <v>500.375</v>
      </c>
      <c r="K14" s="21" t="n">
        <v>378.390028</v>
      </c>
      <c r="L14" s="21" t="n">
        <v>501.629999999999</v>
      </c>
      <c r="M14" s="21" t="n">
        <v>376.75654</v>
      </c>
      <c r="N14" s="21" t="n">
        <v>500.215</v>
      </c>
      <c r="O14" s="21" t="n">
        <v>382.633531</v>
      </c>
      <c r="P14" s="21" t="n">
        <v>500.185</v>
      </c>
      <c r="Q14" s="21" t="n">
        <v>360.029095</v>
      </c>
      <c r="R14" s="21" t="n">
        <v>498.215</v>
      </c>
      <c r="S14" s="21" t="n">
        <v>357.055558</v>
      </c>
      <c r="T14" s="21" t="n">
        <v>500.914999999999</v>
      </c>
      <c r="U14" s="21" t="n">
        <v>360.05076</v>
      </c>
      <c r="V14" s="21" t="n">
        <f aca="false">MIN(T14,R14,P14,N14,L14,J14,H14,F14,D14,B14)</f>
        <v>498.215</v>
      </c>
      <c r="W14" s="21" t="n">
        <v>357.056</v>
      </c>
      <c r="X14" s="21" t="n">
        <f aca="false">MAX(V14,T14,R14,P14,N14,L14,J14,H14,F14,D14,B14)</f>
        <v>501.629999999999</v>
      </c>
      <c r="Y14" s="21" t="n">
        <v>376.757</v>
      </c>
      <c r="Z14" s="21" t="n">
        <f aca="false">AVERAGE(V14,T14,R14,P14,N14,L14,J14,H14,F14,D14,B14)</f>
        <v>499.655909090909</v>
      </c>
      <c r="AA14" s="21" t="n">
        <f aca="false">AVERAGE(U14,S14,Q14,O14,M14,K14,I14,G14,E14,C14)</f>
        <v>373.3332839</v>
      </c>
      <c r="AB14" s="21" t="n">
        <f aca="false">_xlfn.STDEV.S(B14,D14,F14,H14,J14,L14,N14,P14,R14,T14)</f>
        <v>1.08786998814685</v>
      </c>
      <c r="AC14" s="21" t="n">
        <f aca="false">_xlfn.STDEV.S(C14,E14,G14,I14,K14,M14,O14,Q14,S14,U14)</f>
        <v>10.0321472195842</v>
      </c>
    </row>
    <row r="15" customFormat="false" ht="14.25" hidden="false" customHeight="false" outlineLevel="0" collapsed="false">
      <c r="A15" s="8" t="s">
        <v>53</v>
      </c>
      <c r="B15" s="21" t="n">
        <v>504.079999999999</v>
      </c>
      <c r="C15" s="21" t="n">
        <v>235.781488</v>
      </c>
      <c r="D15" s="21" t="n">
        <v>500.109999999999</v>
      </c>
      <c r="E15" s="21" t="n">
        <v>236.088539</v>
      </c>
      <c r="F15" s="21" t="n">
        <v>503.865</v>
      </c>
      <c r="G15" s="21" t="n">
        <v>241.919021</v>
      </c>
      <c r="H15" s="21" t="n">
        <v>501.907499999999</v>
      </c>
      <c r="I15" s="21" t="n">
        <v>242.524509</v>
      </c>
      <c r="J15" s="21" t="n">
        <v>501.134999999999</v>
      </c>
      <c r="K15" s="21" t="n">
        <v>241.289511</v>
      </c>
      <c r="L15" s="21" t="n">
        <v>500.5175</v>
      </c>
      <c r="M15" s="21" t="n">
        <v>241.700048</v>
      </c>
      <c r="N15" s="21" t="n">
        <v>498.88</v>
      </c>
      <c r="O15" s="21" t="n">
        <v>234.866786</v>
      </c>
      <c r="P15" s="21" t="n">
        <v>501.7125</v>
      </c>
      <c r="Q15" s="21" t="n">
        <v>233.784999</v>
      </c>
      <c r="R15" s="21" t="n">
        <v>501.354999999999</v>
      </c>
      <c r="S15" s="21" t="n">
        <v>238.811001</v>
      </c>
      <c r="T15" s="21" t="n">
        <v>499.945</v>
      </c>
      <c r="U15" s="21" t="n">
        <v>237.903027</v>
      </c>
      <c r="V15" s="21" t="n">
        <f aca="false">MIN(T15,R15,P15,N15,L15,J15,H15,F15,D15,B15)</f>
        <v>498.88</v>
      </c>
      <c r="W15" s="21" t="n">
        <v>234.867</v>
      </c>
      <c r="X15" s="21" t="n">
        <f aca="false">MAX(V15,T15,R15,P15,N15,L15,J15,H15,F15,D15,B15)</f>
        <v>504.079999999999</v>
      </c>
      <c r="Y15" s="21" t="n">
        <v>235.781</v>
      </c>
      <c r="Z15" s="21" t="n">
        <f aca="false">AVERAGE(V15,T15,R15,P15,N15,L15,J15,H15,F15,D15,B15)</f>
        <v>501.126136363636</v>
      </c>
      <c r="AA15" s="21" t="n">
        <f aca="false">AVERAGE(U15,S15,Q15,O15,M15,K15,I15,G15,E15,C15)</f>
        <v>238.4668929</v>
      </c>
      <c r="AB15" s="21" t="n">
        <f aca="false">_xlfn.STDEV.S(B15,D15,F15,H15,J15,L15,N15,P15,R15,T15)</f>
        <v>1.6523438949631</v>
      </c>
      <c r="AC15" s="21" t="n">
        <f aca="false">_xlfn.STDEV.S(C15,E15,G15,I15,K15,M15,O15,Q15,S15,U15)</f>
        <v>3.24871126146687</v>
      </c>
    </row>
    <row r="16" customFormat="false" ht="14.25" hidden="false" customHeight="false" outlineLevel="0" collapsed="false">
      <c r="A16" s="8" t="s">
        <v>54</v>
      </c>
      <c r="B16" s="21" t="n">
        <v>97.9649999999999</v>
      </c>
      <c r="C16" s="21" t="n">
        <v>23.481001</v>
      </c>
      <c r="D16" s="21" t="n">
        <v>98.155</v>
      </c>
      <c r="E16" s="21" t="n">
        <v>23.258</v>
      </c>
      <c r="F16" s="21" t="n">
        <v>97.7349999999999</v>
      </c>
      <c r="G16" s="21" t="n">
        <v>23.280002</v>
      </c>
      <c r="H16" s="21" t="n">
        <v>97.975</v>
      </c>
      <c r="I16" s="21" t="n">
        <v>24.202</v>
      </c>
      <c r="J16" s="21" t="n">
        <v>97.9599999999999</v>
      </c>
      <c r="K16" s="21" t="n">
        <v>23.407522</v>
      </c>
      <c r="L16" s="21" t="n">
        <v>97.7124999999999</v>
      </c>
      <c r="M16" s="21" t="n">
        <v>23.186</v>
      </c>
      <c r="N16" s="21" t="n">
        <v>98.0924999999999</v>
      </c>
      <c r="O16" s="21" t="n">
        <v>23.639002</v>
      </c>
      <c r="P16" s="21" t="n">
        <v>97.7049999999999</v>
      </c>
      <c r="Q16" s="21" t="n">
        <v>23.226999</v>
      </c>
      <c r="R16" s="21" t="n">
        <v>97.9124999999999</v>
      </c>
      <c r="S16" s="21" t="n">
        <v>23.441999</v>
      </c>
      <c r="T16" s="21" t="n">
        <v>97.4324999999999</v>
      </c>
      <c r="U16" s="21" t="n">
        <v>23.32</v>
      </c>
      <c r="V16" s="21" t="n">
        <f aca="false">MIN(T16,R16,P16,N16,L16,J16,H16,F16,D16,B16)</f>
        <v>97.4324999999999</v>
      </c>
      <c r="W16" s="21" t="n">
        <v>23.32</v>
      </c>
      <c r="X16" s="21" t="n">
        <f aca="false">MAX(V16,T16,R16,P16,N16,L16,J16,H16,F16,D16,B16)</f>
        <v>98.155</v>
      </c>
      <c r="Y16" s="21" t="n">
        <v>23.258</v>
      </c>
      <c r="Z16" s="21" t="n">
        <f aca="false">AVERAGE(V16,T16,R16,P16,N16,L16,J16,H16,F16,D16,B16)</f>
        <v>97.8252272727272</v>
      </c>
      <c r="AA16" s="21" t="n">
        <f aca="false">AVERAGE(U16,S16,Q16,O16,M16,K16,I16,G16,E16,C16)</f>
        <v>23.4442525</v>
      </c>
      <c r="AB16" s="21" t="n">
        <f aca="false">_xlfn.STDEV.S(B16,D16,F16,H16,J16,L16,N16,P16,R16,T16)</f>
        <v>0.216550609942976</v>
      </c>
      <c r="AC16" s="21" t="n">
        <f aca="false">_xlfn.STDEV.S(C16,E16,G16,I16,K16,M16,O16,Q16,S16,U16)</f>
        <v>0.299223744403285</v>
      </c>
    </row>
    <row r="17" customFormat="false" ht="14.25" hidden="false" customHeight="false" outlineLevel="0" collapsed="false">
      <c r="A17" s="8" t="s">
        <v>55</v>
      </c>
      <c r="B17" s="21" t="n">
        <v>97.9074999999999</v>
      </c>
      <c r="C17" s="21" t="n">
        <v>22.433999</v>
      </c>
      <c r="D17" s="21" t="n">
        <v>97.7975</v>
      </c>
      <c r="E17" s="21" t="n">
        <v>22.479001</v>
      </c>
      <c r="F17" s="21" t="n">
        <v>98.0099999999999</v>
      </c>
      <c r="G17" s="21" t="n">
        <v>22.75503</v>
      </c>
      <c r="H17" s="21" t="n">
        <v>97.605</v>
      </c>
      <c r="I17" s="21" t="n">
        <v>24.317514</v>
      </c>
      <c r="J17" s="21" t="n">
        <v>98.015</v>
      </c>
      <c r="K17" s="21" t="n">
        <v>24.591001</v>
      </c>
      <c r="L17" s="21" t="n">
        <v>97.8149999999999</v>
      </c>
      <c r="M17" s="21" t="n">
        <v>22.918999</v>
      </c>
      <c r="N17" s="21" t="n">
        <v>97.8849999999999</v>
      </c>
      <c r="O17" s="21" t="n">
        <v>22.300998</v>
      </c>
      <c r="P17" s="21" t="n">
        <v>97.6074999999999</v>
      </c>
      <c r="Q17" s="21" t="n">
        <v>23.379999</v>
      </c>
      <c r="R17" s="21" t="n">
        <v>98.1524999999999</v>
      </c>
      <c r="S17" s="21" t="n">
        <v>22.901002</v>
      </c>
      <c r="T17" s="21" t="n">
        <v>97.5624999999999</v>
      </c>
      <c r="U17" s="21" t="n">
        <v>23.03201</v>
      </c>
      <c r="V17" s="21" t="n">
        <f aca="false">MIN(T17,R17,P17,N17,L17,J17,H17,F17,D17,B17)</f>
        <v>97.5624999999999</v>
      </c>
      <c r="W17" s="21" t="n">
        <v>23.032</v>
      </c>
      <c r="X17" s="21" t="n">
        <f aca="false">MAX(V17,T17,R17,P17,N17,L17,J17,H17,F17,D17,B17)</f>
        <v>98.1524999999999</v>
      </c>
      <c r="Y17" s="21" t="n">
        <v>22.901</v>
      </c>
      <c r="Z17" s="21" t="n">
        <f aca="false">AVERAGE(V17,T17,R17,P17,N17,L17,J17,H17,F17,D17,B17)</f>
        <v>97.810909090909</v>
      </c>
      <c r="AA17" s="21" t="n">
        <f aca="false">AVERAGE(U17,S17,Q17,O17,M17,K17,I17,G17,E17,C17)</f>
        <v>23.1109553</v>
      </c>
      <c r="AB17" s="21" t="n">
        <f aca="false">_xlfn.STDEV.S(B17,D17,F17,H17,J17,L17,N17,P17,R17,T17)</f>
        <v>0.197849725521384</v>
      </c>
      <c r="AC17" s="21" t="n">
        <f aca="false">_xlfn.STDEV.S(C17,E17,G17,I17,K17,M17,O17,Q17,S17,U17)</f>
        <v>0.777904119286639</v>
      </c>
    </row>
    <row r="18" customFormat="false" ht="14.25" hidden="false" customHeight="false" outlineLevel="0" collapsed="false">
      <c r="A18" s="8" t="s">
        <v>56</v>
      </c>
      <c r="B18" s="21" t="n">
        <v>98.1199999999999</v>
      </c>
      <c r="C18" s="21" t="n">
        <v>23.273727</v>
      </c>
      <c r="D18" s="21" t="n">
        <v>97.6025</v>
      </c>
      <c r="E18" s="21" t="n">
        <v>22.043164</v>
      </c>
      <c r="F18" s="21" t="n">
        <v>98.4575</v>
      </c>
      <c r="G18" s="21" t="n">
        <v>23.390743</v>
      </c>
      <c r="H18" s="21" t="n">
        <v>98.4425</v>
      </c>
      <c r="I18" s="21" t="n">
        <v>33.743547</v>
      </c>
      <c r="J18" s="21" t="n">
        <v>97.8874999999999</v>
      </c>
      <c r="K18" s="21" t="n">
        <v>39.255654</v>
      </c>
      <c r="L18" s="21" t="n">
        <v>97.69</v>
      </c>
      <c r="M18" s="21" t="n">
        <v>25.289512</v>
      </c>
      <c r="N18" s="21" t="n">
        <v>98.23</v>
      </c>
      <c r="O18" s="21" t="n">
        <v>26.875459</v>
      </c>
      <c r="P18" s="21" t="n">
        <v>97.8925</v>
      </c>
      <c r="Q18" s="21" t="n">
        <v>26.710001</v>
      </c>
      <c r="R18" s="21" t="n">
        <v>97.9849999999999</v>
      </c>
      <c r="S18" s="21" t="n">
        <v>24.766742</v>
      </c>
      <c r="T18" s="21" t="n">
        <v>98.1675</v>
      </c>
      <c r="U18" s="21" t="n">
        <v>23.469999</v>
      </c>
      <c r="V18" s="21" t="n">
        <f aca="false">MIN(T18,R18,P18,N18,L18,J18,H18,F18,D18,B18)</f>
        <v>97.6025</v>
      </c>
      <c r="W18" s="21" t="n">
        <v>22.043</v>
      </c>
      <c r="X18" s="21" t="n">
        <f aca="false">MAX(V18,T18,R18,P18,N18,L18,J18,H18,F18,D18,B18)</f>
        <v>98.4575</v>
      </c>
      <c r="Y18" s="21" t="n">
        <v>23.391</v>
      </c>
      <c r="Z18" s="21" t="n">
        <f aca="false">AVERAGE(V18,T18,R18,P18,N18,L18,J18,H18,F18,D18,B18)</f>
        <v>98.0070454545454</v>
      </c>
      <c r="AA18" s="21" t="n">
        <f aca="false">AVERAGE(U18,S18,Q18,O18,M18,K18,I18,G18,E18,C18)</f>
        <v>26.8818548</v>
      </c>
      <c r="AB18" s="21" t="n">
        <f aca="false">_xlfn.STDEV.S(B18,D18,F18,H18,J18,L18,N18,P18,R18,T18)</f>
        <v>0.289913780286489</v>
      </c>
      <c r="AC18" s="21" t="n">
        <f aca="false">_xlfn.STDEV.S(C18,E18,G18,I18,K18,M18,O18,Q18,S18,U18)</f>
        <v>5.45173464089855</v>
      </c>
    </row>
    <row r="19" customFormat="false" ht="14.25" hidden="false" customHeight="false" outlineLevel="0" collapsed="false">
      <c r="A19" s="8" t="s">
        <v>57</v>
      </c>
      <c r="B19" s="21" t="n">
        <v>80.1324999999999</v>
      </c>
      <c r="C19" s="21" t="n">
        <v>16.080001</v>
      </c>
      <c r="D19" s="21" t="n">
        <v>79.7125</v>
      </c>
      <c r="E19" s="21" t="n">
        <v>16.270007</v>
      </c>
      <c r="F19" s="21" t="n">
        <v>79.4399999999999</v>
      </c>
      <c r="G19" s="21" t="n">
        <v>16.679</v>
      </c>
      <c r="H19" s="21" t="n">
        <v>79.6524999999999</v>
      </c>
      <c r="I19" s="21" t="n">
        <v>16.314004</v>
      </c>
      <c r="J19" s="21" t="n">
        <v>80.0124999999999</v>
      </c>
      <c r="K19" s="21" t="n">
        <v>16.254899</v>
      </c>
      <c r="L19" s="21" t="n">
        <v>79.7</v>
      </c>
      <c r="M19" s="21" t="n">
        <v>17.341</v>
      </c>
      <c r="N19" s="21" t="n">
        <v>79.9174999999999</v>
      </c>
      <c r="O19" s="21" t="n">
        <v>16.676999</v>
      </c>
      <c r="P19" s="21" t="n">
        <v>79.815</v>
      </c>
      <c r="Q19" s="21" t="n">
        <v>16.552001</v>
      </c>
      <c r="R19" s="21" t="n">
        <v>80.1699999999999</v>
      </c>
      <c r="S19" s="21" t="n">
        <v>16.341001</v>
      </c>
      <c r="T19" s="21" t="n">
        <v>79.3224999999999</v>
      </c>
      <c r="U19" s="21" t="n">
        <v>16.265997</v>
      </c>
      <c r="V19" s="21" t="n">
        <f aca="false">MIN(T19,R19,P19,N19,L19,J19,H19,F19,D19,B19)</f>
        <v>79.3224999999999</v>
      </c>
      <c r="W19" s="21" t="n">
        <v>16.266</v>
      </c>
      <c r="X19" s="21" t="n">
        <f aca="false">MAX(V19,T19,R19,P19,N19,L19,J19,H19,F19,D19,B19)</f>
        <v>80.1699999999999</v>
      </c>
      <c r="Y19" s="21" t="n">
        <v>16.341</v>
      </c>
      <c r="Z19" s="21" t="n">
        <f aca="false">AVERAGE(V19,T19,R19,P19,N19,L19,J19,H19,F19,D19,B19)</f>
        <v>79.7452272727272</v>
      </c>
      <c r="AA19" s="21" t="n">
        <f aca="false">AVERAGE(U19,S19,Q19,O19,M19,K19,I19,G19,E19,C19)</f>
        <v>16.4774909</v>
      </c>
      <c r="AB19" s="21" t="n">
        <f aca="false">_xlfn.STDEV.S(B19,D19,F19,H19,J19,L19,N19,P19,R19,T19)</f>
        <v>0.27930469224685</v>
      </c>
      <c r="AC19" s="21" t="n">
        <f aca="false">_xlfn.STDEV.S(C19,E19,G19,I19,K19,M19,O19,Q19,S19,U19)</f>
        <v>0.36090798957489</v>
      </c>
    </row>
    <row r="20" customFormat="false" ht="14.25" hidden="false" customHeight="false" outlineLevel="0" collapsed="false">
      <c r="A20" s="8" t="s">
        <v>58</v>
      </c>
      <c r="B20" s="21" t="n">
        <v>79.7649999999999</v>
      </c>
      <c r="C20" s="21" t="n">
        <v>17.774301</v>
      </c>
      <c r="D20" s="21" t="n">
        <v>79.7725</v>
      </c>
      <c r="E20" s="21" t="n">
        <v>17.711451</v>
      </c>
      <c r="F20" s="21" t="n">
        <v>79.9799999999999</v>
      </c>
      <c r="G20" s="21" t="n">
        <v>18.926512</v>
      </c>
      <c r="H20" s="21" t="n">
        <v>80.2174999999999</v>
      </c>
      <c r="I20" s="21" t="n">
        <v>16.789999</v>
      </c>
      <c r="J20" s="21" t="n">
        <v>79.7649999999999</v>
      </c>
      <c r="K20" s="21" t="n">
        <v>16.902</v>
      </c>
      <c r="L20" s="21" t="n">
        <v>79.9925</v>
      </c>
      <c r="M20" s="21" t="n">
        <v>16.887002</v>
      </c>
      <c r="N20" s="21" t="n">
        <v>80.1974999999999</v>
      </c>
      <c r="O20" s="21" t="n">
        <v>15.86</v>
      </c>
      <c r="P20" s="21" t="n">
        <v>80.0375</v>
      </c>
      <c r="Q20" s="21" t="n">
        <v>16.454</v>
      </c>
      <c r="R20" s="21" t="n">
        <v>80.1674999999999</v>
      </c>
      <c r="S20" s="21" t="n">
        <v>16.517001</v>
      </c>
      <c r="T20" s="21" t="n">
        <v>79.7474999999999</v>
      </c>
      <c r="U20" s="21" t="n">
        <v>16.118002</v>
      </c>
      <c r="V20" s="21" t="n">
        <f aca="false">MIN(T20,R20,P20,N20,L20,J20,H20,F20,D20,B20)</f>
        <v>79.7474999999999</v>
      </c>
      <c r="W20" s="21" t="n">
        <v>16.118</v>
      </c>
      <c r="X20" s="21" t="n">
        <f aca="false">MAX(V20,T20,R20,P20,N20,L20,J20,H20,F20,D20,B20)</f>
        <v>80.2174999999999</v>
      </c>
      <c r="Y20" s="21" t="n">
        <v>16.79</v>
      </c>
      <c r="Z20" s="21" t="n">
        <f aca="false">AVERAGE(V20,T20,R20,P20,N20,L20,J20,H20,F20,D20,B20)</f>
        <v>79.9445454545454</v>
      </c>
      <c r="AA20" s="21" t="n">
        <f aca="false">AVERAGE(U20,S20,Q20,O20,M20,K20,I20,G20,E20,C20)</f>
        <v>16.9940268</v>
      </c>
      <c r="AB20" s="21" t="n">
        <f aca="false">_xlfn.STDEV.S(B20,D20,F20,H20,J20,L20,N20,P20,R20,T20)</f>
        <v>0.191315076074344</v>
      </c>
      <c r="AC20" s="21" t="n">
        <f aca="false">_xlfn.STDEV.S(C20,E20,G20,I20,K20,M20,O20,Q20,S20,U20)</f>
        <v>0.912395731210093</v>
      </c>
    </row>
    <row r="21" customFormat="false" ht="14.25" hidden="false" customHeight="false" outlineLevel="0" collapsed="false">
      <c r="A21" s="8" t="s">
        <v>59</v>
      </c>
      <c r="B21" s="21" t="n">
        <v>79.5274999999999</v>
      </c>
      <c r="C21" s="21" t="n">
        <v>15.81399</v>
      </c>
      <c r="D21" s="21" t="n">
        <v>80.36</v>
      </c>
      <c r="E21" s="21" t="n">
        <v>17.186003</v>
      </c>
      <c r="F21" s="21" t="n">
        <v>80.045</v>
      </c>
      <c r="G21" s="21" t="n">
        <v>16.340001</v>
      </c>
      <c r="H21" s="21" t="n">
        <v>79.7874999999999</v>
      </c>
      <c r="I21" s="21" t="n">
        <v>18.226003</v>
      </c>
      <c r="J21" s="21" t="n">
        <v>79.8175</v>
      </c>
      <c r="K21" s="21" t="n">
        <v>16.779002</v>
      </c>
      <c r="L21" s="21" t="n">
        <v>79.8575</v>
      </c>
      <c r="M21" s="21" t="n">
        <v>16.285001</v>
      </c>
      <c r="N21" s="21" t="n">
        <v>79.835</v>
      </c>
      <c r="O21" s="21" t="n">
        <v>17.069001</v>
      </c>
      <c r="P21" s="21" t="n">
        <v>80.195</v>
      </c>
      <c r="Q21" s="21" t="n">
        <v>17.273999</v>
      </c>
      <c r="R21" s="21" t="n">
        <v>80.2625</v>
      </c>
      <c r="S21" s="21" t="n">
        <v>18.058796</v>
      </c>
      <c r="T21" s="21" t="n">
        <v>80.1049999999999</v>
      </c>
      <c r="U21" s="21" t="n">
        <v>17.557412</v>
      </c>
      <c r="V21" s="21" t="n">
        <f aca="false">MIN(T21,R21,P21,N21,L21,J21,H21,F21,D21,B21)</f>
        <v>79.5274999999999</v>
      </c>
      <c r="W21" s="21" t="n">
        <v>15.814</v>
      </c>
      <c r="X21" s="21" t="n">
        <f aca="false">MAX(V21,T21,R21,P21,N21,L21,J21,H21,F21,D21,B21)</f>
        <v>80.36</v>
      </c>
      <c r="Y21" s="21" t="n">
        <v>17.186</v>
      </c>
      <c r="Z21" s="21" t="n">
        <f aca="false">AVERAGE(V21,T21,R21,P21,N21,L21,J21,H21,F21,D21,B21)</f>
        <v>79.9381818181818</v>
      </c>
      <c r="AA21" s="21" t="n">
        <f aca="false">AVERAGE(U21,S21,Q21,O21,M21,K21,I21,G21,E21,C21)</f>
        <v>17.0589208</v>
      </c>
      <c r="AB21" s="21" t="n">
        <f aca="false">_xlfn.STDEV.S(B21,D21,F21,H21,J21,L21,N21,P21,R21,T21)</f>
        <v>0.257018292690986</v>
      </c>
      <c r="AC21" s="21" t="n">
        <f aca="false">_xlfn.STDEV.S(C21,E21,G21,I21,K21,M21,O21,Q21,S21,U21)</f>
        <v>0.77580350094879</v>
      </c>
    </row>
    <row r="22" customFormat="false" ht="14.25" hidden="false" customHeight="false" outlineLevel="0" collapsed="false">
      <c r="A22" s="8" t="s">
        <v>60</v>
      </c>
      <c r="B22" s="21" t="n">
        <v>28.9724999999999</v>
      </c>
      <c r="C22" s="21" t="n">
        <v>5.591001</v>
      </c>
      <c r="D22" s="21" t="n">
        <v>28.8974999999999</v>
      </c>
      <c r="E22" s="21" t="n">
        <v>5.479</v>
      </c>
      <c r="F22" s="21" t="n">
        <v>28.8974999999999</v>
      </c>
      <c r="G22" s="21" t="n">
        <v>5.460998</v>
      </c>
      <c r="H22" s="21" t="n">
        <v>28.8825</v>
      </c>
      <c r="I22" s="21" t="n">
        <v>5.638</v>
      </c>
      <c r="J22" s="21" t="n">
        <v>28.895</v>
      </c>
      <c r="K22" s="21" t="n">
        <v>5.674002</v>
      </c>
      <c r="L22" s="21" t="n">
        <v>28.78</v>
      </c>
      <c r="M22" s="21" t="n">
        <v>5.661</v>
      </c>
      <c r="N22" s="21" t="n">
        <v>29.0375</v>
      </c>
      <c r="O22" s="21" t="n">
        <v>5.735999</v>
      </c>
      <c r="P22" s="21" t="n">
        <v>28.945</v>
      </c>
      <c r="Q22" s="21" t="n">
        <v>5.475001</v>
      </c>
      <c r="R22" s="21" t="n">
        <v>28.9074999999999</v>
      </c>
      <c r="S22" s="21" t="n">
        <v>5.623003</v>
      </c>
      <c r="T22" s="21" t="n">
        <v>28.97</v>
      </c>
      <c r="U22" s="21" t="n">
        <v>5.697</v>
      </c>
      <c r="V22" s="21" t="n">
        <f aca="false">MIN(T22,R22,P22,N22,L22,J22,H22,F22,D22,B22)</f>
        <v>28.78</v>
      </c>
      <c r="W22" s="21" t="n">
        <v>5.661</v>
      </c>
      <c r="X22" s="21" t="n">
        <f aca="false">MAX(V22,T22,R22,P22,N22,L22,J22,H22,F22,D22,B22)</f>
        <v>29.0375</v>
      </c>
      <c r="Y22" s="21" t="n">
        <v>5.736</v>
      </c>
      <c r="Z22" s="21" t="n">
        <f aca="false">AVERAGE(V22,T22,R22,P22,N22,L22,J22,H22,F22,D22,B22)</f>
        <v>28.9059090909091</v>
      </c>
      <c r="AA22" s="21" t="n">
        <f aca="false">AVERAGE(U22,S22,Q22,O22,M22,K22,I22,G22,E22,C22)</f>
        <v>5.6035004</v>
      </c>
      <c r="AB22" s="21" t="n">
        <f aca="false">_xlfn.STDEV.S(B22,D22,F22,H22,J22,L22,N22,P22,R22,T22)</f>
        <v>0.0686901254426959</v>
      </c>
      <c r="AC22" s="21" t="n">
        <f aca="false">_xlfn.STDEV.S(C22,E22,G22,I22,K22,M22,O22,Q22,S22,U22)</f>
        <v>0.0992308878986555</v>
      </c>
    </row>
    <row r="23" customFormat="false" ht="14.25" hidden="false" customHeight="false" outlineLevel="0" collapsed="false">
      <c r="A23" s="8" t="s">
        <v>61</v>
      </c>
      <c r="B23" s="21" t="n">
        <v>28.8725</v>
      </c>
      <c r="C23" s="21" t="n">
        <v>5.458997</v>
      </c>
      <c r="D23" s="21" t="n">
        <v>28.9275</v>
      </c>
      <c r="E23" s="21" t="n">
        <v>5.651997</v>
      </c>
      <c r="F23" s="21" t="n">
        <v>29.085</v>
      </c>
      <c r="G23" s="21" t="n">
        <v>5.471003</v>
      </c>
      <c r="H23" s="21" t="n">
        <v>28.8074999999999</v>
      </c>
      <c r="I23" s="21" t="n">
        <v>5.542001</v>
      </c>
      <c r="J23" s="21" t="n">
        <v>28.8499999999999</v>
      </c>
      <c r="K23" s="21" t="n">
        <v>5.463001</v>
      </c>
      <c r="L23" s="21" t="n">
        <v>29.005</v>
      </c>
      <c r="M23" s="21" t="n">
        <v>5.456999</v>
      </c>
      <c r="N23" s="21" t="n">
        <v>28.8824999999999</v>
      </c>
      <c r="O23" s="21" t="n">
        <v>5.527999</v>
      </c>
      <c r="P23" s="21" t="n">
        <v>28.9375</v>
      </c>
      <c r="Q23" s="21" t="n">
        <v>5.681</v>
      </c>
      <c r="R23" s="21" t="n">
        <v>28.8474999999999</v>
      </c>
      <c r="S23" s="21" t="n">
        <v>5.680999</v>
      </c>
      <c r="T23" s="21" t="n">
        <v>28.9325</v>
      </c>
      <c r="U23" s="21" t="n">
        <v>5.524999</v>
      </c>
      <c r="V23" s="21" t="n">
        <f aca="false">MIN(T23,R23,P23,N23,L23,J23,H23,F23,D23,B23)</f>
        <v>28.8074999999999</v>
      </c>
      <c r="W23" s="21" t="n">
        <v>5.542</v>
      </c>
      <c r="X23" s="21" t="n">
        <f aca="false">MAX(V23,T23,R23,P23,N23,L23,J23,H23,F23,D23,B23)</f>
        <v>29.085</v>
      </c>
      <c r="Y23" s="21" t="n">
        <v>5.471</v>
      </c>
      <c r="Z23" s="21" t="n">
        <f aca="false">AVERAGE(V23,T23,R23,P23,N23,L23,J23,H23,F23,D23,B23)</f>
        <v>28.905</v>
      </c>
      <c r="AA23" s="21" t="n">
        <f aca="false">AVERAGE(U23,S23,Q23,O23,M23,K23,I23,G23,E23,C23)</f>
        <v>5.5458995</v>
      </c>
      <c r="AB23" s="21" t="n">
        <f aca="false">_xlfn.STDEV.S(B23,D23,F23,H23,J23,L23,N23,P23,R23,T23)</f>
        <v>0.0824406352070347</v>
      </c>
      <c r="AC23" s="21" t="n">
        <f aca="false">_xlfn.STDEV.S(C23,E23,G23,I23,K23,M23,O23,Q23,S23,U23)</f>
        <v>0.0921774538777725</v>
      </c>
    </row>
    <row r="24" customFormat="false" ht="14.25" hidden="false" customHeight="false" outlineLevel="0" collapsed="false">
      <c r="A24" s="8" t="s">
        <v>62</v>
      </c>
      <c r="B24" s="21" t="n">
        <v>28.9075</v>
      </c>
      <c r="C24" s="21" t="n">
        <v>5.296999</v>
      </c>
      <c r="D24" s="21" t="n">
        <v>28.9199999999999</v>
      </c>
      <c r="E24" s="21" t="n">
        <v>5.713</v>
      </c>
      <c r="F24" s="21" t="n">
        <v>28.8875</v>
      </c>
      <c r="G24" s="21" t="n">
        <v>5.619</v>
      </c>
      <c r="H24" s="21" t="n">
        <v>29.05</v>
      </c>
      <c r="I24" s="21" t="n">
        <v>5.391</v>
      </c>
      <c r="J24" s="21" t="n">
        <v>28.965</v>
      </c>
      <c r="K24" s="21" t="n">
        <v>5.415</v>
      </c>
      <c r="L24" s="21" t="n">
        <v>28.8349999999999</v>
      </c>
      <c r="M24" s="21" t="n">
        <v>5.314002</v>
      </c>
      <c r="N24" s="21" t="n">
        <v>28.8024999999999</v>
      </c>
      <c r="O24" s="21" t="n">
        <v>5.551998</v>
      </c>
      <c r="P24" s="21" t="n">
        <v>28.9799999999999</v>
      </c>
      <c r="Q24" s="21" t="n">
        <v>5.384</v>
      </c>
      <c r="R24" s="21" t="n">
        <v>29.005</v>
      </c>
      <c r="S24" s="21" t="n">
        <v>6.131999</v>
      </c>
      <c r="T24" s="21" t="n">
        <v>28.95</v>
      </c>
      <c r="U24" s="21" t="n">
        <v>5.340001</v>
      </c>
      <c r="V24" s="21" t="n">
        <f aca="false">MIN(T24,R24,P24,N24,L24,J24,H24,F24,D24,B24)</f>
        <v>28.8024999999999</v>
      </c>
      <c r="W24" s="21" t="n">
        <v>5.552</v>
      </c>
      <c r="X24" s="21" t="n">
        <f aca="false">MAX(V24,T24,R24,P24,N24,L24,J24,H24,F24,D24,B24)</f>
        <v>29.05</v>
      </c>
      <c r="Y24" s="21" t="n">
        <v>5.391</v>
      </c>
      <c r="Z24" s="21" t="n">
        <f aca="false">AVERAGE(V24,T24,R24,P24,N24,L24,J24,H24,F24,D24,B24)</f>
        <v>28.9186363636363</v>
      </c>
      <c r="AA24" s="21" t="n">
        <f aca="false">AVERAGE(U24,S24,Q24,O24,M24,K24,I24,G24,E24,C24)</f>
        <v>5.5156999</v>
      </c>
      <c r="AB24" s="21" t="n">
        <f aca="false">_xlfn.STDEV.S(B24,D24,F24,H24,J24,L24,N24,P24,R24,T24)</f>
        <v>0.0758969513368378</v>
      </c>
      <c r="AC24" s="21" t="n">
        <f aca="false">_xlfn.STDEV.S(C24,E24,G24,I24,K24,M24,O24,Q24,S24,U24)</f>
        <v>0.25672250505402</v>
      </c>
    </row>
    <row r="25" customFormat="false" ht="14.25" hidden="false" customHeight="false" outlineLevel="0" collapsed="false">
      <c r="A25" s="8" t="s">
        <v>63</v>
      </c>
      <c r="B25" s="21" t="n">
        <v>195.9125</v>
      </c>
      <c r="C25" s="21" t="n">
        <v>33.616998</v>
      </c>
      <c r="D25" s="21" t="n">
        <v>195</v>
      </c>
      <c r="E25" s="21" t="n">
        <v>33.119</v>
      </c>
      <c r="F25" s="21" t="n">
        <v>193.8375</v>
      </c>
      <c r="G25" s="21" t="n">
        <v>34.054012</v>
      </c>
      <c r="H25" s="21" t="n">
        <v>194.5</v>
      </c>
      <c r="I25" s="21" t="n">
        <v>33.23</v>
      </c>
      <c r="J25" s="21" t="n">
        <v>195.2375</v>
      </c>
      <c r="K25" s="21" t="n">
        <v>32.843001</v>
      </c>
      <c r="L25" s="21" t="n">
        <v>194.225</v>
      </c>
      <c r="M25" s="21" t="n">
        <v>32.698</v>
      </c>
      <c r="N25" s="21" t="n">
        <v>195.075</v>
      </c>
      <c r="O25" s="21" t="n">
        <v>33.332998</v>
      </c>
      <c r="P25" s="21" t="n">
        <v>194.825</v>
      </c>
      <c r="Q25" s="21" t="n">
        <v>33.292001</v>
      </c>
      <c r="R25" s="21" t="n">
        <v>195.7625</v>
      </c>
      <c r="S25" s="21" t="n">
        <v>33.659998</v>
      </c>
      <c r="T25" s="21" t="n">
        <v>194.5375</v>
      </c>
      <c r="U25" s="21" t="n">
        <v>33.037002</v>
      </c>
      <c r="V25" s="21" t="n">
        <f aca="false">MIN(T25,R25,P25,N25,L25,J25,H25,F25,D25,B25)</f>
        <v>193.8375</v>
      </c>
      <c r="W25" s="21" t="n">
        <v>34.054</v>
      </c>
      <c r="X25" s="21" t="n">
        <f aca="false">MAX(V25,T25,R25,P25,N25,L25,J25,H25,F25,D25,B25)</f>
        <v>195.9125</v>
      </c>
      <c r="Y25" s="21" t="n">
        <v>33.617</v>
      </c>
      <c r="Z25" s="21" t="n">
        <f aca="false">AVERAGE(V25,T25,R25,P25,N25,L25,J25,H25,F25,D25,B25)</f>
        <v>194.795454545455</v>
      </c>
      <c r="AA25" s="21" t="n">
        <f aca="false">AVERAGE(U25,S25,Q25,O25,M25,K25,I25,G25,E25,C25)</f>
        <v>33.288301</v>
      </c>
      <c r="AB25" s="21" t="n">
        <f aca="false">_xlfn.STDEV.S(B25,D25,F25,H25,J25,L25,N25,P25,R25,T25)</f>
        <v>0.650161571799227</v>
      </c>
      <c r="AC25" s="21" t="n">
        <f aca="false">_xlfn.STDEV.S(C25,E25,G25,I25,K25,M25,O25,Q25,S25,U25)</f>
        <v>0.405035747140093</v>
      </c>
    </row>
    <row r="26" customFormat="false" ht="14.25" hidden="false" customHeight="false" outlineLevel="0" collapsed="false">
      <c r="A26" s="8" t="s">
        <v>64</v>
      </c>
      <c r="B26" s="21" t="n">
        <v>195.1875</v>
      </c>
      <c r="C26" s="21" t="n">
        <v>34.871001</v>
      </c>
      <c r="D26" s="21" t="n">
        <v>194.275</v>
      </c>
      <c r="E26" s="21" t="n">
        <v>33.925001</v>
      </c>
      <c r="F26" s="21" t="n">
        <v>195.15</v>
      </c>
      <c r="G26" s="21" t="n">
        <v>34.738999</v>
      </c>
      <c r="H26" s="21" t="n">
        <v>195.1375</v>
      </c>
      <c r="I26" s="21" t="n">
        <v>34.868</v>
      </c>
      <c r="J26" s="21" t="n">
        <v>193.999999999999</v>
      </c>
      <c r="K26" s="21" t="n">
        <v>35.035</v>
      </c>
      <c r="L26" s="21" t="n">
        <v>194.925</v>
      </c>
      <c r="M26" s="21" t="n">
        <v>35.048511</v>
      </c>
      <c r="N26" s="21" t="n">
        <v>195.35</v>
      </c>
      <c r="O26" s="21" t="n">
        <v>34.848002</v>
      </c>
      <c r="P26" s="21" t="n">
        <v>194.3375</v>
      </c>
      <c r="Q26" s="21" t="n">
        <v>34.607999</v>
      </c>
      <c r="R26" s="21" t="n">
        <v>196.05</v>
      </c>
      <c r="S26" s="21" t="n">
        <v>35.162001</v>
      </c>
      <c r="T26" s="21" t="n">
        <v>195.325</v>
      </c>
      <c r="U26" s="21" t="n">
        <v>33.886002</v>
      </c>
      <c r="V26" s="21" t="n">
        <f aca="false">MIN(T26,R26,P26,N26,L26,J26,H26,F26,D26,B26)</f>
        <v>193.999999999999</v>
      </c>
      <c r="W26" s="21" t="n">
        <v>35.035</v>
      </c>
      <c r="X26" s="21" t="n">
        <f aca="false">MAX(V26,T26,R26,P26,N26,L26,J26,H26,F26,D26,B26)</f>
        <v>196.05</v>
      </c>
      <c r="Y26" s="21" t="n">
        <v>35.162</v>
      </c>
      <c r="Z26" s="21" t="n">
        <f aca="false">AVERAGE(V26,T26,R26,P26,N26,L26,J26,H26,F26,D26,B26)</f>
        <v>194.885227272727</v>
      </c>
      <c r="AA26" s="21" t="n">
        <f aca="false">AVERAGE(U26,S26,Q26,O26,M26,K26,I26,G26,E26,C26)</f>
        <v>34.6990516</v>
      </c>
      <c r="AB26" s="21" t="n">
        <f aca="false">_xlfn.STDEV.S(B26,D26,F26,H26,J26,L26,N26,P26,R26,T26)</f>
        <v>0.611959795792895</v>
      </c>
      <c r="AC26" s="21" t="n">
        <f aca="false">_xlfn.STDEV.S(C26,E26,G26,I26,K26,M26,O26,Q26,S26,U26)</f>
        <v>0.447175342257548</v>
      </c>
    </row>
    <row r="27" customFormat="false" ht="14.25" hidden="false" customHeight="false" outlineLevel="0" collapsed="false">
      <c r="A27" s="8" t="s">
        <v>65</v>
      </c>
      <c r="B27" s="21" t="n">
        <v>195.4625</v>
      </c>
      <c r="C27" s="21" t="n">
        <v>34.324605</v>
      </c>
      <c r="D27" s="21" t="n">
        <v>194.775</v>
      </c>
      <c r="E27" s="21" t="n">
        <v>35.279001</v>
      </c>
      <c r="F27" s="21" t="n">
        <v>195.875</v>
      </c>
      <c r="G27" s="21" t="n">
        <v>35.036543</v>
      </c>
      <c r="H27" s="21" t="n">
        <v>194.65</v>
      </c>
      <c r="I27" s="21" t="n">
        <v>34.543528</v>
      </c>
      <c r="J27" s="21" t="n">
        <v>195.3125</v>
      </c>
      <c r="K27" s="21" t="n">
        <v>33.924001</v>
      </c>
      <c r="L27" s="21" t="n">
        <v>195.025</v>
      </c>
      <c r="M27" s="21" t="n">
        <v>34.482008</v>
      </c>
      <c r="N27" s="21" t="n">
        <v>195.5</v>
      </c>
      <c r="O27" s="21" t="n">
        <v>34.620003</v>
      </c>
      <c r="P27" s="21" t="n">
        <v>195.05</v>
      </c>
      <c r="Q27" s="21" t="n">
        <v>34.357996</v>
      </c>
      <c r="R27" s="21" t="n">
        <v>195.5</v>
      </c>
      <c r="S27" s="21" t="n">
        <v>34.687999</v>
      </c>
      <c r="T27" s="21" t="n">
        <v>195.0375</v>
      </c>
      <c r="U27" s="21" t="n">
        <v>34.656</v>
      </c>
      <c r="V27" s="21" t="n">
        <f aca="false">MIN(T27,R27,P27,N27,L27,J27,H27,F27,D27,B27)</f>
        <v>194.65</v>
      </c>
      <c r="W27" s="21" t="n">
        <v>34.544</v>
      </c>
      <c r="X27" s="21" t="n">
        <f aca="false">MAX(V27,T27,R27,P27,N27,L27,J27,H27,F27,D27,B27)</f>
        <v>195.875</v>
      </c>
      <c r="Y27" s="21" t="n">
        <v>35.037</v>
      </c>
      <c r="Z27" s="21" t="n">
        <f aca="false">AVERAGE(V27,T27,R27,P27,N27,L27,J27,H27,F27,D27,B27)</f>
        <v>195.167045454545</v>
      </c>
      <c r="AA27" s="21" t="n">
        <f aca="false">AVERAGE(U27,S27,Q27,O27,M27,K27,I27,G27,E27,C27)</f>
        <v>34.5911684</v>
      </c>
      <c r="AB27" s="21" t="n">
        <f aca="false">_xlfn.STDEV.S(B27,D27,F27,H27,J27,L27,N27,P27,R27,T27)</f>
        <v>0.376582309875424</v>
      </c>
      <c r="AC27" s="21" t="n">
        <f aca="false">_xlfn.STDEV.S(C27,E27,G27,I27,K27,M27,O27,Q27,S27,U27)</f>
        <v>0.375737247165032</v>
      </c>
    </row>
    <row r="28" customFormat="false" ht="14.25" hidden="false" customHeight="false" outlineLevel="0" collapsed="false">
      <c r="A28" s="8" t="s">
        <v>66</v>
      </c>
      <c r="B28" s="21" t="n">
        <v>174.8325</v>
      </c>
      <c r="C28" s="21" t="n">
        <v>89.306</v>
      </c>
      <c r="D28" s="21" t="n">
        <v>175.935</v>
      </c>
      <c r="E28" s="21" t="n">
        <v>90.470511</v>
      </c>
      <c r="F28" s="21" t="n">
        <v>175.115</v>
      </c>
      <c r="G28" s="21" t="n">
        <v>88.747001</v>
      </c>
      <c r="H28" s="21" t="n">
        <v>175.1125</v>
      </c>
      <c r="I28" s="21" t="n">
        <v>84.022001</v>
      </c>
      <c r="J28" s="21" t="n">
        <v>175.405</v>
      </c>
      <c r="K28" s="21" t="n">
        <v>85.768001</v>
      </c>
      <c r="L28" s="21" t="n">
        <v>175.2675</v>
      </c>
      <c r="M28" s="21" t="n">
        <v>86.315001</v>
      </c>
      <c r="N28" s="21" t="n">
        <v>175.689999999999</v>
      </c>
      <c r="O28" s="21" t="n">
        <v>85.874002</v>
      </c>
      <c r="P28" s="21" t="n">
        <v>175.5725</v>
      </c>
      <c r="Q28" s="21" t="n">
        <v>86.085002</v>
      </c>
      <c r="R28" s="21" t="n">
        <v>175.075</v>
      </c>
      <c r="S28" s="21" t="n">
        <v>86.527</v>
      </c>
      <c r="T28" s="21" t="n">
        <v>174.69</v>
      </c>
      <c r="U28" s="21" t="n">
        <v>85.666</v>
      </c>
      <c r="V28" s="21" t="n">
        <f aca="false">MIN(T28,R28,P28,N28,L28,J28,H28,F28,D28,B28)</f>
        <v>174.69</v>
      </c>
      <c r="W28" s="21" t="n">
        <v>85.666</v>
      </c>
      <c r="X28" s="21" t="n">
        <f aca="false">MAX(V28,T28,R28,P28,N28,L28,J28,H28,F28,D28,B28)</f>
        <v>175.935</v>
      </c>
      <c r="Y28" s="21" t="n">
        <v>90.471</v>
      </c>
      <c r="Z28" s="21" t="n">
        <f aca="false">AVERAGE(V28,T28,R28,P28,N28,L28,J28,H28,F28,D28,B28)</f>
        <v>175.216818181818</v>
      </c>
      <c r="AA28" s="21" t="n">
        <f aca="false">AVERAGE(U28,S28,Q28,O28,M28,K28,I28,G28,E28,C28)</f>
        <v>86.8780519</v>
      </c>
      <c r="AB28" s="21" t="n">
        <f aca="false">_xlfn.STDEV.S(B28,D28,F28,H28,J28,L28,N28,P28,R28,T28)</f>
        <v>0.386296158694502</v>
      </c>
      <c r="AC28" s="21" t="n">
        <f aca="false">_xlfn.STDEV.S(C28,E28,G28,I28,K28,M28,O28,Q28,S28,U28)</f>
        <v>1.9784753599734</v>
      </c>
    </row>
    <row r="29" customFormat="false" ht="14.25" hidden="false" customHeight="false" outlineLevel="0" collapsed="false">
      <c r="A29" s="8" t="s">
        <v>67</v>
      </c>
      <c r="B29" s="21" t="n">
        <v>175.364999999999</v>
      </c>
      <c r="C29" s="21" t="n">
        <v>91.648002</v>
      </c>
      <c r="D29" s="21" t="n">
        <v>175.44</v>
      </c>
      <c r="E29" s="21" t="n">
        <v>90.343001</v>
      </c>
      <c r="F29" s="21" t="n">
        <v>175.9</v>
      </c>
      <c r="G29" s="21" t="n">
        <v>91.418999</v>
      </c>
      <c r="H29" s="21" t="n">
        <v>175.6325</v>
      </c>
      <c r="I29" s="21" t="n">
        <v>91.657001</v>
      </c>
      <c r="J29" s="21" t="n">
        <v>176.0625</v>
      </c>
      <c r="K29" s="21" t="n">
        <v>91.783999</v>
      </c>
      <c r="L29" s="21" t="n">
        <v>174.9325</v>
      </c>
      <c r="M29" s="21" t="n">
        <v>91.13253</v>
      </c>
      <c r="N29" s="21" t="n">
        <v>175.23</v>
      </c>
      <c r="O29" s="21" t="n">
        <v>91.980999</v>
      </c>
      <c r="P29" s="21" t="n">
        <v>175.932499999999</v>
      </c>
      <c r="Q29" s="21" t="n">
        <v>90.873083</v>
      </c>
      <c r="R29" s="21" t="n">
        <v>175.8375</v>
      </c>
      <c r="S29" s="21" t="n">
        <v>91.368002</v>
      </c>
      <c r="T29" s="21" t="n">
        <v>175.6825</v>
      </c>
      <c r="U29" s="21" t="n">
        <v>91.443999</v>
      </c>
      <c r="V29" s="21" t="n">
        <f aca="false">MIN(T29,R29,P29,N29,L29,J29,H29,F29,D29,B29)</f>
        <v>174.9325</v>
      </c>
      <c r="W29" s="21" t="n">
        <v>91.133</v>
      </c>
      <c r="X29" s="21" t="n">
        <f aca="false">MAX(V29,T29,R29,P29,N29,L29,J29,H29,F29,D29,B29)</f>
        <v>176.0625</v>
      </c>
      <c r="Y29" s="21" t="n">
        <v>91.784</v>
      </c>
      <c r="Z29" s="21" t="n">
        <f aca="false">AVERAGE(V29,T29,R29,P29,N29,L29,J29,H29,F29,D29,B29)</f>
        <v>175.540681818182</v>
      </c>
      <c r="AA29" s="21" t="n">
        <f aca="false">AVERAGE(U29,S29,Q29,O29,M29,K29,I29,G29,E29,C29)</f>
        <v>91.3649615</v>
      </c>
      <c r="AB29" s="21" t="n">
        <f aca="false">_xlfn.STDEV.S(B29,D29,F29,H29,J29,L29,N29,P29,R29,T29)</f>
        <v>0.356213107251487</v>
      </c>
      <c r="AC29" s="21" t="n">
        <f aca="false">_xlfn.STDEV.S(C29,E29,G29,I29,K29,M29,O29,Q29,S29,U29)</f>
        <v>0.479588014049616</v>
      </c>
    </row>
    <row r="30" customFormat="false" ht="14.25" hidden="false" customHeight="false" outlineLevel="0" collapsed="false">
      <c r="A30" s="8" t="s">
        <v>68</v>
      </c>
      <c r="B30" s="21" t="n">
        <v>175.462499999999</v>
      </c>
      <c r="C30" s="21" t="n">
        <v>90.318999</v>
      </c>
      <c r="D30" s="21" t="n">
        <v>175.8425</v>
      </c>
      <c r="E30" s="21" t="n">
        <v>92.758</v>
      </c>
      <c r="F30" s="21" t="n">
        <v>175.3375</v>
      </c>
      <c r="G30" s="21" t="n">
        <v>90.547001</v>
      </c>
      <c r="H30" s="21" t="n">
        <v>176.1025</v>
      </c>
      <c r="I30" s="21" t="n">
        <v>92.6709999999999</v>
      </c>
      <c r="J30" s="21" t="n">
        <v>175.15</v>
      </c>
      <c r="K30" s="21" t="n">
        <v>90.583999</v>
      </c>
      <c r="L30" s="21" t="n">
        <v>175.275</v>
      </c>
      <c r="M30" s="21" t="n">
        <v>90.720437</v>
      </c>
      <c r="N30" s="21" t="n">
        <v>175.345</v>
      </c>
      <c r="O30" s="21" t="n">
        <v>90.656001</v>
      </c>
      <c r="P30" s="21" t="n">
        <v>175.19</v>
      </c>
      <c r="Q30" s="21" t="n">
        <v>89.780001</v>
      </c>
      <c r="R30" s="21" t="n">
        <v>175.772499999999</v>
      </c>
      <c r="S30" s="21" t="n">
        <v>91.092677</v>
      </c>
      <c r="T30" s="21" t="n">
        <v>175.6325</v>
      </c>
      <c r="U30" s="21" t="n">
        <v>90.597001</v>
      </c>
      <c r="V30" s="21" t="n">
        <f aca="false">MIN(T30,R30,P30,N30,L30,J30,H30,F30,D30,B30)</f>
        <v>175.15</v>
      </c>
      <c r="W30" s="21" t="n">
        <v>90.584</v>
      </c>
      <c r="X30" s="21" t="n">
        <f aca="false">MAX(V30,T30,R30,P30,N30,L30,J30,H30,F30,D30,B30)</f>
        <v>176.1025</v>
      </c>
      <c r="Y30" s="21" t="n">
        <v>92.671</v>
      </c>
      <c r="Z30" s="21" t="n">
        <f aca="false">AVERAGE(V30,T30,R30,P30,N30,L30,J30,H30,F30,D30,B30)</f>
        <v>175.478181818182</v>
      </c>
      <c r="AA30" s="21" t="n">
        <f aca="false">AVERAGE(U30,S30,Q30,O30,M30,K30,I30,G30,E30,C30)</f>
        <v>90.9725116</v>
      </c>
      <c r="AB30" s="21" t="n">
        <f aca="false">_xlfn.STDEV.S(B30,D30,F30,H30,J30,L30,N30,P30,R30,T30)</f>
        <v>0.31481520152474</v>
      </c>
      <c r="AC30" s="21" t="n">
        <f aca="false">_xlfn.STDEV.S(C30,E30,G30,I30,K30,M30,O30,Q30,S30,U30)</f>
        <v>0.97599873235107</v>
      </c>
    </row>
    <row r="31" customFormat="false" ht="14.25" hidden="false" customHeight="false" outlineLevel="0" collapsed="false">
      <c r="A31" s="8" t="s">
        <v>69</v>
      </c>
      <c r="B31" s="21" t="n">
        <v>36.05</v>
      </c>
      <c r="C31" s="21" t="n">
        <v>2.360002</v>
      </c>
      <c r="D31" s="21" t="n">
        <v>36.05</v>
      </c>
      <c r="E31" s="21" t="n">
        <v>2.415999</v>
      </c>
      <c r="F31" s="21" t="n">
        <v>36.05</v>
      </c>
      <c r="G31" s="21" t="n">
        <v>2.398999</v>
      </c>
      <c r="H31" s="21" t="n">
        <v>36.05</v>
      </c>
      <c r="I31" s="21" t="n">
        <v>2.490001</v>
      </c>
      <c r="J31" s="21" t="n">
        <v>36.05</v>
      </c>
      <c r="K31" s="21" t="n">
        <v>2.505645</v>
      </c>
      <c r="L31" s="21" t="n">
        <v>36.05</v>
      </c>
      <c r="M31" s="21" t="n">
        <v>2.574999</v>
      </c>
      <c r="N31" s="21" t="n">
        <v>36.05</v>
      </c>
      <c r="O31" s="21" t="n">
        <v>2.350987</v>
      </c>
      <c r="P31" s="21" t="n">
        <v>36.05</v>
      </c>
      <c r="Q31" s="21" t="n">
        <v>2.363</v>
      </c>
      <c r="R31" s="21" t="n">
        <v>36.05</v>
      </c>
      <c r="S31" s="21" t="n">
        <v>2.433002</v>
      </c>
      <c r="T31" s="21" t="n">
        <v>36.05</v>
      </c>
      <c r="U31" s="21" t="n">
        <v>2.278001</v>
      </c>
      <c r="V31" s="21" t="n">
        <f aca="false">MIN(T31,R31,P31,N31,L31,J31,H31,F31,D31,B31)</f>
        <v>36.05</v>
      </c>
      <c r="W31" s="21" t="n">
        <v>2.36</v>
      </c>
      <c r="X31" s="21" t="n">
        <f aca="false">MAX(V31,T31,R31,P31,N31,L31,J31,H31,F31,D31,B31)</f>
        <v>36.05</v>
      </c>
      <c r="Y31" s="21" t="n">
        <v>2.36</v>
      </c>
      <c r="Z31" s="21" t="n">
        <f aca="false">AVERAGE(V31,T31,R31,P31,N31,L31,J31,H31,F31,D31,B31)</f>
        <v>36.05</v>
      </c>
      <c r="AA31" s="21" t="n">
        <f aca="false">AVERAGE(U31,S31,Q31,O31,M31,K31,I31,G31,E31,C31)</f>
        <v>2.4170635</v>
      </c>
      <c r="AB31" s="21" t="n">
        <f aca="false">_xlfn.STDEV.S(B31,D31,F31,H31,J31,L31,N31,P31,R31,T31)</f>
        <v>0</v>
      </c>
      <c r="AC31" s="21" t="n">
        <f aca="false">_xlfn.STDEV.S(C31,E31,G31,I31,K31,M31,O31,Q31,S31,U31)</f>
        <v>0.0872894532794961</v>
      </c>
    </row>
    <row r="32" customFormat="false" ht="14.25" hidden="false" customHeight="false" outlineLevel="0" collapsed="false">
      <c r="A32" s="8" t="s">
        <v>70</v>
      </c>
      <c r="B32" s="21" t="n">
        <v>36.05</v>
      </c>
      <c r="C32" s="21" t="n">
        <v>2.081007</v>
      </c>
      <c r="D32" s="21" t="n">
        <v>36.05</v>
      </c>
      <c r="E32" s="21" t="n">
        <v>2.689001</v>
      </c>
      <c r="F32" s="21" t="n">
        <v>36.05</v>
      </c>
      <c r="G32" s="21" t="n">
        <v>2.322</v>
      </c>
      <c r="H32" s="21" t="n">
        <v>36.05</v>
      </c>
      <c r="I32" s="21" t="n">
        <v>2.430723</v>
      </c>
      <c r="J32" s="21" t="n">
        <v>36.05</v>
      </c>
      <c r="K32" s="21" t="n">
        <v>2.491999</v>
      </c>
      <c r="L32" s="21" t="n">
        <v>36.05</v>
      </c>
      <c r="M32" s="21" t="n">
        <v>2.203</v>
      </c>
      <c r="N32" s="21" t="n">
        <v>36.05</v>
      </c>
      <c r="O32" s="21" t="n">
        <v>2.364999</v>
      </c>
      <c r="P32" s="21" t="n">
        <v>36.05</v>
      </c>
      <c r="Q32" s="21" t="n">
        <v>2.278999</v>
      </c>
      <c r="R32" s="21" t="n">
        <v>36.05</v>
      </c>
      <c r="S32" s="21" t="n">
        <v>2.266003</v>
      </c>
      <c r="T32" s="21" t="n">
        <v>36.05</v>
      </c>
      <c r="U32" s="21" t="n">
        <v>2.309</v>
      </c>
      <c r="V32" s="21" t="n">
        <f aca="false">MIN(T32,R32,P32,N32,L32,J32,H32,F32,D32,B32)</f>
        <v>36.05</v>
      </c>
      <c r="W32" s="21" t="n">
        <v>2.081</v>
      </c>
      <c r="X32" s="21" t="n">
        <f aca="false">MAX(V32,T32,R32,P32,N32,L32,J32,H32,F32,D32,B32)</f>
        <v>36.05</v>
      </c>
      <c r="Y32" s="21" t="n">
        <v>2.081</v>
      </c>
      <c r="Z32" s="21" t="n">
        <f aca="false">AVERAGE(V32,T32,R32,P32,N32,L32,J32,H32,F32,D32,B32)</f>
        <v>36.05</v>
      </c>
      <c r="AA32" s="21" t="n">
        <f aca="false">AVERAGE(U32,S32,Q32,O32,M32,K32,I32,G32,E32,C32)</f>
        <v>2.3436731</v>
      </c>
      <c r="AB32" s="21" t="n">
        <f aca="false">_xlfn.STDEV.S(B32,D32,F32,H32,J32,L32,N32,P32,R32,T32)</f>
        <v>0</v>
      </c>
      <c r="AC32" s="21" t="n">
        <f aca="false">_xlfn.STDEV.S(C32,E32,G32,I32,K32,M32,O32,Q32,S32,U32)</f>
        <v>0.166651380017255</v>
      </c>
    </row>
    <row r="33" customFormat="false" ht="14.25" hidden="false" customHeight="false" outlineLevel="0" collapsed="false">
      <c r="A33" s="8" t="s">
        <v>71</v>
      </c>
      <c r="B33" s="21" t="n">
        <v>36.05</v>
      </c>
      <c r="C33" s="21" t="n">
        <v>2.209997</v>
      </c>
      <c r="D33" s="21" t="n">
        <v>36.05</v>
      </c>
      <c r="E33" s="21" t="n">
        <v>1.964991</v>
      </c>
      <c r="F33" s="21" t="n">
        <v>36.05</v>
      </c>
      <c r="G33" s="21" t="n">
        <v>2.309361</v>
      </c>
      <c r="H33" s="21" t="n">
        <v>36.05</v>
      </c>
      <c r="I33" s="21" t="n">
        <v>2.126925</v>
      </c>
      <c r="J33" s="21" t="n">
        <v>36.05</v>
      </c>
      <c r="K33" s="21" t="n">
        <v>2.148476</v>
      </c>
      <c r="L33" s="21" t="n">
        <v>36.05</v>
      </c>
      <c r="M33" s="21" t="n">
        <v>2.243012</v>
      </c>
      <c r="N33" s="21" t="n">
        <v>36.05</v>
      </c>
      <c r="O33" s="21" t="n">
        <v>1.933001</v>
      </c>
      <c r="P33" s="21" t="n">
        <v>36.05</v>
      </c>
      <c r="Q33" s="21" t="n">
        <v>2.295</v>
      </c>
      <c r="R33" s="21" t="n">
        <v>36.05</v>
      </c>
      <c r="S33" s="21" t="n">
        <v>2.410001</v>
      </c>
      <c r="T33" s="21" t="n">
        <v>36.05</v>
      </c>
      <c r="U33" s="21" t="n">
        <v>2.361571</v>
      </c>
      <c r="V33" s="21" t="n">
        <f aca="false">MIN(T33,R33,P33,N33,L33,J33,H33,F33,D33,B33)</f>
        <v>36.05</v>
      </c>
      <c r="W33" s="21" t="n">
        <v>2.21</v>
      </c>
      <c r="X33" s="21" t="n">
        <f aca="false">MAX(V33,T33,R33,P33,N33,L33,J33,H33,F33,D33,B33)</f>
        <v>36.05</v>
      </c>
      <c r="Y33" s="21" t="n">
        <v>2.21</v>
      </c>
      <c r="Z33" s="21" t="n">
        <f aca="false">AVERAGE(V33,T33,R33,P33,N33,L33,J33,H33,F33,D33,B33)</f>
        <v>36.05</v>
      </c>
      <c r="AA33" s="21" t="n">
        <f aca="false">AVERAGE(U33,S33,Q33,O33,M33,K33,I33,G33,E33,C33)</f>
        <v>2.2002335</v>
      </c>
      <c r="AB33" s="21" t="n">
        <f aca="false">_xlfn.STDEV.S(B33,D33,F33,H33,J33,L33,N33,P33,R33,T33)</f>
        <v>0</v>
      </c>
      <c r="AC33" s="21" t="n">
        <f aca="false">_xlfn.STDEV.S(C33,E33,G33,I33,K33,M33,O33,Q33,S33,U33)</f>
        <v>0.159043054120749</v>
      </c>
    </row>
    <row r="34" customFormat="false" ht="14.25" hidden="false" customHeight="false" outlineLevel="0" collapsed="false">
      <c r="A34" s="8" t="s">
        <v>72</v>
      </c>
      <c r="B34" s="21" t="n">
        <v>48.1</v>
      </c>
      <c r="C34" s="21" t="n">
        <v>4.547001</v>
      </c>
      <c r="D34" s="21" t="n">
        <v>48.0999999999999</v>
      </c>
      <c r="E34" s="21" t="n">
        <v>4.485001</v>
      </c>
      <c r="F34" s="21" t="n">
        <v>48.0999999999999</v>
      </c>
      <c r="G34" s="21" t="n">
        <v>4.542999</v>
      </c>
      <c r="H34" s="21" t="n">
        <v>48.0999999999999</v>
      </c>
      <c r="I34" s="21" t="n">
        <v>4.839</v>
      </c>
      <c r="J34" s="21" t="n">
        <v>48.0999999999999</v>
      </c>
      <c r="K34" s="21" t="n">
        <v>4.436999</v>
      </c>
      <c r="L34" s="21" t="n">
        <v>48.3</v>
      </c>
      <c r="M34" s="21" t="n">
        <v>5.101004</v>
      </c>
      <c r="N34" s="21" t="n">
        <v>48.1</v>
      </c>
      <c r="O34" s="21" t="n">
        <v>4.513</v>
      </c>
      <c r="P34" s="21" t="n">
        <v>48.1</v>
      </c>
      <c r="Q34" s="21" t="n">
        <v>4.532</v>
      </c>
      <c r="R34" s="21" t="n">
        <v>48.1499999999999</v>
      </c>
      <c r="S34" s="21" t="n">
        <v>4.429</v>
      </c>
      <c r="T34" s="21" t="n">
        <v>48.0999999999999</v>
      </c>
      <c r="U34" s="21" t="n">
        <v>5.156582</v>
      </c>
      <c r="V34" s="21" t="n">
        <f aca="false">MIN(T34,R34,P34,N34,L34,J34,H34,F34,D34,B34)</f>
        <v>48.0999999999999</v>
      </c>
      <c r="W34" s="21" t="n">
        <v>4.547</v>
      </c>
      <c r="X34" s="21" t="n">
        <f aca="false">MAX(V34,T34,R34,P34,N34,L34,J34,H34,F34,D34,B34)</f>
        <v>48.3</v>
      </c>
      <c r="Y34" s="21" t="n">
        <v>5.101</v>
      </c>
      <c r="Z34" s="21" t="n">
        <f aca="false">AVERAGE(V34,T34,R34,P34,N34,L34,J34,H34,F34,D34,B34)</f>
        <v>48.1227272727272</v>
      </c>
      <c r="AA34" s="21" t="n">
        <f aca="false">AVERAGE(U34,S34,Q34,O34,M34,K34,I34,G34,E34,C34)</f>
        <v>4.6582586</v>
      </c>
      <c r="AB34" s="21" t="n">
        <f aca="false">_xlfn.STDEV.S(B34,D34,F34,H34,J34,L34,N34,P34,R34,T34)</f>
        <v>0.0634647758822152</v>
      </c>
      <c r="AC34" s="21" t="n">
        <f aca="false">_xlfn.STDEV.S(C34,E34,G34,I34,K34,M34,O34,Q34,S34,U34)</f>
        <v>0.273100508564643</v>
      </c>
    </row>
    <row r="35" customFormat="false" ht="14.25" hidden="false" customHeight="false" outlineLevel="0" collapsed="false">
      <c r="A35" s="8" t="s">
        <v>73</v>
      </c>
      <c r="B35" s="21" t="n">
        <v>48.1</v>
      </c>
      <c r="C35" s="21" t="n">
        <v>4.917002</v>
      </c>
      <c r="D35" s="21" t="n">
        <v>48.0999999999999</v>
      </c>
      <c r="E35" s="21" t="n">
        <v>6.702515</v>
      </c>
      <c r="F35" s="21" t="n">
        <v>48.0999999999999</v>
      </c>
      <c r="G35" s="21" t="n">
        <v>7.416</v>
      </c>
      <c r="H35" s="21" t="n">
        <v>48.1</v>
      </c>
      <c r="I35" s="21" t="n">
        <v>6.479035</v>
      </c>
      <c r="J35" s="21" t="n">
        <v>48.0999999999999</v>
      </c>
      <c r="K35" s="21" t="n">
        <v>4.321997</v>
      </c>
      <c r="L35" s="21" t="n">
        <v>48.3</v>
      </c>
      <c r="M35" s="21" t="n">
        <v>3.973</v>
      </c>
      <c r="N35" s="21" t="n">
        <v>48.1</v>
      </c>
      <c r="O35" s="21" t="n">
        <v>3.831001</v>
      </c>
      <c r="P35" s="21" t="n">
        <v>48.0999999999999</v>
      </c>
      <c r="Q35" s="21" t="n">
        <v>4.410512</v>
      </c>
      <c r="R35" s="21" t="n">
        <v>48.0999999999999</v>
      </c>
      <c r="S35" s="21" t="n">
        <v>4.654461</v>
      </c>
      <c r="T35" s="21" t="n">
        <v>48.1</v>
      </c>
      <c r="U35" s="21" t="n">
        <v>4.706996</v>
      </c>
      <c r="V35" s="21" t="n">
        <f aca="false">MIN(T35,R35,P35,N35,L35,J35,H35,F35,D35,B35)</f>
        <v>48.0999999999999</v>
      </c>
      <c r="W35" s="21" t="n">
        <v>4.917</v>
      </c>
      <c r="X35" s="21" t="n">
        <f aca="false">MAX(V35,T35,R35,P35,N35,L35,J35,H35,F35,D35,B35)</f>
        <v>48.3</v>
      </c>
      <c r="Y35" s="21" t="n">
        <v>3.973</v>
      </c>
      <c r="Z35" s="21" t="n">
        <f aca="false">AVERAGE(V35,T35,R35,P35,N35,L35,J35,H35,F35,D35,B35)</f>
        <v>48.1181818181818</v>
      </c>
      <c r="AA35" s="21" t="n">
        <f aca="false">AVERAGE(U35,S35,Q35,O35,M35,K35,I35,G35,E35,C35)</f>
        <v>5.1412519</v>
      </c>
      <c r="AB35" s="21" t="n">
        <f aca="false">_xlfn.STDEV.S(B35,D35,F35,H35,J35,L35,N35,P35,R35,T35)</f>
        <v>0.0632455532033837</v>
      </c>
      <c r="AC35" s="21" t="n">
        <f aca="false">_xlfn.STDEV.S(C35,E35,G35,I35,K35,M35,O35,Q35,S35,U35)</f>
        <v>1.25451389030036</v>
      </c>
    </row>
    <row r="36" customFormat="false" ht="14.25" hidden="false" customHeight="false" outlineLevel="0" collapsed="false">
      <c r="A36" s="8" t="s">
        <v>74</v>
      </c>
      <c r="B36" s="21" t="n">
        <v>48.1</v>
      </c>
      <c r="C36" s="21" t="n">
        <v>3.813001</v>
      </c>
      <c r="D36" s="21" t="n">
        <v>48.1</v>
      </c>
      <c r="E36" s="21" t="n">
        <v>4.119137</v>
      </c>
      <c r="F36" s="21" t="n">
        <v>48.0999999999999</v>
      </c>
      <c r="G36" s="21" t="n">
        <v>4.214</v>
      </c>
      <c r="H36" s="21" t="n">
        <v>48.1</v>
      </c>
      <c r="I36" s="21" t="n">
        <v>3.584548</v>
      </c>
      <c r="J36" s="21" t="n">
        <v>48.1</v>
      </c>
      <c r="K36" s="21" t="n">
        <v>3.744002</v>
      </c>
      <c r="L36" s="21" t="n">
        <v>48.1</v>
      </c>
      <c r="M36" s="21" t="n">
        <v>5.158079</v>
      </c>
      <c r="N36" s="21" t="n">
        <v>48.0999999999999</v>
      </c>
      <c r="O36" s="21" t="n">
        <v>6.998917</v>
      </c>
      <c r="P36" s="21" t="n">
        <v>48.3</v>
      </c>
      <c r="Q36" s="21" t="n">
        <v>7.751999</v>
      </c>
      <c r="R36" s="21" t="n">
        <v>48.3</v>
      </c>
      <c r="S36" s="21" t="n">
        <v>8.564001</v>
      </c>
      <c r="T36" s="21" t="n">
        <v>48.1</v>
      </c>
      <c r="U36" s="21" t="n">
        <v>5.962101</v>
      </c>
      <c r="V36" s="21" t="n">
        <f aca="false">MIN(T36,R36,P36,N36,L36,J36,H36,F36,D36,B36)</f>
        <v>48.0999999999999</v>
      </c>
      <c r="W36" s="21" t="n">
        <v>3.813</v>
      </c>
      <c r="X36" s="21" t="n">
        <f aca="false">MAX(V36,T36,R36,P36,N36,L36,J36,H36,F36,D36,B36)</f>
        <v>48.3</v>
      </c>
      <c r="Y36" s="21" t="n">
        <v>7.752</v>
      </c>
      <c r="Z36" s="21" t="n">
        <f aca="false">AVERAGE(V36,T36,R36,P36,N36,L36,J36,H36,F36,D36,B36)</f>
        <v>48.1363636363636</v>
      </c>
      <c r="AA36" s="21" t="n">
        <f aca="false">AVERAGE(U36,S36,Q36,O36,M36,K36,I36,G36,E36,C36)</f>
        <v>5.3909785</v>
      </c>
      <c r="AB36" s="21" t="n">
        <f aca="false">_xlfn.STDEV.S(B36,D36,F36,H36,J36,L36,N36,P36,R36,T36)</f>
        <v>0.0843274042711655</v>
      </c>
      <c r="AC36" s="21" t="n">
        <f aca="false">_xlfn.STDEV.S(C36,E36,G36,I36,K36,M36,O36,Q36,S36,U36)</f>
        <v>1.82808259653504</v>
      </c>
    </row>
    <row r="37" customFormat="false" ht="14.25" hidden="false" customHeight="false" outlineLevel="0" collapsed="false">
      <c r="A37" s="8" t="s">
        <v>75</v>
      </c>
      <c r="B37" s="21" t="n">
        <v>72.1499999999999</v>
      </c>
      <c r="C37" s="21" t="n">
        <v>7.225</v>
      </c>
      <c r="D37" s="21" t="n">
        <v>72.15</v>
      </c>
      <c r="E37" s="21" t="n">
        <v>7.032</v>
      </c>
      <c r="F37" s="21" t="n">
        <v>72.15</v>
      </c>
      <c r="G37" s="21" t="n">
        <v>6.977006</v>
      </c>
      <c r="H37" s="21" t="n">
        <v>72.5</v>
      </c>
      <c r="I37" s="21" t="n">
        <v>7.052</v>
      </c>
      <c r="J37" s="21" t="n">
        <v>72.35</v>
      </c>
      <c r="K37" s="21" t="n">
        <v>6.995002</v>
      </c>
      <c r="L37" s="21" t="n">
        <v>72.1499999999999</v>
      </c>
      <c r="M37" s="21" t="n">
        <v>6.571</v>
      </c>
      <c r="N37" s="21" t="n">
        <v>72.35</v>
      </c>
      <c r="O37" s="21" t="n">
        <v>6.767</v>
      </c>
      <c r="P37" s="21" t="n">
        <v>72.15</v>
      </c>
      <c r="Q37" s="21" t="n">
        <v>6.745997</v>
      </c>
      <c r="R37" s="21" t="n">
        <v>72.425</v>
      </c>
      <c r="S37" s="21" t="n">
        <v>7.117002</v>
      </c>
      <c r="T37" s="21" t="n">
        <v>72.1499999999999</v>
      </c>
      <c r="U37" s="21" t="n">
        <v>6.887</v>
      </c>
      <c r="V37" s="21" t="n">
        <f aca="false">MIN(T37,R37,P37,N37,L37,J37,H37,F37,D37,B37)</f>
        <v>72.1499999999999</v>
      </c>
      <c r="W37" s="21" t="n">
        <v>7.225</v>
      </c>
      <c r="X37" s="21" t="n">
        <f aca="false">MAX(V37,T37,R37,P37,N37,L37,J37,H37,F37,D37,B37)</f>
        <v>72.5</v>
      </c>
      <c r="Y37" s="21" t="n">
        <v>7.052</v>
      </c>
      <c r="Z37" s="21" t="n">
        <f aca="false">AVERAGE(V37,T37,R37,P37,N37,L37,J37,H37,F37,D37,B37)</f>
        <v>72.2431818181818</v>
      </c>
      <c r="AA37" s="21" t="n">
        <f aca="false">AVERAGE(U37,S37,Q37,O37,M37,K37,I37,G37,E37,C37)</f>
        <v>6.9369007</v>
      </c>
      <c r="AB37" s="21" t="n">
        <f aca="false">_xlfn.STDEV.S(B37,D37,F37,H37,J37,L37,N37,P37,R37,T37)</f>
        <v>0.138669270808901</v>
      </c>
      <c r="AC37" s="21" t="n">
        <f aca="false">_xlfn.STDEV.S(C37,E37,G37,I37,K37,M37,O37,Q37,S37,U37)</f>
        <v>0.195617960845482</v>
      </c>
    </row>
    <row r="38" customFormat="false" ht="14.25" hidden="false" customHeight="false" outlineLevel="0" collapsed="false">
      <c r="A38" s="8" t="s">
        <v>76</v>
      </c>
      <c r="B38" s="21" t="n">
        <v>72.4</v>
      </c>
      <c r="C38" s="21" t="n">
        <v>6.696002</v>
      </c>
      <c r="D38" s="21" t="n">
        <v>72.1499999999999</v>
      </c>
      <c r="E38" s="21" t="n">
        <v>6.562001</v>
      </c>
      <c r="F38" s="21" t="n">
        <v>72.15</v>
      </c>
      <c r="G38" s="21" t="n">
        <v>7.081513</v>
      </c>
      <c r="H38" s="21" t="n">
        <v>72.1499999999999</v>
      </c>
      <c r="I38" s="21" t="n">
        <v>6.671518</v>
      </c>
      <c r="J38" s="21" t="n">
        <v>72.1999999999999</v>
      </c>
      <c r="K38" s="21" t="n">
        <v>6.518999</v>
      </c>
      <c r="L38" s="21" t="n">
        <v>72.3</v>
      </c>
      <c r="M38" s="21" t="n">
        <v>6.805001</v>
      </c>
      <c r="N38" s="21" t="n">
        <v>72.1499999999999</v>
      </c>
      <c r="O38" s="21" t="n">
        <v>6.970512</v>
      </c>
      <c r="P38" s="21" t="n">
        <v>72.3</v>
      </c>
      <c r="Q38" s="21" t="n">
        <v>7.780001</v>
      </c>
      <c r="R38" s="21" t="n">
        <v>72.1499999999999</v>
      </c>
      <c r="S38" s="21" t="n">
        <v>6.900998</v>
      </c>
      <c r="T38" s="21" t="n">
        <v>72.4</v>
      </c>
      <c r="U38" s="21" t="n">
        <v>7.242001</v>
      </c>
      <c r="V38" s="21" t="n">
        <f aca="false">MIN(T38,R38,P38,N38,L38,J38,H38,F38,D38,B38)</f>
        <v>72.1499999999999</v>
      </c>
      <c r="W38" s="21" t="n">
        <v>6.562</v>
      </c>
      <c r="X38" s="21" t="n">
        <f aca="false">MAX(V38,T38,R38,P38,N38,L38,J38,H38,F38,D38,B38)</f>
        <v>72.4</v>
      </c>
      <c r="Y38" s="21" t="n">
        <v>6.696</v>
      </c>
      <c r="Z38" s="21" t="n">
        <f aca="false">AVERAGE(V38,T38,R38,P38,N38,L38,J38,H38,F38,D38,B38)</f>
        <v>72.2272727272727</v>
      </c>
      <c r="AA38" s="21" t="n">
        <f aca="false">AVERAGE(U38,S38,Q38,O38,M38,K38,I38,G38,E38,C38)</f>
        <v>6.9228546</v>
      </c>
      <c r="AB38" s="21" t="n">
        <f aca="false">_xlfn.STDEV.S(B38,D38,F38,H38,J38,L38,N38,P38,R38,T38)</f>
        <v>0.105540934659955</v>
      </c>
      <c r="AC38" s="21" t="n">
        <f aca="false">_xlfn.STDEV.S(C38,E38,G38,I38,K38,M38,O38,Q38,S38,U38)</f>
        <v>0.378052337387652</v>
      </c>
    </row>
    <row r="39" customFormat="false" ht="14.25" hidden="false" customHeight="false" outlineLevel="0" collapsed="false">
      <c r="A39" s="8" t="s">
        <v>77</v>
      </c>
      <c r="B39" s="21" t="n">
        <v>72.2</v>
      </c>
      <c r="C39" s="21" t="n">
        <v>7.411122</v>
      </c>
      <c r="D39" s="21" t="n">
        <v>72.15</v>
      </c>
      <c r="E39" s="21" t="n">
        <v>6.159004</v>
      </c>
      <c r="F39" s="21" t="n">
        <v>72.1499999999999</v>
      </c>
      <c r="G39" s="21" t="n">
        <v>6.783034</v>
      </c>
      <c r="H39" s="21" t="n">
        <v>72.425</v>
      </c>
      <c r="I39" s="21" t="n">
        <v>7.118</v>
      </c>
      <c r="J39" s="21" t="n">
        <v>72.2</v>
      </c>
      <c r="K39" s="21" t="n">
        <v>6.932998</v>
      </c>
      <c r="L39" s="21" t="n">
        <v>72.1499999999999</v>
      </c>
      <c r="M39" s="21" t="n">
        <v>6.338001</v>
      </c>
      <c r="N39" s="21" t="n">
        <v>72.4</v>
      </c>
      <c r="O39" s="21" t="n">
        <v>6.417002</v>
      </c>
      <c r="P39" s="21" t="n">
        <v>72.15</v>
      </c>
      <c r="Q39" s="21" t="n">
        <v>6.381999</v>
      </c>
      <c r="R39" s="21" t="n">
        <v>72.1499999999999</v>
      </c>
      <c r="S39" s="21" t="n">
        <v>6.832001</v>
      </c>
      <c r="T39" s="21" t="n">
        <v>72.35</v>
      </c>
      <c r="U39" s="21" t="n">
        <v>6.572999</v>
      </c>
      <c r="V39" s="21" t="n">
        <f aca="false">MIN(T39,R39,P39,N39,L39,J39,H39,F39,D39,B39)</f>
        <v>72.1499999999999</v>
      </c>
      <c r="W39" s="21" t="n">
        <v>6.159</v>
      </c>
      <c r="X39" s="21" t="n">
        <f aca="false">MAX(V39,T39,R39,P39,N39,L39,J39,H39,F39,D39,B39)</f>
        <v>72.425</v>
      </c>
      <c r="Y39" s="21" t="n">
        <v>7.118</v>
      </c>
      <c r="Z39" s="21" t="n">
        <f aca="false">AVERAGE(V39,T39,R39,P39,N39,L39,J39,H39,F39,D39,B39)</f>
        <v>72.225</v>
      </c>
      <c r="AA39" s="21" t="n">
        <f aca="false">AVERAGE(U39,S39,Q39,O39,M39,K39,I39,G39,E39,C39)</f>
        <v>6.694616</v>
      </c>
      <c r="AB39" s="21" t="n">
        <f aca="false">_xlfn.STDEV.S(B39,D39,F39,H39,J39,L39,N39,P39,R39,T39)</f>
        <v>0.113069545953926</v>
      </c>
      <c r="AC39" s="21" t="n">
        <f aca="false">_xlfn.STDEV.S(C39,E39,G39,I39,K39,M39,O39,Q39,S39,U39)</f>
        <v>0.391549245875066</v>
      </c>
    </row>
    <row r="40" customFormat="false" ht="14.25" hidden="false" customHeight="false" outlineLevel="0" collapsed="false">
      <c r="A40" s="8" t="s">
        <v>78</v>
      </c>
      <c r="B40" s="21" t="n">
        <v>90.6749999999999</v>
      </c>
      <c r="C40" s="21" t="n">
        <v>10.541999</v>
      </c>
      <c r="D40" s="21" t="n">
        <v>90.45</v>
      </c>
      <c r="E40" s="21" t="n">
        <v>10.158</v>
      </c>
      <c r="F40" s="21" t="n">
        <v>90.95</v>
      </c>
      <c r="G40" s="21" t="n">
        <v>10.179002</v>
      </c>
      <c r="H40" s="21" t="n">
        <v>91</v>
      </c>
      <c r="I40" s="21" t="n">
        <v>10.181003</v>
      </c>
      <c r="J40" s="21" t="n">
        <v>90.925</v>
      </c>
      <c r="K40" s="21" t="n">
        <v>10.34</v>
      </c>
      <c r="L40" s="21" t="n">
        <v>90.5</v>
      </c>
      <c r="M40" s="21" t="n">
        <v>10.030998</v>
      </c>
      <c r="N40" s="21" t="n">
        <v>90.425</v>
      </c>
      <c r="O40" s="21" t="n">
        <v>10.302002</v>
      </c>
      <c r="P40" s="21" t="n">
        <v>90.1999999999999</v>
      </c>
      <c r="Q40" s="21" t="n">
        <v>10.161999</v>
      </c>
      <c r="R40" s="21" t="n">
        <v>90.425</v>
      </c>
      <c r="S40" s="21" t="n">
        <v>10.182001</v>
      </c>
      <c r="T40" s="21" t="n">
        <v>90.375</v>
      </c>
      <c r="U40" s="21" t="n">
        <v>10.100007</v>
      </c>
      <c r="V40" s="21" t="n">
        <f aca="false">MIN(T40,R40,P40,N40,L40,J40,H40,F40,D40,B40)</f>
        <v>90.1999999999999</v>
      </c>
      <c r="W40" s="21" t="n">
        <v>10.162</v>
      </c>
      <c r="X40" s="21" t="n">
        <f aca="false">MAX(V40,T40,R40,P40,N40,L40,J40,H40,F40,D40,B40)</f>
        <v>91</v>
      </c>
      <c r="Y40" s="21" t="n">
        <v>10.181</v>
      </c>
      <c r="Z40" s="21" t="n">
        <f aca="false">AVERAGE(V40,T40,R40,P40,N40,L40,J40,H40,F40,D40,B40)</f>
        <v>90.5568181818181</v>
      </c>
      <c r="AA40" s="21" t="n">
        <f aca="false">AVERAGE(U40,S40,Q40,O40,M40,K40,I40,G40,E40,C40)</f>
        <v>10.2177011</v>
      </c>
      <c r="AB40" s="21" t="n">
        <f aca="false">_xlfn.STDEV.S(B40,D40,F40,H40,J40,L40,N40,P40,R40,T40)</f>
        <v>0.27840069045254</v>
      </c>
      <c r="AC40" s="21" t="n">
        <f aca="false">_xlfn.STDEV.S(C40,E40,G40,I40,K40,M40,O40,Q40,S40,U40)</f>
        <v>0.144040331026842</v>
      </c>
    </row>
    <row r="41" customFormat="false" ht="14.25" hidden="false" customHeight="false" outlineLevel="0" collapsed="false">
      <c r="A41" s="8" t="s">
        <v>79</v>
      </c>
      <c r="B41" s="21" t="n">
        <v>90.175</v>
      </c>
      <c r="C41" s="21" t="n">
        <v>9.83</v>
      </c>
      <c r="D41" s="21" t="n">
        <v>90.625</v>
      </c>
      <c r="E41" s="21" t="n">
        <v>9.811999</v>
      </c>
      <c r="F41" s="21" t="n">
        <v>91.025</v>
      </c>
      <c r="G41" s="21" t="n">
        <v>9.910001</v>
      </c>
      <c r="H41" s="21" t="n">
        <v>90.8</v>
      </c>
      <c r="I41" s="21" t="n">
        <v>10.589997</v>
      </c>
      <c r="J41" s="21" t="n">
        <v>90.3999999999999</v>
      </c>
      <c r="K41" s="21" t="n">
        <v>9.900003</v>
      </c>
      <c r="L41" s="21" t="n">
        <v>90.2</v>
      </c>
      <c r="M41" s="21" t="n">
        <v>10.133002</v>
      </c>
      <c r="N41" s="21" t="n">
        <v>90.625</v>
      </c>
      <c r="O41" s="21" t="n">
        <v>9.892524</v>
      </c>
      <c r="P41" s="21" t="n">
        <v>90.3249999999999</v>
      </c>
      <c r="Q41" s="21" t="n">
        <v>9.680999</v>
      </c>
      <c r="R41" s="21" t="n">
        <v>90.15</v>
      </c>
      <c r="S41" s="21" t="n">
        <v>9.797001</v>
      </c>
      <c r="T41" s="21" t="n">
        <v>90.2</v>
      </c>
      <c r="U41" s="21" t="n">
        <v>10.032002</v>
      </c>
      <c r="V41" s="21" t="n">
        <f aca="false">MIN(T41,R41,P41,N41,L41,J41,H41,F41,D41,B41)</f>
        <v>90.15</v>
      </c>
      <c r="W41" s="21" t="n">
        <v>9.797</v>
      </c>
      <c r="X41" s="21" t="n">
        <f aca="false">MAX(V41,T41,R41,P41,N41,L41,J41,H41,F41,D41,B41)</f>
        <v>91.025</v>
      </c>
      <c r="Y41" s="21" t="n">
        <v>9.91</v>
      </c>
      <c r="Z41" s="21" t="n">
        <f aca="false">AVERAGE(V41,T41,R41,P41,N41,L41,J41,H41,F41,D41,B41)</f>
        <v>90.425</v>
      </c>
      <c r="AA41" s="21" t="n">
        <f aca="false">AVERAGE(U41,S41,Q41,O41,M41,K41,I41,G41,E41,C41)</f>
        <v>9.9577528</v>
      </c>
      <c r="AB41" s="21" t="n">
        <f aca="false">_xlfn.STDEV.S(B41,D41,F41,H41,J41,L41,N41,P41,R41,T41)</f>
        <v>0.302409306882068</v>
      </c>
      <c r="AC41" s="21" t="n">
        <f aca="false">_xlfn.STDEV.S(C41,E41,G41,I41,K41,M41,O41,Q41,S41,U41)</f>
        <v>0.25513107296438</v>
      </c>
    </row>
    <row r="42" customFormat="false" ht="14.25" hidden="false" customHeight="false" outlineLevel="0" collapsed="false">
      <c r="A42" s="8" t="s">
        <v>80</v>
      </c>
      <c r="B42" s="21" t="n">
        <v>90.65</v>
      </c>
      <c r="C42" s="21" t="n">
        <v>9.602</v>
      </c>
      <c r="D42" s="21" t="n">
        <v>90.7</v>
      </c>
      <c r="E42" s="21" t="n">
        <v>9.561004</v>
      </c>
      <c r="F42" s="21" t="n">
        <v>90.7</v>
      </c>
      <c r="G42" s="21" t="n">
        <v>9.585</v>
      </c>
      <c r="H42" s="21" t="n">
        <v>90.475</v>
      </c>
      <c r="I42" s="21" t="n">
        <v>9.627999</v>
      </c>
      <c r="J42" s="21" t="n">
        <v>91.225</v>
      </c>
      <c r="K42" s="21" t="n">
        <v>10.036009</v>
      </c>
      <c r="L42" s="21" t="n">
        <v>90.375</v>
      </c>
      <c r="M42" s="21" t="n">
        <v>9.687</v>
      </c>
      <c r="N42" s="21" t="n">
        <v>90.4</v>
      </c>
      <c r="O42" s="21" t="n">
        <v>9.688004</v>
      </c>
      <c r="P42" s="21" t="n">
        <v>90.425</v>
      </c>
      <c r="Q42" s="21" t="n">
        <v>9.630001</v>
      </c>
      <c r="R42" s="21" t="n">
        <v>90.425</v>
      </c>
      <c r="S42" s="21" t="n">
        <v>9.443002</v>
      </c>
      <c r="T42" s="21" t="n">
        <v>90.25</v>
      </c>
      <c r="U42" s="21" t="n">
        <v>9.534999</v>
      </c>
      <c r="V42" s="21" t="n">
        <f aca="false">MIN(T42,R42,P42,N42,L42,J42,H42,F42,D42,B42)</f>
        <v>90.25</v>
      </c>
      <c r="W42" s="21" t="n">
        <v>9.535</v>
      </c>
      <c r="X42" s="21" t="n">
        <f aca="false">MAX(V42,T42,R42,P42,N42,L42,J42,H42,F42,D42,B42)</f>
        <v>91.225</v>
      </c>
      <c r="Y42" s="21" t="n">
        <v>10.036</v>
      </c>
      <c r="Z42" s="21" t="n">
        <f aca="false">AVERAGE(V42,T42,R42,P42,N42,L42,J42,H42,F42,D42,B42)</f>
        <v>90.5340909090909</v>
      </c>
      <c r="AA42" s="21" t="n">
        <f aca="false">AVERAGE(U42,S42,Q42,O42,M42,K42,I42,G42,E42,C42)</f>
        <v>9.6395018</v>
      </c>
      <c r="AB42" s="21" t="n">
        <f aca="false">_xlfn.STDEV.S(B42,D42,F42,H42,J42,L42,N42,P42,R42,T42)</f>
        <v>0.276699295264732</v>
      </c>
      <c r="AC42" s="21" t="n">
        <f aca="false">_xlfn.STDEV.S(C42,E42,G42,I42,K42,M42,O42,Q42,S42,U42)</f>
        <v>0.157098986518974</v>
      </c>
    </row>
    <row r="43" customFormat="false" ht="14.25" hidden="false" customHeight="false" outlineLevel="0" collapsed="false">
      <c r="A43" s="8" t="s">
        <v>81</v>
      </c>
      <c r="B43" s="21" t="n">
        <v>114.825</v>
      </c>
      <c r="C43" s="21" t="n">
        <v>14.957</v>
      </c>
      <c r="D43" s="21" t="n">
        <v>114.55</v>
      </c>
      <c r="E43" s="21" t="n">
        <v>14.408001</v>
      </c>
      <c r="F43" s="21" t="n">
        <v>114.7</v>
      </c>
      <c r="G43" s="21" t="n">
        <v>14.317001</v>
      </c>
      <c r="H43" s="21" t="n">
        <v>114.45</v>
      </c>
      <c r="I43" s="21" t="n">
        <v>14.296002</v>
      </c>
      <c r="J43" s="21" t="n">
        <v>114.475</v>
      </c>
      <c r="K43" s="21" t="n">
        <v>15.51</v>
      </c>
      <c r="L43" s="21" t="n">
        <v>114.8</v>
      </c>
      <c r="M43" s="21" t="n">
        <v>15.186002</v>
      </c>
      <c r="N43" s="21" t="n">
        <v>115.05</v>
      </c>
      <c r="O43" s="21" t="n">
        <v>14.804901</v>
      </c>
      <c r="P43" s="21" t="n">
        <v>115</v>
      </c>
      <c r="Q43" s="21" t="n">
        <v>14.707</v>
      </c>
      <c r="R43" s="21" t="n">
        <v>115.025</v>
      </c>
      <c r="S43" s="21" t="n">
        <v>15.136998</v>
      </c>
      <c r="T43" s="21" t="n">
        <v>115.475</v>
      </c>
      <c r="U43" s="21" t="n">
        <v>14.473001</v>
      </c>
      <c r="V43" s="21" t="n">
        <f aca="false">MIN(T43,R43,P43,N43,L43,J43,H43,F43,D43,B43)</f>
        <v>114.45</v>
      </c>
      <c r="W43" s="21" t="n">
        <v>14.296</v>
      </c>
      <c r="X43" s="21" t="n">
        <f aca="false">MAX(V43,T43,R43,P43,N43,L43,J43,H43,F43,D43,B43)</f>
        <v>115.475</v>
      </c>
      <c r="Y43" s="21" t="n">
        <v>14.473</v>
      </c>
      <c r="Z43" s="21" t="n">
        <f aca="false">AVERAGE(V43,T43,R43,P43,N43,L43,J43,H43,F43,D43,B43)</f>
        <v>114.8</v>
      </c>
      <c r="AA43" s="21" t="n">
        <f aca="false">AVERAGE(U43,S43,Q43,O43,M43,K43,I43,G43,E43,C43)</f>
        <v>14.7795906</v>
      </c>
      <c r="AB43" s="21" t="n">
        <f aca="false">_xlfn.STDEV.S(B43,D43,F43,H43,J43,L43,N43,P43,R43,T43)</f>
        <v>0.315832233947075</v>
      </c>
      <c r="AC43" s="21" t="n">
        <f aca="false">_xlfn.STDEV.S(C43,E43,G43,I43,K43,M43,O43,Q43,S43,U43)</f>
        <v>0.414154474633748</v>
      </c>
    </row>
    <row r="44" customFormat="false" ht="14.25" hidden="false" customHeight="false" outlineLevel="0" collapsed="false">
      <c r="A44" s="8" t="s">
        <v>82</v>
      </c>
      <c r="B44" s="21" t="n">
        <v>115.125</v>
      </c>
      <c r="C44" s="21" t="n">
        <v>16.127191</v>
      </c>
      <c r="D44" s="21" t="n">
        <v>115.325</v>
      </c>
      <c r="E44" s="21" t="n">
        <v>15.464077</v>
      </c>
      <c r="F44" s="21" t="n">
        <v>114.55</v>
      </c>
      <c r="G44" s="21" t="n">
        <v>16.924487</v>
      </c>
      <c r="H44" s="21" t="n">
        <v>114.225</v>
      </c>
      <c r="I44" s="21" t="n">
        <v>15.51651</v>
      </c>
      <c r="J44" s="21" t="n">
        <v>115.075</v>
      </c>
      <c r="K44" s="21" t="n">
        <v>14.137002</v>
      </c>
      <c r="L44" s="21" t="n">
        <v>114.25</v>
      </c>
      <c r="M44" s="21" t="n">
        <v>15.280002</v>
      </c>
      <c r="N44" s="21" t="n">
        <v>115.625</v>
      </c>
      <c r="O44" s="21" t="n">
        <v>15.222999</v>
      </c>
      <c r="P44" s="21" t="n">
        <v>115.1</v>
      </c>
      <c r="Q44" s="21" t="n">
        <v>14.444009</v>
      </c>
      <c r="R44" s="21" t="n">
        <v>114.3</v>
      </c>
      <c r="S44" s="21" t="n">
        <v>14.341</v>
      </c>
      <c r="T44" s="21" t="n">
        <v>114.774999999999</v>
      </c>
      <c r="U44" s="21" t="n">
        <v>14.258998</v>
      </c>
      <c r="V44" s="21" t="n">
        <f aca="false">MIN(T44,R44,P44,N44,L44,J44,H44,F44,D44,B44)</f>
        <v>114.225</v>
      </c>
      <c r="W44" s="21" t="n">
        <v>15.517</v>
      </c>
      <c r="X44" s="21" t="n">
        <f aca="false">MAX(V44,T44,R44,P44,N44,L44,J44,H44,F44,D44,B44)</f>
        <v>115.625</v>
      </c>
      <c r="Y44" s="21" t="n">
        <v>15.223</v>
      </c>
      <c r="Z44" s="21" t="n">
        <f aca="false">AVERAGE(V44,T44,R44,P44,N44,L44,J44,H44,F44,D44,B44)</f>
        <v>114.779545454545</v>
      </c>
      <c r="AA44" s="21" t="n">
        <f aca="false">AVERAGE(U44,S44,Q44,O44,M44,K44,I44,G44,E44,C44)</f>
        <v>15.1716275</v>
      </c>
      <c r="AB44" s="21" t="n">
        <f aca="false">_xlfn.STDEV.S(B44,D44,F44,H44,J44,L44,N44,P44,R44,T44)</f>
        <v>0.490068022489411</v>
      </c>
      <c r="AC44" s="21" t="n">
        <f aca="false">_xlfn.STDEV.S(C44,E44,G44,I44,K44,M44,O44,Q44,S44,U44)</f>
        <v>0.902292512080601</v>
      </c>
    </row>
    <row r="45" customFormat="false" ht="14.25" hidden="false" customHeight="false" outlineLevel="0" collapsed="false">
      <c r="A45" s="8" t="s">
        <v>83</v>
      </c>
      <c r="B45" s="21" t="n">
        <v>115.075</v>
      </c>
      <c r="C45" s="21" t="n">
        <v>15.008</v>
      </c>
      <c r="D45" s="21" t="n">
        <v>115.175</v>
      </c>
      <c r="E45" s="21" t="n">
        <v>15.373</v>
      </c>
      <c r="F45" s="21" t="n">
        <v>114.975</v>
      </c>
      <c r="G45" s="21" t="n">
        <v>15.681002</v>
      </c>
      <c r="H45" s="21" t="n">
        <v>115.325</v>
      </c>
      <c r="I45" s="21" t="n">
        <v>15.328</v>
      </c>
      <c r="J45" s="21" t="n">
        <v>115</v>
      </c>
      <c r="K45" s="21" t="n">
        <v>14.248002</v>
      </c>
      <c r="L45" s="21" t="n">
        <v>115.925</v>
      </c>
      <c r="M45" s="21" t="n">
        <v>14.592001</v>
      </c>
      <c r="N45" s="21" t="n">
        <v>115.275</v>
      </c>
      <c r="O45" s="21" t="n">
        <v>15.573</v>
      </c>
      <c r="P45" s="21" t="n">
        <v>115.5</v>
      </c>
      <c r="Q45" s="21" t="n">
        <v>15.584</v>
      </c>
      <c r="R45" s="21" t="n">
        <v>114.8</v>
      </c>
      <c r="S45" s="21" t="n">
        <v>15.856799</v>
      </c>
      <c r="T45" s="21" t="n">
        <v>114.624999999999</v>
      </c>
      <c r="U45" s="21" t="n">
        <v>15.251413</v>
      </c>
      <c r="V45" s="21" t="n">
        <f aca="false">MIN(T45,R45,P45,N45,L45,J45,H45,F45,D45,B45)</f>
        <v>114.624999999999</v>
      </c>
      <c r="W45" s="21" t="n">
        <v>15.251</v>
      </c>
      <c r="X45" s="21" t="n">
        <f aca="false">MAX(V45,T45,R45,P45,N45,L45,J45,H45,F45,D45,B45)</f>
        <v>115.925</v>
      </c>
      <c r="Y45" s="21" t="n">
        <v>14.592</v>
      </c>
      <c r="Z45" s="21" t="n">
        <f aca="false">AVERAGE(V45,T45,R45,P45,N45,L45,J45,H45,F45,D45,B45)</f>
        <v>115.118181818182</v>
      </c>
      <c r="AA45" s="21" t="n">
        <f aca="false">AVERAGE(U45,S45,Q45,O45,M45,K45,I45,G45,E45,C45)</f>
        <v>15.2495217</v>
      </c>
      <c r="AB45" s="21" t="n">
        <f aca="false">_xlfn.STDEV.S(B45,D45,F45,H45,J45,L45,N45,P45,R45,T45)</f>
        <v>0.368753531056703</v>
      </c>
      <c r="AC45" s="21" t="n">
        <f aca="false">_xlfn.STDEV.S(C45,E45,G45,I45,K45,M45,O45,Q45,S45,U45)</f>
        <v>0.504049395206253</v>
      </c>
    </row>
    <row r="46" customFormat="false" ht="14.25" hidden="false" customHeight="false" outlineLevel="0" collapsed="false">
      <c r="A46" s="8" t="s">
        <v>84</v>
      </c>
      <c r="B46" s="21" t="n">
        <v>140.255</v>
      </c>
      <c r="C46" s="21" t="n">
        <v>19.304</v>
      </c>
      <c r="D46" s="21" t="n">
        <v>138.96</v>
      </c>
      <c r="E46" s="21" t="n">
        <v>19.437999</v>
      </c>
      <c r="F46" s="21" t="n">
        <v>139.225</v>
      </c>
      <c r="G46" s="21" t="n">
        <v>19.725002</v>
      </c>
      <c r="H46" s="21" t="n">
        <v>139.46</v>
      </c>
      <c r="I46" s="21" t="n">
        <v>18.844002</v>
      </c>
      <c r="J46" s="21" t="n">
        <v>138.76</v>
      </c>
      <c r="K46" s="21" t="n">
        <v>18.751999</v>
      </c>
      <c r="L46" s="21" t="n">
        <v>139.174999999999</v>
      </c>
      <c r="M46" s="21" t="n">
        <v>19.561999</v>
      </c>
      <c r="N46" s="21" t="n">
        <v>139.5</v>
      </c>
      <c r="O46" s="21" t="n">
        <v>20.122</v>
      </c>
      <c r="P46" s="21" t="n">
        <v>139.329999999999</v>
      </c>
      <c r="Q46" s="21" t="n">
        <v>19.742</v>
      </c>
      <c r="R46" s="21" t="n">
        <v>139.584999999999</v>
      </c>
      <c r="S46" s="21" t="n">
        <v>19.653001</v>
      </c>
      <c r="T46" s="21" t="n">
        <v>139.625</v>
      </c>
      <c r="U46" s="21" t="n">
        <v>19.443001</v>
      </c>
      <c r="V46" s="21" t="n">
        <f aca="false">MIN(T46,R46,P46,N46,L46,J46,H46,F46,D46,B46)</f>
        <v>138.76</v>
      </c>
      <c r="W46" s="21" t="n">
        <v>18.752</v>
      </c>
      <c r="X46" s="21" t="n">
        <f aca="false">MAX(V46,T46,R46,P46,N46,L46,J46,H46,F46,D46,B46)</f>
        <v>140.255</v>
      </c>
      <c r="Y46" s="21" t="n">
        <v>19.304</v>
      </c>
      <c r="Z46" s="21" t="n">
        <f aca="false">AVERAGE(V46,T46,R46,P46,N46,L46,J46,H46,F46,D46,B46)</f>
        <v>139.330454545454</v>
      </c>
      <c r="AA46" s="21" t="n">
        <f aca="false">AVERAGE(U46,S46,Q46,O46,M46,K46,I46,G46,E46,C46)</f>
        <v>19.4585003</v>
      </c>
      <c r="AB46" s="21" t="n">
        <f aca="false">_xlfn.STDEV.S(B46,D46,F46,H46,J46,L46,N46,P46,R46,T46)</f>
        <v>0.410590699142394</v>
      </c>
      <c r="AC46" s="21" t="n">
        <f aca="false">_xlfn.STDEV.S(C46,E46,G46,I46,K46,M46,O46,Q46,S46,U46)</f>
        <v>0.413850847127333</v>
      </c>
    </row>
    <row r="47" customFormat="false" ht="14.25" hidden="false" customHeight="false" outlineLevel="0" collapsed="false">
      <c r="A47" s="8" t="s">
        <v>85</v>
      </c>
      <c r="B47" s="21" t="n">
        <v>138.905</v>
      </c>
      <c r="C47" s="21" t="n">
        <v>19.541003</v>
      </c>
      <c r="D47" s="21" t="n">
        <v>140.555</v>
      </c>
      <c r="E47" s="21" t="n">
        <v>19.791</v>
      </c>
      <c r="F47" s="21" t="n">
        <v>139.115</v>
      </c>
      <c r="G47" s="21" t="n">
        <v>19.51</v>
      </c>
      <c r="H47" s="21" t="n">
        <v>139</v>
      </c>
      <c r="I47" s="21" t="n">
        <v>19.391997</v>
      </c>
      <c r="J47" s="21" t="n">
        <v>139.594999999999</v>
      </c>
      <c r="K47" s="21" t="n">
        <v>19.571</v>
      </c>
      <c r="L47" s="21" t="n">
        <v>139.5</v>
      </c>
      <c r="M47" s="21" t="n">
        <v>19.287001</v>
      </c>
      <c r="N47" s="21" t="n">
        <v>139.735</v>
      </c>
      <c r="O47" s="21" t="n">
        <v>19.364001</v>
      </c>
      <c r="P47" s="21" t="n">
        <v>139.05</v>
      </c>
      <c r="Q47" s="21" t="n">
        <v>19.656</v>
      </c>
      <c r="R47" s="21" t="n">
        <v>139.04</v>
      </c>
      <c r="S47" s="21" t="n">
        <v>20.007001</v>
      </c>
      <c r="T47" s="21" t="n">
        <v>139.65</v>
      </c>
      <c r="U47" s="21" t="n">
        <v>19.663998</v>
      </c>
      <c r="V47" s="21" t="n">
        <f aca="false">MIN(T47,R47,P47,N47,L47,J47,H47,F47,D47,B47)</f>
        <v>138.905</v>
      </c>
      <c r="W47" s="21" t="n">
        <v>19.541</v>
      </c>
      <c r="X47" s="21" t="n">
        <f aca="false">MAX(V47,T47,R47,P47,N47,L47,J47,H47,F47,D47,B47)</f>
        <v>140.555</v>
      </c>
      <c r="Y47" s="21" t="n">
        <v>19.791</v>
      </c>
      <c r="Z47" s="21" t="n">
        <f aca="false">AVERAGE(V47,T47,R47,P47,N47,L47,J47,H47,F47,D47,B47)</f>
        <v>139.368181818182</v>
      </c>
      <c r="AA47" s="21" t="n">
        <f aca="false">AVERAGE(U47,S47,Q47,O47,M47,K47,I47,G47,E47,C47)</f>
        <v>19.5783001</v>
      </c>
      <c r="AB47" s="21" t="n">
        <f aca="false">_xlfn.STDEV.S(B47,D47,F47,H47,J47,L47,N47,P47,R47,T47)</f>
        <v>0.504757642614493</v>
      </c>
      <c r="AC47" s="21" t="n">
        <f aca="false">_xlfn.STDEV.S(C47,E47,G47,I47,K47,M47,O47,Q47,S47,U47)</f>
        <v>0.214477270856093</v>
      </c>
    </row>
    <row r="48" customFormat="false" ht="14.25" hidden="false" customHeight="false" outlineLevel="0" collapsed="false">
      <c r="A48" s="8" t="s">
        <v>86</v>
      </c>
      <c r="B48" s="21" t="n">
        <v>138.635</v>
      </c>
      <c r="C48" s="21" t="n">
        <v>19.006001</v>
      </c>
      <c r="D48" s="21" t="n">
        <v>140.18</v>
      </c>
      <c r="E48" s="21" t="n">
        <v>19.274001</v>
      </c>
      <c r="F48" s="21" t="n">
        <v>138.97</v>
      </c>
      <c r="G48" s="21" t="n">
        <v>18.943</v>
      </c>
      <c r="H48" s="21" t="n">
        <v>140.06</v>
      </c>
      <c r="I48" s="21" t="n">
        <v>19.079003</v>
      </c>
      <c r="J48" s="21" t="n">
        <v>138.579999999999</v>
      </c>
      <c r="K48" s="21" t="n">
        <v>19.213002</v>
      </c>
      <c r="L48" s="21" t="n">
        <v>140.06</v>
      </c>
      <c r="M48" s="21" t="n">
        <v>19.628997</v>
      </c>
      <c r="N48" s="21" t="n">
        <v>139.35</v>
      </c>
      <c r="O48" s="21" t="n">
        <v>18.446</v>
      </c>
      <c r="P48" s="21" t="n">
        <v>138.894999999999</v>
      </c>
      <c r="Q48" s="21" t="n">
        <v>19.247998</v>
      </c>
      <c r="R48" s="21" t="n">
        <v>139.815</v>
      </c>
      <c r="S48" s="21" t="n">
        <v>19.148999</v>
      </c>
      <c r="T48" s="21" t="n">
        <v>139.779999999999</v>
      </c>
      <c r="U48" s="21" t="n">
        <v>19.478003</v>
      </c>
      <c r="V48" s="21" t="n">
        <f aca="false">MIN(T48,R48,P48,N48,L48,J48,H48,F48,D48,B48)</f>
        <v>138.579999999999</v>
      </c>
      <c r="W48" s="21" t="n">
        <v>19.213</v>
      </c>
      <c r="X48" s="21" t="n">
        <f aca="false">MAX(V48,T48,R48,P48,N48,L48,J48,H48,F48,D48,B48)</f>
        <v>140.18</v>
      </c>
      <c r="Y48" s="21" t="n">
        <v>19.274</v>
      </c>
      <c r="Z48" s="21" t="n">
        <f aca="false">AVERAGE(V48,T48,R48,P48,N48,L48,J48,H48,F48,D48,B48)</f>
        <v>139.355</v>
      </c>
      <c r="AA48" s="21" t="n">
        <f aca="false">AVERAGE(U48,S48,Q48,O48,M48,K48,I48,G48,E48,C48)</f>
        <v>19.1465004</v>
      </c>
      <c r="AB48" s="21" t="n">
        <f aca="false">_xlfn.STDEV.S(B48,D48,F48,H48,J48,L48,N48,P48,R48,T48)</f>
        <v>0.622335431169661</v>
      </c>
      <c r="AC48" s="21" t="n">
        <f aca="false">_xlfn.STDEV.S(C48,E48,G48,I48,K48,M48,O48,Q48,S48,U48)</f>
        <v>0.321471100832891</v>
      </c>
    </row>
    <row r="49" customFormat="false" ht="14.25" hidden="false" customHeight="false" outlineLevel="0" collapsed="false">
      <c r="A49" s="8" t="s">
        <v>87</v>
      </c>
      <c r="B49" s="21" t="n">
        <v>157.475</v>
      </c>
      <c r="C49" s="21" t="n">
        <v>23.884002</v>
      </c>
      <c r="D49" s="21" t="n">
        <v>157.425</v>
      </c>
      <c r="E49" s="21" t="n">
        <v>23.397</v>
      </c>
      <c r="F49" s="21" t="n">
        <v>157.75</v>
      </c>
      <c r="G49" s="21" t="n">
        <v>24.247001</v>
      </c>
      <c r="H49" s="21" t="n">
        <v>158.35</v>
      </c>
      <c r="I49" s="21" t="n">
        <v>23.728999</v>
      </c>
      <c r="J49" s="21" t="n">
        <v>158.025</v>
      </c>
      <c r="K49" s="21" t="n">
        <v>23.743001</v>
      </c>
      <c r="L49" s="21" t="n">
        <v>159.35</v>
      </c>
      <c r="M49" s="21" t="n">
        <v>23.9</v>
      </c>
      <c r="N49" s="21" t="n">
        <v>158.125</v>
      </c>
      <c r="O49" s="21" t="n">
        <v>24.696999</v>
      </c>
      <c r="P49" s="21" t="n">
        <v>157.5</v>
      </c>
      <c r="Q49" s="21" t="n">
        <v>24.323</v>
      </c>
      <c r="R49" s="21" t="n">
        <v>159.425</v>
      </c>
      <c r="S49" s="21" t="n">
        <v>24.180002</v>
      </c>
      <c r="T49" s="21" t="n">
        <v>157.7</v>
      </c>
      <c r="U49" s="21" t="n">
        <v>23.631998</v>
      </c>
      <c r="V49" s="21" t="n">
        <f aca="false">MIN(T49,R49,P49,N49,L49,J49,H49,F49,D49,B49)</f>
        <v>157.425</v>
      </c>
      <c r="W49" s="21" t="n">
        <v>23.397</v>
      </c>
      <c r="X49" s="21" t="n">
        <f aca="false">MAX(V49,T49,R49,P49,N49,L49,J49,H49,F49,D49,B49)</f>
        <v>159.425</v>
      </c>
      <c r="Y49" s="21" t="n">
        <v>24.18</v>
      </c>
      <c r="Z49" s="21" t="n">
        <f aca="false">AVERAGE(V49,T49,R49,P49,N49,L49,J49,H49,F49,D49,B49)</f>
        <v>158.05</v>
      </c>
      <c r="AA49" s="21" t="n">
        <f aca="false">AVERAGE(U49,S49,Q49,O49,M49,K49,I49,G49,E49,C49)</f>
        <v>23.9732002</v>
      </c>
      <c r="AB49" s="21" t="n">
        <f aca="false">_xlfn.STDEV.S(B49,D49,F49,H49,J49,L49,N49,P49,R49,T49)</f>
        <v>0.735909301476752</v>
      </c>
      <c r="AC49" s="21" t="n">
        <f aca="false">_xlfn.STDEV.S(C49,E49,G49,I49,K49,M49,O49,Q49,S49,U49)</f>
        <v>0.385622809839357</v>
      </c>
    </row>
    <row r="50" customFormat="false" ht="14.25" hidden="false" customHeight="false" outlineLevel="0" collapsed="false">
      <c r="A50" s="8" t="s">
        <v>88</v>
      </c>
      <c r="B50" s="21" t="n">
        <v>157.799999999999</v>
      </c>
      <c r="C50" s="21" t="n">
        <v>25.563999</v>
      </c>
      <c r="D50" s="21" t="n">
        <v>157.325</v>
      </c>
      <c r="E50" s="21" t="n">
        <v>24.612001</v>
      </c>
      <c r="F50" s="21" t="n">
        <v>157.875</v>
      </c>
      <c r="G50" s="21" t="n">
        <v>24.263</v>
      </c>
      <c r="H50" s="21" t="n">
        <v>158.15</v>
      </c>
      <c r="I50" s="21" t="n">
        <v>24.186012</v>
      </c>
      <c r="J50" s="21" t="n">
        <v>159.075</v>
      </c>
      <c r="K50" s="21" t="n">
        <v>24.812999</v>
      </c>
      <c r="L50" s="21" t="n">
        <v>158.6</v>
      </c>
      <c r="M50" s="21" t="n">
        <v>24.249006</v>
      </c>
      <c r="N50" s="21" t="n">
        <v>157.425</v>
      </c>
      <c r="O50" s="21" t="n">
        <v>24.269</v>
      </c>
      <c r="P50" s="21" t="n">
        <v>156.65</v>
      </c>
      <c r="Q50" s="21" t="n">
        <v>23.634001</v>
      </c>
      <c r="R50" s="21" t="n">
        <v>158.125</v>
      </c>
      <c r="S50" s="21" t="n">
        <v>23.741999</v>
      </c>
      <c r="T50" s="21" t="n">
        <v>157.7</v>
      </c>
      <c r="U50" s="21" t="n">
        <v>24.008999</v>
      </c>
      <c r="V50" s="21" t="n">
        <f aca="false">MIN(T50,R50,P50,N50,L50,J50,H50,F50,D50,B50)</f>
        <v>156.65</v>
      </c>
      <c r="W50" s="21" t="n">
        <v>23.634</v>
      </c>
      <c r="X50" s="21" t="n">
        <f aca="false">MAX(V50,T50,R50,P50,N50,L50,J50,H50,F50,D50,B50)</f>
        <v>159.075</v>
      </c>
      <c r="Y50" s="21" t="n">
        <v>24.813</v>
      </c>
      <c r="Z50" s="21" t="n">
        <f aca="false">AVERAGE(V50,T50,R50,P50,N50,L50,J50,H50,F50,D50,B50)</f>
        <v>157.761363636364</v>
      </c>
      <c r="AA50" s="21" t="n">
        <f aca="false">AVERAGE(U50,S50,Q50,O50,M50,K50,I50,G50,E50,C50)</f>
        <v>24.3341016</v>
      </c>
      <c r="AB50" s="21" t="n">
        <f aca="false">_xlfn.STDEV.S(B50,D50,F50,H50,J50,L50,N50,P50,R50,T50)</f>
        <v>0.678688481967661</v>
      </c>
      <c r="AC50" s="21" t="n">
        <f aca="false">_xlfn.STDEV.S(C50,E50,G50,I50,K50,M50,O50,Q50,S50,U50)</f>
        <v>0.558181760217981</v>
      </c>
    </row>
    <row r="51" customFormat="false" ht="14.25" hidden="false" customHeight="false" outlineLevel="0" collapsed="false">
      <c r="A51" s="8" t="s">
        <v>89</v>
      </c>
      <c r="B51" s="21" t="n">
        <v>157.725</v>
      </c>
      <c r="C51" s="21" t="n">
        <v>23.221999</v>
      </c>
      <c r="D51" s="21" t="n">
        <v>158.85</v>
      </c>
      <c r="E51" s="21" t="n">
        <v>24.117999</v>
      </c>
      <c r="F51" s="21" t="n">
        <v>157.7</v>
      </c>
      <c r="G51" s="21" t="n">
        <v>23.466001</v>
      </c>
      <c r="H51" s="21" t="n">
        <v>157.15</v>
      </c>
      <c r="I51" s="21" t="n">
        <v>23.684002</v>
      </c>
      <c r="J51" s="21" t="n">
        <v>158.15</v>
      </c>
      <c r="K51" s="21" t="n">
        <v>23.561999</v>
      </c>
      <c r="L51" s="21" t="n">
        <v>157.625</v>
      </c>
      <c r="M51" s="21" t="n">
        <v>23.436006</v>
      </c>
      <c r="N51" s="21" t="n">
        <v>158.425</v>
      </c>
      <c r="O51" s="21" t="n">
        <v>23.856</v>
      </c>
      <c r="P51" s="21" t="n">
        <v>159.5</v>
      </c>
      <c r="Q51" s="21" t="n">
        <v>23.400002</v>
      </c>
      <c r="R51" s="21" t="n">
        <v>158.775</v>
      </c>
      <c r="S51" s="21" t="n">
        <v>23.02</v>
      </c>
      <c r="T51" s="21" t="n">
        <v>159.475</v>
      </c>
      <c r="U51" s="21" t="n">
        <v>24.621643</v>
      </c>
      <c r="V51" s="21" t="n">
        <f aca="false">MIN(T51,R51,P51,N51,L51,J51,H51,F51,D51,B51)</f>
        <v>157.15</v>
      </c>
      <c r="W51" s="21" t="n">
        <v>23.684</v>
      </c>
      <c r="X51" s="21" t="n">
        <f aca="false">MAX(V51,T51,R51,P51,N51,L51,J51,H51,F51,D51,B51)</f>
        <v>159.5</v>
      </c>
      <c r="Y51" s="21" t="n">
        <v>23.4</v>
      </c>
      <c r="Z51" s="21" t="n">
        <f aca="false">AVERAGE(V51,T51,R51,P51,N51,L51,J51,H51,F51,D51,B51)</f>
        <v>158.229545454545</v>
      </c>
      <c r="AA51" s="21" t="n">
        <f aca="false">AVERAGE(U51,S51,Q51,O51,M51,K51,I51,G51,E51,C51)</f>
        <v>23.6385651</v>
      </c>
      <c r="AB51" s="21" t="n">
        <f aca="false">_xlfn.STDEV.S(B51,D51,F51,H51,J51,L51,N51,P51,R51,T51)</f>
        <v>0.805644152216101</v>
      </c>
      <c r="AC51" s="21" t="n">
        <f aca="false">_xlfn.STDEV.S(C51,E51,G51,I51,K51,M51,O51,Q51,S51,U51)</f>
        <v>0.463725834484714</v>
      </c>
    </row>
    <row r="52" customFormat="false" ht="14.25" hidden="false" customHeight="false" outlineLevel="0" collapsed="false">
      <c r="A52" s="8" t="s">
        <v>90</v>
      </c>
      <c r="B52" s="21" t="n">
        <v>189.2</v>
      </c>
      <c r="C52" s="21" t="n">
        <v>30.279001</v>
      </c>
      <c r="D52" s="21" t="n">
        <v>189.7</v>
      </c>
      <c r="E52" s="21" t="n">
        <v>29.767</v>
      </c>
      <c r="F52" s="21" t="n">
        <v>189.2</v>
      </c>
      <c r="G52" s="21" t="n">
        <v>30.775997</v>
      </c>
      <c r="H52" s="21" t="n">
        <v>188.95</v>
      </c>
      <c r="I52" s="21" t="n">
        <v>30.709</v>
      </c>
      <c r="J52" s="21" t="n">
        <v>188.45</v>
      </c>
      <c r="K52" s="21" t="n">
        <v>30.427999</v>
      </c>
      <c r="L52" s="21" t="n">
        <v>188.975</v>
      </c>
      <c r="M52" s="21" t="n">
        <v>30.352001</v>
      </c>
      <c r="N52" s="21" t="n">
        <v>189.2</v>
      </c>
      <c r="O52" s="21" t="n">
        <v>29.887001</v>
      </c>
      <c r="P52" s="21" t="n">
        <v>188.5</v>
      </c>
      <c r="Q52" s="21" t="n">
        <v>30.136</v>
      </c>
      <c r="R52" s="21" t="n">
        <v>188.4</v>
      </c>
      <c r="S52" s="21" t="n">
        <v>30.583955</v>
      </c>
      <c r="T52" s="21" t="n">
        <v>187.725</v>
      </c>
      <c r="U52" s="21" t="n">
        <v>31.021</v>
      </c>
      <c r="V52" s="21" t="n">
        <f aca="false">MIN(T52,R52,P52,N52,L52,J52,H52,F52,D52,B52)</f>
        <v>187.725</v>
      </c>
      <c r="W52" s="21" t="n">
        <v>31.021</v>
      </c>
      <c r="X52" s="21" t="n">
        <f aca="false">MAX(V52,T52,R52,P52,N52,L52,J52,H52,F52,D52,B52)</f>
        <v>189.7</v>
      </c>
      <c r="Y52" s="21" t="n">
        <v>29.767</v>
      </c>
      <c r="Z52" s="21" t="n">
        <f aca="false">AVERAGE(V52,T52,R52,P52,N52,L52,J52,H52,F52,D52,B52)</f>
        <v>188.729545454545</v>
      </c>
      <c r="AA52" s="21" t="n">
        <f aca="false">AVERAGE(U52,S52,Q52,O52,M52,K52,I52,G52,E52,C52)</f>
        <v>30.3938954</v>
      </c>
      <c r="AB52" s="21" t="n">
        <f aca="false">_xlfn.STDEV.S(B52,D52,F52,H52,J52,L52,N52,P52,R52,T52)</f>
        <v>0.563939516063358</v>
      </c>
      <c r="AC52" s="21" t="n">
        <f aca="false">_xlfn.STDEV.S(C52,E52,G52,I52,K52,M52,O52,Q52,S52,U52)</f>
        <v>0.395424399942138</v>
      </c>
    </row>
    <row r="53" customFormat="false" ht="14.25" hidden="false" customHeight="false" outlineLevel="0" collapsed="false">
      <c r="A53" s="8" t="s">
        <v>91</v>
      </c>
      <c r="B53" s="21" t="n">
        <v>187.6</v>
      </c>
      <c r="C53" s="21" t="n">
        <v>29.951001</v>
      </c>
      <c r="D53" s="21" t="n">
        <v>188.625</v>
      </c>
      <c r="E53" s="21" t="n">
        <v>30.636001</v>
      </c>
      <c r="F53" s="21" t="n">
        <v>187.4</v>
      </c>
      <c r="G53" s="21" t="n">
        <v>30.102001</v>
      </c>
      <c r="H53" s="21" t="n">
        <v>188.65</v>
      </c>
      <c r="I53" s="21" t="n">
        <v>31.349</v>
      </c>
      <c r="J53" s="21" t="n">
        <v>187.65</v>
      </c>
      <c r="K53" s="21" t="n">
        <v>30.78</v>
      </c>
      <c r="L53" s="21" t="n">
        <v>187.65</v>
      </c>
      <c r="M53" s="21" t="n">
        <v>31.398006</v>
      </c>
      <c r="N53" s="21" t="n">
        <v>189.325</v>
      </c>
      <c r="O53" s="21" t="n">
        <v>31.577002</v>
      </c>
      <c r="P53" s="21" t="n">
        <v>189.275</v>
      </c>
      <c r="Q53" s="21" t="n">
        <v>30.667</v>
      </c>
      <c r="R53" s="21" t="n">
        <v>188.2</v>
      </c>
      <c r="S53" s="21" t="n">
        <v>30.563542</v>
      </c>
      <c r="T53" s="21" t="n">
        <v>187.85</v>
      </c>
      <c r="U53" s="21" t="n">
        <v>29.883999</v>
      </c>
      <c r="V53" s="21" t="n">
        <f aca="false">MIN(T53,R53,P53,N53,L53,J53,H53,F53,D53,B53)</f>
        <v>187.4</v>
      </c>
      <c r="W53" s="21" t="n">
        <v>30.102</v>
      </c>
      <c r="X53" s="21" t="n">
        <f aca="false">MAX(V53,T53,R53,P53,N53,L53,J53,H53,F53,D53,B53)</f>
        <v>189.325</v>
      </c>
      <c r="Y53" s="21" t="n">
        <v>31.577</v>
      </c>
      <c r="Z53" s="21" t="n">
        <f aca="false">AVERAGE(V53,T53,R53,P53,N53,L53,J53,H53,F53,D53,B53)</f>
        <v>188.147727272727</v>
      </c>
      <c r="AA53" s="21" t="n">
        <f aca="false">AVERAGE(U53,S53,Q53,O53,M53,K53,I53,G53,E53,C53)</f>
        <v>30.6907552</v>
      </c>
      <c r="AB53" s="21" t="n">
        <f aca="false">_xlfn.STDEV.S(B53,D53,F53,H53,J53,L53,N53,P53,R53,T53)</f>
        <v>0.709210241512815</v>
      </c>
      <c r="AC53" s="21" t="n">
        <f aca="false">_xlfn.STDEV.S(C53,E53,G53,I53,K53,M53,O53,Q53,S53,U53)</f>
        <v>0.604736564917834</v>
      </c>
    </row>
    <row r="54" customFormat="false" ht="14.25" hidden="false" customHeight="false" outlineLevel="0" collapsed="false">
      <c r="A54" s="8" t="s">
        <v>92</v>
      </c>
      <c r="B54" s="21" t="n">
        <v>189.4</v>
      </c>
      <c r="C54" s="21" t="n">
        <v>31.165999</v>
      </c>
      <c r="D54" s="21" t="n">
        <v>188.4</v>
      </c>
      <c r="E54" s="21" t="n">
        <v>30.484001</v>
      </c>
      <c r="F54" s="21" t="n">
        <v>189.45</v>
      </c>
      <c r="G54" s="21" t="n">
        <v>31.551999</v>
      </c>
      <c r="H54" s="21" t="n">
        <v>188.8</v>
      </c>
      <c r="I54" s="21" t="n">
        <v>31.091001</v>
      </c>
      <c r="J54" s="21" t="n">
        <v>189.05</v>
      </c>
      <c r="K54" s="21" t="n">
        <v>30.67</v>
      </c>
      <c r="L54" s="21" t="n">
        <v>188.75</v>
      </c>
      <c r="M54" s="21" t="n">
        <v>30.522999</v>
      </c>
      <c r="N54" s="21" t="n">
        <v>188.5</v>
      </c>
      <c r="O54" s="21" t="n">
        <v>30.915998</v>
      </c>
      <c r="P54" s="21" t="n">
        <v>188.65</v>
      </c>
      <c r="Q54" s="21" t="n">
        <v>30.048002</v>
      </c>
      <c r="R54" s="21" t="n">
        <v>188.325</v>
      </c>
      <c r="S54" s="21" t="n">
        <v>30.457001</v>
      </c>
      <c r="T54" s="21" t="n">
        <v>187.925</v>
      </c>
      <c r="U54" s="21" t="n">
        <v>30.757999</v>
      </c>
      <c r="V54" s="21" t="n">
        <f aca="false">MIN(T54,R54,P54,N54,L54,J54,H54,F54,D54,B54)</f>
        <v>187.925</v>
      </c>
      <c r="W54" s="21" t="n">
        <v>30.758</v>
      </c>
      <c r="X54" s="21" t="n">
        <f aca="false">MAX(V54,T54,R54,P54,N54,L54,J54,H54,F54,D54,B54)</f>
        <v>189.45</v>
      </c>
      <c r="Y54" s="21" t="n">
        <v>31.552</v>
      </c>
      <c r="Z54" s="21" t="n">
        <f aca="false">AVERAGE(V54,T54,R54,P54,N54,L54,J54,H54,F54,D54,B54)</f>
        <v>188.652272727273</v>
      </c>
      <c r="AA54" s="21" t="n">
        <f aca="false">AVERAGE(U54,S54,Q54,O54,M54,K54,I54,G54,E54,C54)</f>
        <v>30.7664999</v>
      </c>
      <c r="AB54" s="21" t="n">
        <f aca="false">_xlfn.STDEV.S(B54,D54,F54,H54,J54,L54,N54,P54,R54,T54)</f>
        <v>0.47784237289438</v>
      </c>
      <c r="AC54" s="21" t="n">
        <f aca="false">_xlfn.STDEV.S(C54,E54,G54,I54,K54,M54,O54,Q54,S54,U54)</f>
        <v>0.430086635589582</v>
      </c>
    </row>
    <row r="55" customFormat="false" ht="14.25" hidden="false" customHeight="false" outlineLevel="0" collapsed="false">
      <c r="A55" s="8" t="s">
        <v>93</v>
      </c>
      <c r="B55" s="21" t="n">
        <v>201.6025</v>
      </c>
      <c r="C55" s="21" t="n">
        <v>190.06569</v>
      </c>
      <c r="D55" s="21" t="n">
        <v>202.119999999999</v>
      </c>
      <c r="E55" s="21" t="n">
        <v>188.316006</v>
      </c>
      <c r="F55" s="21" t="n">
        <v>201.03</v>
      </c>
      <c r="G55" s="21" t="n">
        <v>188.040508</v>
      </c>
      <c r="H55" s="21" t="n">
        <v>201.4325</v>
      </c>
      <c r="I55" s="21" t="n">
        <v>188.469568</v>
      </c>
      <c r="J55" s="21" t="n">
        <v>200.565</v>
      </c>
      <c r="K55" s="21" t="n">
        <v>189.18464</v>
      </c>
      <c r="L55" s="21" t="n">
        <v>200.155</v>
      </c>
      <c r="M55" s="21" t="n">
        <v>187.582001</v>
      </c>
      <c r="N55" s="21" t="n">
        <v>202.082499999999</v>
      </c>
      <c r="O55" s="21" t="n">
        <v>188.512001</v>
      </c>
      <c r="P55" s="21" t="n">
        <v>200.1075</v>
      </c>
      <c r="Q55" s="21" t="n">
        <v>187.884486</v>
      </c>
      <c r="R55" s="21" t="n">
        <v>201.1025</v>
      </c>
      <c r="S55" s="21" t="n">
        <v>187.340592</v>
      </c>
      <c r="T55" s="21" t="n">
        <v>201.7975</v>
      </c>
      <c r="U55" s="21" t="n">
        <v>192.42993</v>
      </c>
      <c r="V55" s="21" t="n">
        <f aca="false">MIN(T55,R55,P55,N55,L55,J55,H55,F55,D55,B55)</f>
        <v>200.1075</v>
      </c>
      <c r="W55" s="21" t="n">
        <v>187.884</v>
      </c>
      <c r="X55" s="21" t="n">
        <f aca="false">MAX(V55,T55,R55,P55,N55,L55,J55,H55,F55,D55,B55)</f>
        <v>202.119999999999</v>
      </c>
      <c r="Y55" s="21" t="n">
        <v>188.316</v>
      </c>
      <c r="Z55" s="21" t="n">
        <f aca="false">AVERAGE(V55,T55,R55,P55,N55,L55,J55,H55,F55,D55,B55)</f>
        <v>201.100227272727</v>
      </c>
      <c r="AA55" s="21" t="n">
        <f aca="false">AVERAGE(U55,S55,Q55,O55,M55,K55,I55,G55,E55,C55)</f>
        <v>188.7825422</v>
      </c>
      <c r="AB55" s="21" t="n">
        <f aca="false">_xlfn.STDEV.S(B55,D55,F55,H55,J55,L55,N55,P55,R55,T55)</f>
        <v>0.739781123786431</v>
      </c>
      <c r="AC55" s="21" t="n">
        <f aca="false">_xlfn.STDEV.S(C55,E55,G55,I55,K55,M55,O55,Q55,S55,U55)</f>
        <v>1.50473435611213</v>
      </c>
    </row>
    <row r="56" customFormat="false" ht="14.25" hidden="false" customHeight="false" outlineLevel="0" collapsed="false">
      <c r="A56" s="8" t="s">
        <v>94</v>
      </c>
      <c r="B56" s="21" t="n">
        <v>201.21</v>
      </c>
      <c r="C56" s="21" t="n">
        <v>199.724256</v>
      </c>
      <c r="D56" s="21" t="n">
        <v>202.215</v>
      </c>
      <c r="E56" s="21" t="n">
        <v>199.077125</v>
      </c>
      <c r="F56" s="21" t="n">
        <v>199.8425</v>
      </c>
      <c r="G56" s="21" t="n">
        <v>198.890045</v>
      </c>
      <c r="H56" s="21" t="n">
        <v>201.129999999999</v>
      </c>
      <c r="I56" s="21" t="n">
        <v>197.783957</v>
      </c>
      <c r="J56" s="21" t="n">
        <v>200.8975</v>
      </c>
      <c r="K56" s="21" t="n">
        <v>196.85537</v>
      </c>
      <c r="L56" s="21" t="n">
        <v>201.1325</v>
      </c>
      <c r="M56" s="21" t="n">
        <v>197.065622</v>
      </c>
      <c r="N56" s="21" t="n">
        <v>200.569999999999</v>
      </c>
      <c r="O56" s="21" t="n">
        <v>195.695</v>
      </c>
      <c r="P56" s="21" t="n">
        <v>201.3975</v>
      </c>
      <c r="Q56" s="21" t="n">
        <v>197.445992</v>
      </c>
      <c r="R56" s="21" t="n">
        <v>202.194999999999</v>
      </c>
      <c r="S56" s="21" t="n">
        <v>197.772915</v>
      </c>
      <c r="T56" s="21" t="n">
        <v>199.62</v>
      </c>
      <c r="U56" s="21" t="n">
        <v>197.763923</v>
      </c>
      <c r="V56" s="21" t="n">
        <f aca="false">MIN(T56,R56,P56,N56,L56,J56,H56,F56,D56,B56)</f>
        <v>199.62</v>
      </c>
      <c r="W56" s="21" t="n">
        <v>197.764</v>
      </c>
      <c r="X56" s="21" t="n">
        <f aca="false">MAX(V56,T56,R56,P56,N56,L56,J56,H56,F56,D56,B56)</f>
        <v>202.215</v>
      </c>
      <c r="Y56" s="21" t="n">
        <v>199.077</v>
      </c>
      <c r="Z56" s="21" t="n">
        <f aca="false">AVERAGE(V56,T56,R56,P56,N56,L56,J56,H56,F56,D56,B56)</f>
        <v>200.893636363636</v>
      </c>
      <c r="AA56" s="21" t="n">
        <f aca="false">AVERAGE(U56,S56,Q56,O56,M56,K56,I56,G56,E56,C56)</f>
        <v>197.8074205</v>
      </c>
      <c r="AB56" s="21" t="n">
        <f aca="false">_xlfn.STDEV.S(B56,D56,F56,H56,J56,L56,N56,P56,R56,T56)</f>
        <v>0.854791397554484</v>
      </c>
      <c r="AC56" s="21" t="n">
        <f aca="false">_xlfn.STDEV.S(C56,E56,G56,I56,K56,M56,O56,Q56,S56,U56)</f>
        <v>1.1790642690915</v>
      </c>
    </row>
    <row r="57" customFormat="false" ht="14.25" hidden="false" customHeight="false" outlineLevel="0" collapsed="false">
      <c r="A57" s="8" t="s">
        <v>95</v>
      </c>
      <c r="B57" s="21" t="n">
        <v>199.865</v>
      </c>
      <c r="C57" s="21" t="n">
        <v>203.373838</v>
      </c>
      <c r="D57" s="21" t="n">
        <v>200.97</v>
      </c>
      <c r="E57" s="21" t="n">
        <v>207.642785</v>
      </c>
      <c r="F57" s="21" t="n">
        <v>200.082499999999</v>
      </c>
      <c r="G57" s="21" t="n">
        <v>210.051</v>
      </c>
      <c r="H57" s="21" t="n">
        <v>200.4475</v>
      </c>
      <c r="I57" s="21" t="n">
        <v>201.744569</v>
      </c>
      <c r="J57" s="21" t="n">
        <v>200.974999999999</v>
      </c>
      <c r="K57" s="21" t="n">
        <v>203.777613</v>
      </c>
      <c r="L57" s="21" t="n">
        <v>201.447499999999</v>
      </c>
      <c r="M57" s="21" t="n">
        <v>200.568343</v>
      </c>
      <c r="N57" s="21" t="n">
        <v>200.957499999999</v>
      </c>
      <c r="O57" s="21" t="n">
        <v>197.451972</v>
      </c>
      <c r="P57" s="21" t="n">
        <v>200.772499999999</v>
      </c>
      <c r="Q57" s="21" t="n">
        <v>201.606349</v>
      </c>
      <c r="R57" s="21" t="n">
        <v>200.1075</v>
      </c>
      <c r="S57" s="21" t="n">
        <v>198.466093</v>
      </c>
      <c r="T57" s="21" t="n">
        <v>200.48</v>
      </c>
      <c r="U57" s="21" t="n">
        <v>201.480003</v>
      </c>
      <c r="V57" s="21" t="n">
        <f aca="false">MIN(T57,R57,P57,N57,L57,J57,H57,F57,D57,B57)</f>
        <v>199.865</v>
      </c>
      <c r="W57" s="21" t="n">
        <v>203.374</v>
      </c>
      <c r="X57" s="21" t="n">
        <f aca="false">MAX(V57,T57,R57,P57,N57,L57,J57,H57,F57,D57,B57)</f>
        <v>201.447499999999</v>
      </c>
      <c r="Y57" s="21" t="n">
        <v>200.568</v>
      </c>
      <c r="Z57" s="21" t="n">
        <f aca="false">AVERAGE(V57,T57,R57,P57,N57,L57,J57,H57,F57,D57,B57)</f>
        <v>200.542727272727</v>
      </c>
      <c r="AA57" s="21" t="n">
        <f aca="false">AVERAGE(U57,S57,Q57,O57,M57,K57,I57,G57,E57,C57)</f>
        <v>202.6162565</v>
      </c>
      <c r="AB57" s="21" t="n">
        <f aca="false">_xlfn.STDEV.S(B57,D57,F57,H57,J57,L57,N57,P57,R57,T57)</f>
        <v>0.498941657689069</v>
      </c>
      <c r="AC57" s="21" t="n">
        <f aca="false">_xlfn.STDEV.S(C57,E57,G57,I57,K57,M57,O57,Q57,S57,U57)</f>
        <v>3.85317392650336</v>
      </c>
    </row>
    <row r="58" customFormat="false" ht="14.25" hidden="false" customHeight="false" outlineLevel="0" collapsed="false">
      <c r="A58" s="8" t="s">
        <v>96</v>
      </c>
      <c r="B58" s="21" t="n">
        <v>165.6225</v>
      </c>
      <c r="C58" s="21" t="n">
        <v>26.948</v>
      </c>
      <c r="D58" s="21" t="n">
        <v>164.225</v>
      </c>
      <c r="E58" s="21" t="n">
        <v>27.915644</v>
      </c>
      <c r="F58" s="21" t="n">
        <v>164.6625</v>
      </c>
      <c r="G58" s="21" t="n">
        <v>29.040998</v>
      </c>
      <c r="H58" s="21" t="n">
        <v>164.4775</v>
      </c>
      <c r="I58" s="21" t="n">
        <v>26.785002</v>
      </c>
      <c r="J58" s="21" t="n">
        <v>164.67</v>
      </c>
      <c r="K58" s="21" t="n">
        <v>27.199003</v>
      </c>
      <c r="L58" s="21" t="n">
        <v>163.3225</v>
      </c>
      <c r="M58" s="21" t="n">
        <v>26.558001</v>
      </c>
      <c r="N58" s="21" t="n">
        <v>165.425</v>
      </c>
      <c r="O58" s="21" t="n">
        <v>27.296999</v>
      </c>
      <c r="P58" s="21" t="n">
        <v>165.279999999999</v>
      </c>
      <c r="Q58" s="21" t="n">
        <v>27.377</v>
      </c>
      <c r="R58" s="21" t="n">
        <v>165.185</v>
      </c>
      <c r="S58" s="21" t="n">
        <v>27.77</v>
      </c>
      <c r="T58" s="21" t="n">
        <v>164.5275</v>
      </c>
      <c r="U58" s="21" t="n">
        <v>27.073</v>
      </c>
      <c r="V58" s="21" t="n">
        <f aca="false">MIN(T58,R58,P58,N58,L58,J58,H58,F58,D58,B58)</f>
        <v>163.3225</v>
      </c>
      <c r="W58" s="21" t="n">
        <v>26.558</v>
      </c>
      <c r="X58" s="21" t="n">
        <f aca="false">MAX(V58,T58,R58,P58,N58,L58,J58,H58,F58,D58,B58)</f>
        <v>165.6225</v>
      </c>
      <c r="Y58" s="21" t="n">
        <v>26.948</v>
      </c>
      <c r="Z58" s="21" t="n">
        <f aca="false">AVERAGE(V58,T58,R58,P58,N58,L58,J58,H58,F58,D58,B58)</f>
        <v>164.610909090909</v>
      </c>
      <c r="AA58" s="21" t="n">
        <f aca="false">AVERAGE(U58,S58,Q58,O58,M58,K58,I58,G58,E58,C58)</f>
        <v>27.3963647</v>
      </c>
      <c r="AB58" s="21" t="n">
        <f aca="false">_xlfn.STDEV.S(B58,D58,F58,H58,J58,L58,N58,P58,R58,T58)</f>
        <v>0.677999969272286</v>
      </c>
      <c r="AC58" s="21" t="n">
        <f aca="false">_xlfn.STDEV.S(C58,E58,G58,I58,K58,M58,O58,Q58,S58,U58)</f>
        <v>0.710671581650772</v>
      </c>
    </row>
    <row r="59" customFormat="false" ht="14.25" hidden="false" customHeight="false" outlineLevel="0" collapsed="false">
      <c r="A59" s="8" t="s">
        <v>97</v>
      </c>
      <c r="B59" s="21" t="n">
        <v>163.26</v>
      </c>
      <c r="C59" s="21" t="n">
        <v>26.490004</v>
      </c>
      <c r="D59" s="21" t="n">
        <v>163.585</v>
      </c>
      <c r="E59" s="21" t="n">
        <v>27.136001</v>
      </c>
      <c r="F59" s="21" t="n">
        <v>165.3</v>
      </c>
      <c r="G59" s="21" t="n">
        <v>27.488002</v>
      </c>
      <c r="H59" s="21" t="n">
        <v>165.7225</v>
      </c>
      <c r="I59" s="21" t="n">
        <v>27.721001</v>
      </c>
      <c r="J59" s="21" t="n">
        <v>164.2225</v>
      </c>
      <c r="K59" s="21" t="n">
        <v>26.395002</v>
      </c>
      <c r="L59" s="21" t="n">
        <v>165.549999999999</v>
      </c>
      <c r="M59" s="21" t="n">
        <v>27.457003</v>
      </c>
      <c r="N59" s="21" t="n">
        <v>164.065</v>
      </c>
      <c r="O59" s="21" t="n">
        <v>27.035999</v>
      </c>
      <c r="P59" s="21" t="n">
        <v>164.935</v>
      </c>
      <c r="Q59" s="21" t="n">
        <v>26.746001</v>
      </c>
      <c r="R59" s="21" t="n">
        <v>164.54</v>
      </c>
      <c r="S59" s="21" t="n">
        <v>27.205</v>
      </c>
      <c r="T59" s="21" t="n">
        <v>164.9075</v>
      </c>
      <c r="U59" s="21" t="n">
        <v>26.987</v>
      </c>
      <c r="V59" s="21" t="n">
        <f aca="false">MIN(T59,R59,P59,N59,L59,J59,H59,F59,D59,B59)</f>
        <v>163.26</v>
      </c>
      <c r="W59" s="21" t="n">
        <v>26.49</v>
      </c>
      <c r="X59" s="21" t="n">
        <f aca="false">MAX(V59,T59,R59,P59,N59,L59,J59,H59,F59,D59,B59)</f>
        <v>165.7225</v>
      </c>
      <c r="Y59" s="21" t="n">
        <v>27.721</v>
      </c>
      <c r="Z59" s="21" t="n">
        <f aca="false">AVERAGE(V59,T59,R59,P59,N59,L59,J59,H59,F59,D59,B59)</f>
        <v>164.486136363636</v>
      </c>
      <c r="AA59" s="21" t="n">
        <f aca="false">AVERAGE(U59,S59,Q59,O59,M59,K59,I59,G59,E59,C59)</f>
        <v>27.0661013</v>
      </c>
      <c r="AB59" s="21" t="n">
        <f aca="false">_xlfn.STDEV.S(B59,D59,F59,H59,J59,L59,N59,P59,R59,T59)</f>
        <v>0.824397296682594</v>
      </c>
      <c r="AC59" s="21" t="n">
        <f aca="false">_xlfn.STDEV.S(C59,E59,G59,I59,K59,M59,O59,Q59,S59,U59)</f>
        <v>0.431504668369249</v>
      </c>
    </row>
    <row r="60" customFormat="false" ht="14.25" hidden="false" customHeight="false" outlineLevel="0" collapsed="false">
      <c r="A60" s="8" t="s">
        <v>98</v>
      </c>
      <c r="B60" s="21" t="n">
        <v>164.5</v>
      </c>
      <c r="C60" s="21" t="n">
        <v>26.645998</v>
      </c>
      <c r="D60" s="21" t="n">
        <v>164.3275</v>
      </c>
      <c r="E60" s="21" t="n">
        <v>26.564002</v>
      </c>
      <c r="F60" s="21" t="n">
        <v>163.4925</v>
      </c>
      <c r="G60" s="21" t="n">
        <v>26.710002</v>
      </c>
      <c r="H60" s="21" t="n">
        <v>164.1</v>
      </c>
      <c r="I60" s="21" t="n">
        <v>26.590999</v>
      </c>
      <c r="J60" s="21" t="n">
        <v>165.3875</v>
      </c>
      <c r="K60" s="21" t="n">
        <v>27.168002</v>
      </c>
      <c r="L60" s="21" t="n">
        <v>165.0225</v>
      </c>
      <c r="M60" s="21" t="n">
        <v>27.609998</v>
      </c>
      <c r="N60" s="21" t="n">
        <v>165.4625</v>
      </c>
      <c r="O60" s="21" t="n">
        <v>27.297001</v>
      </c>
      <c r="P60" s="21" t="n">
        <v>164.43</v>
      </c>
      <c r="Q60" s="21" t="n">
        <v>26.380001</v>
      </c>
      <c r="R60" s="21" t="n">
        <v>163.8375</v>
      </c>
      <c r="S60" s="21" t="n">
        <v>27.506001</v>
      </c>
      <c r="T60" s="21" t="n">
        <v>165.57</v>
      </c>
      <c r="U60" s="21" t="n">
        <v>26.560002</v>
      </c>
      <c r="V60" s="21" t="n">
        <f aca="false">MIN(T60,R60,P60,N60,L60,J60,H60,F60,D60,B60)</f>
        <v>163.4925</v>
      </c>
      <c r="W60" s="21" t="n">
        <v>26.71</v>
      </c>
      <c r="X60" s="21" t="n">
        <f aca="false">MAX(V60,T60,R60,P60,N60,L60,J60,H60,F60,D60,B60)</f>
        <v>165.57</v>
      </c>
      <c r="Y60" s="21" t="n">
        <v>26.56</v>
      </c>
      <c r="Z60" s="21" t="n">
        <f aca="false">AVERAGE(V60,T60,R60,P60,N60,L60,J60,H60,F60,D60,B60)</f>
        <v>164.511136363636</v>
      </c>
      <c r="AA60" s="21" t="n">
        <f aca="false">AVERAGE(U60,S60,Q60,O60,M60,K60,I60,G60,E60,C60)</f>
        <v>26.9032006</v>
      </c>
      <c r="AB60" s="21" t="n">
        <f aca="false">_xlfn.STDEV.S(B60,D60,F60,H60,J60,L60,N60,P60,R60,T60)</f>
        <v>0.719019200794463</v>
      </c>
      <c r="AC60" s="21" t="n">
        <f aca="false">_xlfn.STDEV.S(C60,E60,G60,I60,K60,M60,O60,Q60,S60,U60)</f>
        <v>0.446673747409599</v>
      </c>
    </row>
    <row r="61" customFormat="false" ht="14.25" hidden="false" customHeight="false" outlineLevel="0" collapsed="false">
      <c r="A61" s="8" t="s">
        <v>99</v>
      </c>
      <c r="B61" s="21" t="n">
        <v>323.64</v>
      </c>
      <c r="C61" s="21" t="n">
        <v>122.078001</v>
      </c>
      <c r="D61" s="21" t="n">
        <v>324.6025</v>
      </c>
      <c r="E61" s="21" t="n">
        <v>121.744</v>
      </c>
      <c r="F61" s="21" t="n">
        <v>322.205</v>
      </c>
      <c r="G61" s="21" t="n">
        <v>122.495</v>
      </c>
      <c r="H61" s="21" t="n">
        <v>322.6575</v>
      </c>
      <c r="I61" s="21" t="n">
        <v>120.178003</v>
      </c>
      <c r="J61" s="21" t="n">
        <v>323.9075</v>
      </c>
      <c r="K61" s="21" t="n">
        <v>123.034001</v>
      </c>
      <c r="L61" s="21" t="n">
        <v>324.9</v>
      </c>
      <c r="M61" s="21" t="n">
        <v>123.252002</v>
      </c>
      <c r="N61" s="21" t="n">
        <v>324.3925</v>
      </c>
      <c r="O61" s="21" t="n">
        <v>121.670001</v>
      </c>
      <c r="P61" s="21" t="n">
        <v>325.5</v>
      </c>
      <c r="Q61" s="21" t="n">
        <v>119.628436999999</v>
      </c>
      <c r="R61" s="21" t="n">
        <v>324.24</v>
      </c>
      <c r="S61" s="21" t="n">
        <v>120.199021</v>
      </c>
      <c r="T61" s="21" t="n">
        <v>322.765</v>
      </c>
      <c r="U61" s="21" t="n">
        <v>118.452658</v>
      </c>
      <c r="V61" s="21" t="n">
        <f aca="false">MIN(T61,R61,P61,N61,L61,J61,H61,F61,D61,B61)</f>
        <v>322.205</v>
      </c>
      <c r="W61" s="21" t="n">
        <v>122.495</v>
      </c>
      <c r="X61" s="21" t="n">
        <f aca="false">MAX(V61,T61,R61,P61,N61,L61,J61,H61,F61,D61,B61)</f>
        <v>325.5</v>
      </c>
      <c r="Y61" s="21" t="n">
        <v>119.628</v>
      </c>
      <c r="Z61" s="21" t="n">
        <f aca="false">AVERAGE(V61,T61,R61,P61,N61,L61,J61,H61,F61,D61,B61)</f>
        <v>323.728636363636</v>
      </c>
      <c r="AA61" s="21" t="n">
        <f aca="false">AVERAGE(U61,S61,Q61,O61,M61,K61,I61,G61,E61,C61)</f>
        <v>121.2731124</v>
      </c>
      <c r="AB61" s="21" t="n">
        <f aca="false">_xlfn.STDEV.S(B61,D61,F61,H61,J61,L61,N61,P61,R61,T61)</f>
        <v>1.0635770358141</v>
      </c>
      <c r="AC61" s="21" t="n">
        <f aca="false">_xlfn.STDEV.S(C61,E61,G61,I61,K61,M61,O61,Q61,S61,U61)</f>
        <v>1.58288416422034</v>
      </c>
    </row>
    <row r="62" customFormat="false" ht="14.25" hidden="false" customHeight="false" outlineLevel="0" collapsed="false">
      <c r="A62" s="8" t="s">
        <v>100</v>
      </c>
      <c r="B62" s="21" t="n">
        <v>325.0775</v>
      </c>
      <c r="C62" s="21" t="n">
        <v>92.253001</v>
      </c>
      <c r="D62" s="21" t="n">
        <v>325.4325</v>
      </c>
      <c r="E62" s="21" t="n">
        <v>94.381</v>
      </c>
      <c r="F62" s="21" t="n">
        <v>325.69</v>
      </c>
      <c r="G62" s="21" t="n">
        <v>91.670603</v>
      </c>
      <c r="H62" s="21" t="n">
        <v>322.955</v>
      </c>
      <c r="I62" s="21" t="n">
        <v>91.633064</v>
      </c>
      <c r="J62" s="21" t="n">
        <v>322.6725</v>
      </c>
      <c r="K62" s="21" t="n">
        <v>90.663013</v>
      </c>
      <c r="L62" s="21" t="n">
        <v>324.3125</v>
      </c>
      <c r="M62" s="21" t="n">
        <v>91.737002</v>
      </c>
      <c r="N62" s="21" t="n">
        <v>323.0925</v>
      </c>
      <c r="O62" s="21" t="n">
        <v>91.918</v>
      </c>
      <c r="P62" s="21" t="n">
        <v>326.1575</v>
      </c>
      <c r="Q62" s="21" t="n">
        <v>93.849001</v>
      </c>
      <c r="R62" s="21" t="n">
        <v>323.96</v>
      </c>
      <c r="S62" s="21" t="n">
        <v>92.979511</v>
      </c>
      <c r="T62" s="21" t="n">
        <v>324.7175</v>
      </c>
      <c r="U62" s="21" t="n">
        <v>92.812998</v>
      </c>
      <c r="V62" s="21" t="n">
        <f aca="false">MIN(T62,R62,P62,N62,L62,J62,H62,F62,D62,B62)</f>
        <v>322.6725</v>
      </c>
      <c r="W62" s="21" t="n">
        <v>90.663</v>
      </c>
      <c r="X62" s="21" t="n">
        <f aca="false">MAX(V62,T62,R62,P62,N62,L62,J62,H62,F62,D62,B62)</f>
        <v>326.1575</v>
      </c>
      <c r="Y62" s="21" t="n">
        <v>93.849</v>
      </c>
      <c r="Z62" s="21" t="n">
        <f aca="false">AVERAGE(V62,T62,R62,P62,N62,L62,J62,H62,F62,D62,B62)</f>
        <v>324.249090909091</v>
      </c>
      <c r="AA62" s="21" t="n">
        <f aca="false">AVERAGE(U62,S62,Q62,O62,M62,K62,I62,G62,E62,C62)</f>
        <v>92.3897193</v>
      </c>
      <c r="AB62" s="21" t="n">
        <f aca="false">_xlfn.STDEV.S(B62,D62,F62,H62,J62,L62,N62,P62,R62,T62)</f>
        <v>1.21844222609583</v>
      </c>
      <c r="AC62" s="21" t="n">
        <f aca="false">_xlfn.STDEV.S(C62,E62,G62,I62,K62,M62,O62,Q62,S62,U62)</f>
        <v>1.12349365923544</v>
      </c>
    </row>
    <row r="63" customFormat="false" ht="14.25" hidden="false" customHeight="false" outlineLevel="0" collapsed="false">
      <c r="A63" s="8" t="s">
        <v>101</v>
      </c>
      <c r="B63" s="21" t="n">
        <v>324.815</v>
      </c>
      <c r="C63" s="21" t="n">
        <v>99.306013</v>
      </c>
      <c r="D63" s="21" t="n">
        <v>324.227499999999</v>
      </c>
      <c r="E63" s="21" t="n">
        <v>99.9750009999999</v>
      </c>
      <c r="F63" s="21" t="n">
        <v>322.8425</v>
      </c>
      <c r="G63" s="21" t="n">
        <v>97.658</v>
      </c>
      <c r="H63" s="21" t="n">
        <v>323.68</v>
      </c>
      <c r="I63" s="21" t="n">
        <v>98.241002</v>
      </c>
      <c r="J63" s="21" t="n">
        <v>322.935</v>
      </c>
      <c r="K63" s="21" t="n">
        <v>97.452998</v>
      </c>
      <c r="L63" s="21" t="n">
        <v>324.375</v>
      </c>
      <c r="M63" s="21" t="n">
        <v>98.265</v>
      </c>
      <c r="N63" s="21" t="n">
        <v>322.36</v>
      </c>
      <c r="O63" s="21" t="n">
        <v>97.281</v>
      </c>
      <c r="P63" s="21" t="n">
        <v>322.7325</v>
      </c>
      <c r="Q63" s="21" t="n">
        <v>97.364998</v>
      </c>
      <c r="R63" s="21" t="n">
        <v>323.465</v>
      </c>
      <c r="S63" s="21" t="n">
        <v>97.928542</v>
      </c>
      <c r="T63" s="21" t="n">
        <v>323.64</v>
      </c>
      <c r="U63" s="21" t="n">
        <v>97.955001</v>
      </c>
      <c r="V63" s="21" t="n">
        <f aca="false">MIN(T63,R63,P63,N63,L63,J63,H63,F63,D63,B63)</f>
        <v>322.36</v>
      </c>
      <c r="W63" s="21" t="n">
        <v>97.281</v>
      </c>
      <c r="X63" s="21" t="n">
        <f aca="false">MAX(V63,T63,R63,P63,N63,L63,J63,H63,F63,D63,B63)</f>
        <v>324.815</v>
      </c>
      <c r="Y63" s="21" t="n">
        <v>99.306</v>
      </c>
      <c r="Z63" s="21" t="n">
        <f aca="false">AVERAGE(V63,T63,R63,P63,N63,L63,J63,H63,F63,D63,B63)</f>
        <v>323.402954545454</v>
      </c>
      <c r="AA63" s="21" t="n">
        <f aca="false">AVERAGE(U63,S63,Q63,O63,M63,K63,I63,G63,E63,C63)</f>
        <v>98.1427555</v>
      </c>
      <c r="AB63" s="21" t="n">
        <f aca="false">_xlfn.STDEV.S(B63,D63,F63,H63,J63,L63,N63,P63,R63,T63)</f>
        <v>0.797007815729037</v>
      </c>
      <c r="AC63" s="21" t="n">
        <f aca="false">_xlfn.STDEV.S(C63,E63,G63,I63,K63,M63,O63,Q63,S63,U63)</f>
        <v>0.873963476616992</v>
      </c>
    </row>
    <row r="64" customFormat="false" ht="14.25" hidden="false" customHeight="false" outlineLevel="0" collapsed="false">
      <c r="A64" s="8" t="s">
        <v>102</v>
      </c>
      <c r="B64" s="21" t="n">
        <v>487.9175</v>
      </c>
      <c r="C64" s="21" t="n">
        <v>435.696</v>
      </c>
      <c r="D64" s="21" t="n">
        <v>490.7025</v>
      </c>
      <c r="E64" s="21" t="n">
        <v>428.925511</v>
      </c>
      <c r="F64" s="21" t="n">
        <v>490.475</v>
      </c>
      <c r="G64" s="21" t="n">
        <v>426.381304</v>
      </c>
      <c r="H64" s="21" t="n">
        <v>488.922499999999</v>
      </c>
      <c r="I64" s="21" t="n">
        <v>430.112243</v>
      </c>
      <c r="J64" s="21" t="n">
        <v>490.36</v>
      </c>
      <c r="K64" s="21" t="n">
        <v>432.438001</v>
      </c>
      <c r="L64" s="21" t="n">
        <v>490.3575</v>
      </c>
      <c r="M64" s="21" t="n">
        <v>425.138579</v>
      </c>
      <c r="N64" s="21" t="n">
        <v>491.9225</v>
      </c>
      <c r="O64" s="21" t="n">
        <v>427.366987</v>
      </c>
      <c r="P64" s="21" t="n">
        <v>490.7</v>
      </c>
      <c r="Q64" s="21" t="n">
        <v>427.163995</v>
      </c>
      <c r="R64" s="21" t="n">
        <v>490.6275</v>
      </c>
      <c r="S64" s="21" t="n">
        <v>430.35254</v>
      </c>
      <c r="T64" s="21" t="n">
        <v>493.127499999999</v>
      </c>
      <c r="U64" s="21" t="n">
        <v>430.93404</v>
      </c>
      <c r="V64" s="21" t="n">
        <f aca="false">MIN(T64,R64,P64,N64,L64,J64,H64,F64,D64,B64)</f>
        <v>487.9175</v>
      </c>
      <c r="W64" s="21" t="n">
        <v>435.696</v>
      </c>
      <c r="X64" s="21" t="n">
        <f aca="false">MAX(V64,T64,R64,P64,N64,L64,J64,H64,F64,D64,B64)</f>
        <v>493.127499999999</v>
      </c>
      <c r="Y64" s="21" t="n">
        <v>430.934</v>
      </c>
      <c r="Z64" s="21" t="n">
        <f aca="false">AVERAGE(V64,T64,R64,P64,N64,L64,J64,H64,F64,D64,B64)</f>
        <v>490.275454545454</v>
      </c>
      <c r="AA64" s="21" t="n">
        <f aca="false">AVERAGE(U64,S64,Q64,O64,M64,K64,I64,G64,E64,C64)</f>
        <v>429.45092</v>
      </c>
      <c r="AB64" s="21" t="n">
        <f aca="false">_xlfn.STDEV.S(B64,D64,F64,H64,J64,L64,N64,P64,R64,T64)</f>
        <v>1.42289232531636</v>
      </c>
      <c r="AC64" s="21" t="n">
        <f aca="false">_xlfn.STDEV.S(C64,E64,G64,I64,K64,M64,O64,Q64,S64,U64)</f>
        <v>3.14891998037462</v>
      </c>
    </row>
    <row r="65" customFormat="false" ht="14.25" hidden="false" customHeight="false" outlineLevel="0" collapsed="false">
      <c r="A65" s="8" t="s">
        <v>103</v>
      </c>
      <c r="B65" s="21" t="n">
        <v>491.5875</v>
      </c>
      <c r="C65" s="21" t="n">
        <v>285.772529</v>
      </c>
      <c r="D65" s="21" t="n">
        <v>492.849999999999</v>
      </c>
      <c r="E65" s="21" t="n">
        <v>285.901999</v>
      </c>
      <c r="F65" s="21" t="n">
        <v>489.91</v>
      </c>
      <c r="G65" s="21" t="n">
        <v>283.55953</v>
      </c>
      <c r="H65" s="21" t="n">
        <v>489.6875</v>
      </c>
      <c r="I65" s="21" t="n">
        <v>287.188898</v>
      </c>
      <c r="J65" s="21" t="n">
        <v>491.609999999999</v>
      </c>
      <c r="K65" s="21" t="n">
        <v>283.235</v>
      </c>
      <c r="L65" s="21" t="n">
        <v>493.177499999999</v>
      </c>
      <c r="M65" s="21" t="n">
        <v>285.207999999999</v>
      </c>
      <c r="N65" s="21" t="n">
        <v>491.324999999999</v>
      </c>
      <c r="O65" s="21" t="n">
        <v>284.672132</v>
      </c>
      <c r="P65" s="21" t="n">
        <v>489.6075</v>
      </c>
      <c r="Q65" s="21" t="n">
        <v>288.375998</v>
      </c>
      <c r="R65" s="21" t="n">
        <v>490.1375</v>
      </c>
      <c r="S65" s="21" t="n">
        <v>285.860972</v>
      </c>
      <c r="T65" s="21" t="n">
        <v>492.26</v>
      </c>
      <c r="U65" s="21" t="n">
        <v>289.696021999999</v>
      </c>
      <c r="V65" s="21" t="n">
        <f aca="false">MIN(T65,R65,P65,N65,L65,J65,H65,F65,D65,B65)</f>
        <v>489.6075</v>
      </c>
      <c r="W65" s="21" t="n">
        <v>288.376</v>
      </c>
      <c r="X65" s="21" t="n">
        <f aca="false">MAX(V65,T65,R65,P65,N65,L65,J65,H65,F65,D65,B65)</f>
        <v>493.177499999999</v>
      </c>
      <c r="Y65" s="21" t="n">
        <v>285.208</v>
      </c>
      <c r="Z65" s="21" t="n">
        <f aca="false">AVERAGE(V65,T65,R65,P65,N65,L65,J65,H65,F65,D65,B65)</f>
        <v>491.069090909091</v>
      </c>
      <c r="AA65" s="21" t="n">
        <f aca="false">AVERAGE(U65,S65,Q65,O65,M65,K65,I65,G65,E65,C65)</f>
        <v>285.947108</v>
      </c>
      <c r="AB65" s="21" t="n">
        <f aca="false">_xlfn.STDEV.S(B65,D65,F65,H65,J65,L65,N65,P65,R65,T65)</f>
        <v>1.32097946089641</v>
      </c>
      <c r="AC65" s="21" t="n">
        <f aca="false">_xlfn.STDEV.S(C65,E65,G65,I65,K65,M65,O65,Q65,S65,U65)</f>
        <v>2.02110366497548</v>
      </c>
    </row>
    <row r="66" customFormat="false" ht="14.25" hidden="false" customHeight="false" outlineLevel="0" collapsed="false">
      <c r="A66" s="8" t="s">
        <v>104</v>
      </c>
      <c r="B66" s="21" t="n">
        <v>491.35</v>
      </c>
      <c r="C66" s="21" t="n">
        <v>196.080999</v>
      </c>
      <c r="D66" s="21" t="n">
        <v>489.552499999999</v>
      </c>
      <c r="E66" s="21" t="n">
        <v>196.499998</v>
      </c>
      <c r="F66" s="21" t="n">
        <v>490.114999999999</v>
      </c>
      <c r="G66" s="21" t="n">
        <v>195.22553</v>
      </c>
      <c r="H66" s="21" t="n">
        <v>490.8575</v>
      </c>
      <c r="I66" s="21" t="n">
        <v>195.013083</v>
      </c>
      <c r="J66" s="21" t="n">
        <v>492.372499999999</v>
      </c>
      <c r="K66" s="21" t="n">
        <v>196.723002</v>
      </c>
      <c r="L66" s="21" t="n">
        <v>492.817499999999</v>
      </c>
      <c r="M66" s="21" t="n">
        <v>195.894512</v>
      </c>
      <c r="N66" s="21" t="n">
        <v>490.489999999999</v>
      </c>
      <c r="O66" s="21" t="n">
        <v>188.987</v>
      </c>
      <c r="P66" s="21" t="n">
        <v>492.599999999999</v>
      </c>
      <c r="Q66" s="21" t="n">
        <v>189.296004</v>
      </c>
      <c r="R66" s="21" t="n">
        <v>489.8775</v>
      </c>
      <c r="S66" s="21" t="n">
        <v>187.245002</v>
      </c>
      <c r="T66" s="21" t="n">
        <v>491.4875</v>
      </c>
      <c r="U66" s="21" t="n">
        <v>191.841996</v>
      </c>
      <c r="V66" s="21" t="n">
        <f aca="false">MIN(T66,R66,P66,N66,L66,J66,H66,F66,D66,B66)</f>
        <v>489.552499999999</v>
      </c>
      <c r="W66" s="21" t="n">
        <v>196.5</v>
      </c>
      <c r="X66" s="21" t="n">
        <f aca="false">MAX(V66,T66,R66,P66,N66,L66,J66,H66,F66,D66,B66)</f>
        <v>492.817499999999</v>
      </c>
      <c r="Y66" s="21" t="n">
        <v>195.895</v>
      </c>
      <c r="Z66" s="21" t="n">
        <f aca="false">AVERAGE(V66,T66,R66,P66,N66,L66,J66,H66,F66,D66,B66)</f>
        <v>491.00659090909</v>
      </c>
      <c r="AA66" s="21" t="n">
        <f aca="false">AVERAGE(U66,S66,Q66,O66,M66,K66,I66,G66,E66,C66)</f>
        <v>193.2807126</v>
      </c>
      <c r="AB66" s="21" t="n">
        <f aca="false">_xlfn.STDEV.S(B66,D66,F66,H66,J66,L66,N66,P66,R66,T66)</f>
        <v>1.16881100553786</v>
      </c>
      <c r="AC66" s="21" t="n">
        <f aca="false">_xlfn.STDEV.S(C66,E66,G66,I66,K66,M66,O66,Q66,S66,U66)</f>
        <v>3.59758725271366</v>
      </c>
    </row>
    <row r="67" customFormat="false" ht="14.25" hidden="false" customHeight="false" outlineLevel="0" collapsed="false">
      <c r="A67" s="8" t="s">
        <v>105</v>
      </c>
      <c r="B67" s="21" t="n">
        <v>231.16</v>
      </c>
      <c r="C67" s="21" t="n">
        <v>56.623</v>
      </c>
      <c r="D67" s="21" t="n">
        <v>232.015</v>
      </c>
      <c r="E67" s="21" t="n">
        <v>57.259002</v>
      </c>
      <c r="F67" s="21" t="n">
        <v>231.74</v>
      </c>
      <c r="G67" s="21" t="n">
        <v>56.196584</v>
      </c>
      <c r="H67" s="21" t="n">
        <v>232.4525</v>
      </c>
      <c r="I67" s="21" t="n">
        <v>56.954998</v>
      </c>
      <c r="J67" s="21" t="n">
        <v>231.754999999999</v>
      </c>
      <c r="K67" s="21" t="n">
        <v>58</v>
      </c>
      <c r="L67" s="21" t="n">
        <v>233.005</v>
      </c>
      <c r="M67" s="21" t="n">
        <v>58.930002</v>
      </c>
      <c r="N67" s="21" t="n">
        <v>232.9725</v>
      </c>
      <c r="O67" s="21" t="n">
        <v>59.209001</v>
      </c>
      <c r="P67" s="21" t="n">
        <v>231.885</v>
      </c>
      <c r="Q67" s="21" t="n">
        <v>56.865553</v>
      </c>
      <c r="R67" s="21" t="n">
        <v>232.78</v>
      </c>
      <c r="S67" s="21" t="n">
        <v>58.205999</v>
      </c>
      <c r="T67" s="21" t="n">
        <v>232.3</v>
      </c>
      <c r="U67" s="21" t="n">
        <v>58.01653</v>
      </c>
      <c r="V67" s="21" t="n">
        <f aca="false">MIN(T67,R67,P67,N67,L67,J67,H67,F67,D67,B67)</f>
        <v>231.16</v>
      </c>
      <c r="W67" s="21" t="n">
        <v>56.623</v>
      </c>
      <c r="X67" s="21" t="n">
        <f aca="false">MAX(V67,T67,R67,P67,N67,L67,J67,H67,F67,D67,B67)</f>
        <v>233.005</v>
      </c>
      <c r="Y67" s="21" t="n">
        <v>58.93</v>
      </c>
      <c r="Z67" s="21" t="n">
        <f aca="false">AVERAGE(V67,T67,R67,P67,N67,L67,J67,H67,F67,D67,B67)</f>
        <v>232.111363636364</v>
      </c>
      <c r="AA67" s="21" t="n">
        <f aca="false">AVERAGE(U67,S67,Q67,O67,M67,K67,I67,G67,E67,C67)</f>
        <v>57.6260669</v>
      </c>
      <c r="AB67" s="21" t="n">
        <f aca="false">_xlfn.STDEV.S(B67,D67,F67,H67,J67,L67,N67,P67,R67,T67)</f>
        <v>0.603617796659893</v>
      </c>
      <c r="AC67" s="21" t="n">
        <f aca="false">_xlfn.STDEV.S(C67,E67,G67,I67,K67,M67,O67,Q67,S67,U67)</f>
        <v>1.00263828722154</v>
      </c>
    </row>
    <row r="68" customFormat="false" ht="14.25" hidden="false" customHeight="false" outlineLevel="0" collapsed="false">
      <c r="A68" s="8" t="s">
        <v>106</v>
      </c>
      <c r="B68" s="21" t="n">
        <v>232.249999999999</v>
      </c>
      <c r="C68" s="21" t="n">
        <v>61.596</v>
      </c>
      <c r="D68" s="21" t="n">
        <v>231.64</v>
      </c>
      <c r="E68" s="21" t="n">
        <v>63.556002</v>
      </c>
      <c r="F68" s="21" t="n">
        <v>231.805</v>
      </c>
      <c r="G68" s="21" t="n">
        <v>61.485999</v>
      </c>
      <c r="H68" s="21" t="n">
        <v>232.28</v>
      </c>
      <c r="I68" s="21" t="n">
        <v>61.738004</v>
      </c>
      <c r="J68" s="21" t="n">
        <v>232.2875</v>
      </c>
      <c r="K68" s="21" t="n">
        <v>63.259999</v>
      </c>
      <c r="L68" s="21" t="n">
        <v>233.125</v>
      </c>
      <c r="M68" s="21" t="n">
        <v>61.433002</v>
      </c>
      <c r="N68" s="21" t="n">
        <v>232.73</v>
      </c>
      <c r="O68" s="21" t="n">
        <v>64.346</v>
      </c>
      <c r="P68" s="21" t="n">
        <v>230.869999999999</v>
      </c>
      <c r="Q68" s="21" t="n">
        <v>61.482</v>
      </c>
      <c r="R68" s="21" t="n">
        <v>231.24</v>
      </c>
      <c r="S68" s="21" t="n">
        <v>61.284026</v>
      </c>
      <c r="T68" s="21" t="n">
        <v>230.5925</v>
      </c>
      <c r="U68" s="21" t="n">
        <v>63.623001</v>
      </c>
      <c r="V68" s="21" t="n">
        <f aca="false">MIN(T68,R68,P68,N68,L68,J68,H68,F68,D68,B68)</f>
        <v>230.5925</v>
      </c>
      <c r="W68" s="21" t="n">
        <v>63.623</v>
      </c>
      <c r="X68" s="21" t="n">
        <f aca="false">MAX(V68,T68,R68,P68,N68,L68,J68,H68,F68,D68,B68)</f>
        <v>233.125</v>
      </c>
      <c r="Y68" s="21" t="n">
        <v>61.433</v>
      </c>
      <c r="Z68" s="21" t="n">
        <f aca="false">AVERAGE(V68,T68,R68,P68,N68,L68,J68,H68,F68,D68,B68)</f>
        <v>231.764772727273</v>
      </c>
      <c r="AA68" s="21" t="n">
        <f aca="false">AVERAGE(U68,S68,Q68,O68,M68,K68,I68,G68,E68,C68)</f>
        <v>62.3804033</v>
      </c>
      <c r="AB68" s="21" t="n">
        <f aca="false">_xlfn.STDEV.S(B68,D68,F68,H68,J68,L68,N68,P68,R68,T68)</f>
        <v>0.808704210450359</v>
      </c>
      <c r="AC68" s="21" t="n">
        <f aca="false">_xlfn.STDEV.S(C68,E68,G68,I68,K68,M68,O68,Q68,S68,U68)</f>
        <v>1.16895041602828</v>
      </c>
    </row>
    <row r="69" customFormat="false" ht="14.25" hidden="false" customHeight="false" outlineLevel="0" collapsed="false">
      <c r="A69" s="8" t="s">
        <v>107</v>
      </c>
      <c r="B69" s="21" t="n">
        <v>232.437499999999</v>
      </c>
      <c r="C69" s="21" t="n">
        <v>64.205999</v>
      </c>
      <c r="D69" s="21" t="n">
        <v>231.2775</v>
      </c>
      <c r="E69" s="21" t="n">
        <v>66.779</v>
      </c>
      <c r="F69" s="21" t="n">
        <v>231.915</v>
      </c>
      <c r="G69" s="21" t="n">
        <v>63.186003</v>
      </c>
      <c r="H69" s="21" t="n">
        <v>231.685</v>
      </c>
      <c r="I69" s="21" t="n">
        <v>65.057045</v>
      </c>
      <c r="J69" s="21" t="n">
        <v>233.0775</v>
      </c>
      <c r="K69" s="21" t="n">
        <v>64.301999</v>
      </c>
      <c r="L69" s="21" t="n">
        <v>232.5425</v>
      </c>
      <c r="M69" s="21" t="n">
        <v>65.128</v>
      </c>
      <c r="N69" s="21" t="n">
        <v>232.4</v>
      </c>
      <c r="O69" s="21" t="n">
        <v>64.609996</v>
      </c>
      <c r="P69" s="21" t="n">
        <v>232.577499999999</v>
      </c>
      <c r="Q69" s="21" t="n">
        <v>64.960787</v>
      </c>
      <c r="R69" s="21" t="n">
        <v>230.925</v>
      </c>
      <c r="S69" s="21" t="n">
        <v>63.931</v>
      </c>
      <c r="T69" s="21" t="n">
        <v>231.13</v>
      </c>
      <c r="U69" s="21" t="n">
        <v>62.649</v>
      </c>
      <c r="V69" s="21" t="n">
        <f aca="false">MIN(T69,R69,P69,N69,L69,J69,H69,F69,D69,B69)</f>
        <v>230.925</v>
      </c>
      <c r="W69" s="21" t="n">
        <v>63.931</v>
      </c>
      <c r="X69" s="21" t="n">
        <f aca="false">MAX(V69,T69,R69,P69,N69,L69,J69,H69,F69,D69,B69)</f>
        <v>233.0775</v>
      </c>
      <c r="Y69" s="21" t="n">
        <v>64.302</v>
      </c>
      <c r="Z69" s="21" t="n">
        <f aca="false">AVERAGE(V69,T69,R69,P69,N69,L69,J69,H69,F69,D69,B69)</f>
        <v>231.899318181818</v>
      </c>
      <c r="AA69" s="21" t="n">
        <f aca="false">AVERAGE(U69,S69,Q69,O69,M69,K69,I69,G69,E69,C69)</f>
        <v>64.4808829</v>
      </c>
      <c r="AB69" s="21" t="n">
        <f aca="false">_xlfn.STDEV.S(B69,D69,F69,H69,J69,L69,N69,P69,R69,T69)</f>
        <v>0.721195044122207</v>
      </c>
      <c r="AC69" s="21" t="n">
        <f aca="false">_xlfn.STDEV.S(C69,E69,G69,I69,K69,M69,O69,Q69,S69,U69)</f>
        <v>1.1412217807779</v>
      </c>
    </row>
    <row r="70" customFormat="false" ht="14.25" hidden="false" customHeight="false" outlineLevel="0" collapsed="false">
      <c r="A70" s="8" t="s">
        <v>108</v>
      </c>
      <c r="B70" s="21" t="n">
        <v>456.257499999999</v>
      </c>
      <c r="C70" s="21" t="n">
        <v>465.544272</v>
      </c>
      <c r="D70" s="21" t="n">
        <v>457.674999999999</v>
      </c>
      <c r="E70" s="21" t="n">
        <v>479.029001</v>
      </c>
      <c r="F70" s="21" t="n">
        <v>458.5425</v>
      </c>
      <c r="G70" s="21" t="n">
        <v>484.056021</v>
      </c>
      <c r="H70" s="21" t="n">
        <v>455.924999999999</v>
      </c>
      <c r="I70" s="21" t="n">
        <v>466.270511</v>
      </c>
      <c r="J70" s="21" t="n">
        <v>457.945</v>
      </c>
      <c r="K70" s="21" t="n">
        <v>471.474002</v>
      </c>
      <c r="L70" s="21" t="n">
        <v>455.789999999999</v>
      </c>
      <c r="M70" s="21" t="n">
        <v>465.031024</v>
      </c>
      <c r="N70" s="21" t="n">
        <v>454.797499999999</v>
      </c>
      <c r="O70" s="21" t="n">
        <v>464.499183</v>
      </c>
      <c r="P70" s="21" t="n">
        <v>456.087499999999</v>
      </c>
      <c r="Q70" s="21" t="n">
        <v>456.968001</v>
      </c>
      <c r="R70" s="21" t="n">
        <v>456.4</v>
      </c>
      <c r="S70" s="21" t="n">
        <v>455.186452</v>
      </c>
      <c r="T70" s="21" t="n">
        <v>456.5875</v>
      </c>
      <c r="U70" s="21" t="n">
        <v>445.998018</v>
      </c>
      <c r="V70" s="21" t="n">
        <f aca="false">MIN(T70,R70,P70,N70,L70,J70,H70,F70,D70,B70)</f>
        <v>454.797499999999</v>
      </c>
      <c r="W70" s="21" t="n">
        <v>464.499</v>
      </c>
      <c r="X70" s="21" t="n">
        <f aca="false">MAX(V70,T70,R70,P70,N70,L70,J70,H70,F70,D70,B70)</f>
        <v>458.5425</v>
      </c>
      <c r="Y70" s="21" t="n">
        <v>484.056</v>
      </c>
      <c r="Z70" s="21" t="n">
        <f aca="false">AVERAGE(V70,T70,R70,P70,N70,L70,J70,H70,F70,D70,B70)</f>
        <v>456.436818181818</v>
      </c>
      <c r="AA70" s="21" t="n">
        <f aca="false">AVERAGE(U70,S70,Q70,O70,M70,K70,I70,G70,E70,C70)</f>
        <v>465.4056485</v>
      </c>
      <c r="AB70" s="21" t="n">
        <f aca="false">_xlfn.STDEV.S(B70,D70,F70,H70,J70,L70,N70,P70,R70,T70)</f>
        <v>1.13131195349108</v>
      </c>
      <c r="AC70" s="21" t="n">
        <f aca="false">_xlfn.STDEV.S(C70,E70,G70,I70,K70,M70,O70,Q70,S70,U70)</f>
        <v>11.1767032648308</v>
      </c>
    </row>
    <row r="71" customFormat="false" ht="14.25" hidden="false" customHeight="false" outlineLevel="0" collapsed="false">
      <c r="A71" s="8" t="s">
        <v>109</v>
      </c>
      <c r="B71" s="21" t="n">
        <v>457.814999999999</v>
      </c>
      <c r="C71" s="21" t="n">
        <v>295.070534</v>
      </c>
      <c r="D71" s="21" t="n">
        <v>458.949999999999</v>
      </c>
      <c r="E71" s="21" t="n">
        <v>287.355986</v>
      </c>
      <c r="F71" s="21" t="n">
        <v>458.2325</v>
      </c>
      <c r="G71" s="21" t="n">
        <v>286.193759</v>
      </c>
      <c r="H71" s="21" t="n">
        <v>457.062499999999</v>
      </c>
      <c r="I71" s="21" t="n">
        <v>291.450197</v>
      </c>
      <c r="J71" s="21" t="n">
        <v>456.9975</v>
      </c>
      <c r="K71" s="21" t="n">
        <v>285.716995</v>
      </c>
      <c r="L71" s="21" t="n">
        <v>457.697499999999</v>
      </c>
      <c r="M71" s="21" t="n">
        <v>289.045127</v>
      </c>
      <c r="N71" s="21" t="n">
        <v>454.912499999999</v>
      </c>
      <c r="O71" s="21" t="n">
        <v>291.621002</v>
      </c>
      <c r="P71" s="21" t="n">
        <v>455.167499999999</v>
      </c>
      <c r="Q71" s="21" t="n">
        <v>285.949048</v>
      </c>
      <c r="R71" s="21" t="n">
        <v>456.1</v>
      </c>
      <c r="S71" s="21" t="n">
        <v>284.523001</v>
      </c>
      <c r="T71" s="21" t="n">
        <v>457.1675</v>
      </c>
      <c r="U71" s="21" t="n">
        <v>296.475026</v>
      </c>
      <c r="V71" s="21" t="n">
        <f aca="false">MIN(T71,R71,P71,N71,L71,J71,H71,F71,D71,B71)</f>
        <v>454.912499999999</v>
      </c>
      <c r="W71" s="21" t="n">
        <v>291.621</v>
      </c>
      <c r="X71" s="21" t="n">
        <f aca="false">MAX(V71,T71,R71,P71,N71,L71,J71,H71,F71,D71,B71)</f>
        <v>458.949999999999</v>
      </c>
      <c r="Y71" s="21" t="n">
        <v>287.356</v>
      </c>
      <c r="Z71" s="21" t="n">
        <f aca="false">AVERAGE(V71,T71,R71,P71,N71,L71,J71,H71,F71,D71,B71)</f>
        <v>456.819545454545</v>
      </c>
      <c r="AA71" s="21" t="n">
        <f aca="false">AVERAGE(U71,S71,Q71,O71,M71,K71,I71,G71,E71,C71)</f>
        <v>289.3400675</v>
      </c>
      <c r="AB71" s="21" t="n">
        <f aca="false">_xlfn.STDEV.S(B71,D71,F71,H71,J71,L71,N71,P71,R71,T71)</f>
        <v>1.29223828749452</v>
      </c>
      <c r="AC71" s="21" t="n">
        <f aca="false">_xlfn.STDEV.S(C71,E71,G71,I71,K71,M71,O71,Q71,S71,U71)</f>
        <v>4.15202509537774</v>
      </c>
    </row>
    <row r="72" customFormat="false" ht="14.25" hidden="false" customHeight="false" outlineLevel="0" collapsed="false">
      <c r="A72" s="8" t="s">
        <v>110</v>
      </c>
      <c r="B72" s="21" t="n">
        <v>457.537499999999</v>
      </c>
      <c r="C72" s="21" t="n">
        <v>236.801</v>
      </c>
      <c r="D72" s="21" t="n">
        <v>461.069999999999</v>
      </c>
      <c r="E72" s="21" t="n">
        <v>237.197036</v>
      </c>
      <c r="F72" s="21" t="n">
        <v>458.709999999999</v>
      </c>
      <c r="G72" s="21" t="n">
        <v>240.593661</v>
      </c>
      <c r="H72" s="21" t="n">
        <v>459.157499999999</v>
      </c>
      <c r="I72" s="21" t="n">
        <v>237.542912</v>
      </c>
      <c r="J72" s="21" t="n">
        <v>456.35</v>
      </c>
      <c r="K72" s="21" t="n">
        <v>235.714079</v>
      </c>
      <c r="L72" s="21" t="n">
        <v>456.5225</v>
      </c>
      <c r="M72" s="21" t="n">
        <v>236.44901</v>
      </c>
      <c r="N72" s="21" t="n">
        <v>457.0575</v>
      </c>
      <c r="O72" s="21" t="n">
        <v>234.796</v>
      </c>
      <c r="P72" s="21" t="n">
        <v>459.017499999999</v>
      </c>
      <c r="Q72" s="21" t="n">
        <v>240.45354</v>
      </c>
      <c r="R72" s="21" t="n">
        <v>457.02</v>
      </c>
      <c r="S72" s="21" t="n">
        <v>240.666533</v>
      </c>
      <c r="T72" s="21" t="n">
        <v>459.3375</v>
      </c>
      <c r="U72" s="21" t="n">
        <v>224.174092</v>
      </c>
      <c r="V72" s="21" t="n">
        <f aca="false">MIN(T72,R72,P72,N72,L72,J72,H72,F72,D72,B72)</f>
        <v>456.35</v>
      </c>
      <c r="W72" s="21" t="n">
        <v>235.714</v>
      </c>
      <c r="X72" s="21" t="n">
        <f aca="false">MAX(V72,T72,R72,P72,N72,L72,J72,H72,F72,D72,B72)</f>
        <v>461.069999999999</v>
      </c>
      <c r="Y72" s="21" t="n">
        <v>237.197</v>
      </c>
      <c r="Z72" s="21" t="n">
        <f aca="false">AVERAGE(V72,T72,R72,P72,N72,L72,J72,H72,F72,D72,B72)</f>
        <v>458.011818181818</v>
      </c>
      <c r="AA72" s="21" t="n">
        <f aca="false">AVERAGE(U72,S72,Q72,O72,M72,K72,I72,G72,E72,C72)</f>
        <v>236.4387863</v>
      </c>
      <c r="AB72" s="21" t="n">
        <f aca="false">_xlfn.STDEV.S(B72,D72,F72,H72,J72,L72,N72,P72,R72,T72)</f>
        <v>1.51819693862273</v>
      </c>
      <c r="AC72" s="21" t="n">
        <f aca="false">_xlfn.STDEV.S(C72,E72,G72,I72,K72,M72,O72,Q72,S72,U72)</f>
        <v>4.79382805087006</v>
      </c>
    </row>
    <row r="73" customFormat="false" ht="14.25" hidden="false" customHeight="false" outlineLevel="0" collapsed="false">
      <c r="A73" s="8" t="s">
        <v>111</v>
      </c>
      <c r="B73" s="21" t="n">
        <v>150.755</v>
      </c>
      <c r="C73" s="21" t="n">
        <v>28.246036</v>
      </c>
      <c r="D73" s="21" t="n">
        <v>149.9825</v>
      </c>
      <c r="E73" s="21" t="n">
        <v>28.082964</v>
      </c>
      <c r="F73" s="21" t="n">
        <v>150.5675</v>
      </c>
      <c r="G73" s="21" t="n">
        <v>29.038002</v>
      </c>
      <c r="H73" s="21" t="n">
        <v>151.45</v>
      </c>
      <c r="I73" s="21" t="n">
        <v>28.40101</v>
      </c>
      <c r="J73" s="21" t="n">
        <v>150.392499999999</v>
      </c>
      <c r="K73" s="21" t="n">
        <v>28.187324</v>
      </c>
      <c r="L73" s="21" t="n">
        <v>151.059999999999</v>
      </c>
      <c r="M73" s="21" t="n">
        <v>29.575963</v>
      </c>
      <c r="N73" s="21" t="n">
        <v>150.97</v>
      </c>
      <c r="O73" s="21" t="n">
        <v>28.230001</v>
      </c>
      <c r="P73" s="21" t="n">
        <v>150.985</v>
      </c>
      <c r="Q73" s="21" t="n">
        <v>28.333007</v>
      </c>
      <c r="R73" s="21" t="n">
        <v>150.312499999999</v>
      </c>
      <c r="S73" s="21" t="n">
        <v>28.672002</v>
      </c>
      <c r="T73" s="21" t="n">
        <v>151.255</v>
      </c>
      <c r="U73" s="21" t="n">
        <v>28.695009</v>
      </c>
      <c r="V73" s="21" t="n">
        <f aca="false">MIN(T73,R73,P73,N73,L73,J73,H73,F73,D73,B73)</f>
        <v>149.9825</v>
      </c>
      <c r="W73" s="21" t="n">
        <v>28.083</v>
      </c>
      <c r="X73" s="21" t="n">
        <f aca="false">MAX(V73,T73,R73,P73,N73,L73,J73,H73,F73,D73,B73)</f>
        <v>151.45</v>
      </c>
      <c r="Y73" s="21" t="n">
        <v>28.401</v>
      </c>
      <c r="Z73" s="21" t="n">
        <f aca="false">AVERAGE(V73,T73,R73,P73,N73,L73,J73,H73,F73,D73,B73)</f>
        <v>150.701136363636</v>
      </c>
      <c r="AA73" s="21" t="n">
        <f aca="false">AVERAGE(U73,S73,Q73,O73,M73,K73,I73,G73,E73,C73)</f>
        <v>28.5461318</v>
      </c>
      <c r="AB73" s="21" t="n">
        <f aca="false">_xlfn.STDEV.S(B73,D73,F73,H73,J73,L73,N73,P73,R73,T73)</f>
        <v>0.457172469279146</v>
      </c>
      <c r="AC73" s="21" t="n">
        <f aca="false">_xlfn.STDEV.S(C73,E73,G73,I73,K73,M73,O73,Q73,S73,U73)</f>
        <v>0.464308620958039</v>
      </c>
    </row>
    <row r="74" customFormat="false" ht="14.25" hidden="false" customHeight="false" outlineLevel="0" collapsed="false">
      <c r="A74" s="8" t="s">
        <v>112</v>
      </c>
      <c r="B74" s="21" t="n">
        <v>150.609999999999</v>
      </c>
      <c r="C74" s="21" t="n">
        <v>28.886107</v>
      </c>
      <c r="D74" s="21" t="n">
        <v>150.769999999999</v>
      </c>
      <c r="E74" s="21" t="n">
        <v>28.772997</v>
      </c>
      <c r="F74" s="21" t="n">
        <v>150.5675</v>
      </c>
      <c r="G74" s="21" t="n">
        <v>28.412001</v>
      </c>
      <c r="H74" s="21" t="n">
        <v>151.5425</v>
      </c>
      <c r="I74" s="21" t="n">
        <v>28.576973</v>
      </c>
      <c r="J74" s="21" t="n">
        <v>151.002499999999</v>
      </c>
      <c r="K74" s="21" t="n">
        <v>28.288003</v>
      </c>
      <c r="L74" s="21" t="n">
        <v>150.39</v>
      </c>
      <c r="M74" s="21" t="n">
        <v>28.289004</v>
      </c>
      <c r="N74" s="21" t="n">
        <v>150.687499999999</v>
      </c>
      <c r="O74" s="21" t="n">
        <v>28.798001</v>
      </c>
      <c r="P74" s="21" t="n">
        <v>150.9725</v>
      </c>
      <c r="Q74" s="21" t="n">
        <v>28.724011</v>
      </c>
      <c r="R74" s="21" t="n">
        <v>150.149999999999</v>
      </c>
      <c r="S74" s="21" t="n">
        <v>28.531009</v>
      </c>
      <c r="T74" s="21" t="n">
        <v>150.817499999999</v>
      </c>
      <c r="U74" s="21" t="n">
        <v>28.317002</v>
      </c>
      <c r="V74" s="21" t="n">
        <f aca="false">MIN(T74,R74,P74,N74,L74,J74,H74,F74,D74,B74)</f>
        <v>150.149999999999</v>
      </c>
      <c r="W74" s="21" t="n">
        <v>28.531</v>
      </c>
      <c r="X74" s="21" t="n">
        <f aca="false">MAX(V74,T74,R74,P74,N74,L74,J74,H74,F74,D74,B74)</f>
        <v>151.5425</v>
      </c>
      <c r="Y74" s="21" t="n">
        <v>28.577</v>
      </c>
      <c r="Z74" s="21" t="n">
        <f aca="false">AVERAGE(V74,T74,R74,P74,N74,L74,J74,H74,F74,D74,B74)</f>
        <v>150.696363636363</v>
      </c>
      <c r="AA74" s="21" t="n">
        <f aca="false">AVERAGE(U74,S74,Q74,O74,M74,K74,I74,G74,E74,C74)</f>
        <v>28.5595108</v>
      </c>
      <c r="AB74" s="21" t="n">
        <f aca="false">_xlfn.STDEV.S(B74,D74,F74,H74,J74,L74,N74,P74,R74,T74)</f>
        <v>0.378986587273792</v>
      </c>
      <c r="AC74" s="21" t="n">
        <f aca="false">_xlfn.STDEV.S(C74,E74,G74,I74,K74,M74,O74,Q74,S74,U74)</f>
        <v>0.227243550514421</v>
      </c>
    </row>
    <row r="75" customFormat="false" ht="14.25" hidden="false" customHeight="false" outlineLevel="0" collapsed="false">
      <c r="A75" s="8" t="s">
        <v>113</v>
      </c>
      <c r="B75" s="21" t="n">
        <v>150.702499999999</v>
      </c>
      <c r="C75" s="21" t="n">
        <v>27.794005</v>
      </c>
      <c r="D75" s="21" t="n">
        <v>150.1825</v>
      </c>
      <c r="E75" s="21" t="n">
        <v>27.902869</v>
      </c>
      <c r="F75" s="21" t="n">
        <v>150.2025</v>
      </c>
      <c r="G75" s="21" t="n">
        <v>27.534035</v>
      </c>
      <c r="H75" s="21" t="n">
        <v>151.207499999999</v>
      </c>
      <c r="I75" s="21" t="n">
        <v>27.65</v>
      </c>
      <c r="J75" s="21" t="n">
        <v>149.942499999999</v>
      </c>
      <c r="K75" s="21" t="n">
        <v>28.078034</v>
      </c>
      <c r="L75" s="21" t="n">
        <v>150.78</v>
      </c>
      <c r="M75" s="21" t="n">
        <v>28.501001</v>
      </c>
      <c r="N75" s="21" t="n">
        <v>150.359999999999</v>
      </c>
      <c r="O75" s="21" t="n">
        <v>28.384997</v>
      </c>
      <c r="P75" s="21" t="n">
        <v>152.207499999999</v>
      </c>
      <c r="Q75" s="21" t="n">
        <v>28.038036</v>
      </c>
      <c r="R75" s="21" t="n">
        <v>150.145</v>
      </c>
      <c r="S75" s="21" t="n">
        <v>29.189011</v>
      </c>
      <c r="T75" s="21" t="n">
        <v>150.99</v>
      </c>
      <c r="U75" s="21" t="n">
        <v>27.730965</v>
      </c>
      <c r="V75" s="21" t="n">
        <f aca="false">MIN(T75,R75,P75,N75,L75,J75,H75,F75,D75,B75)</f>
        <v>149.942499999999</v>
      </c>
      <c r="W75" s="21" t="n">
        <v>28.078</v>
      </c>
      <c r="X75" s="21" t="n">
        <f aca="false">MAX(V75,T75,R75,P75,N75,L75,J75,H75,F75,D75,B75)</f>
        <v>152.207499999999</v>
      </c>
      <c r="Y75" s="21" t="n">
        <v>28.038</v>
      </c>
      <c r="Z75" s="21" t="n">
        <f aca="false">AVERAGE(V75,T75,R75,P75,N75,L75,J75,H75,F75,D75,B75)</f>
        <v>150.605681818181</v>
      </c>
      <c r="AA75" s="21" t="n">
        <f aca="false">AVERAGE(U75,S75,Q75,O75,M75,K75,I75,G75,E75,C75)</f>
        <v>28.0802953</v>
      </c>
      <c r="AB75" s="21" t="n">
        <f aca="false">_xlfn.STDEV.S(B75,D75,F75,H75,J75,L75,N75,P75,R75,T75)</f>
        <v>0.677046075897829</v>
      </c>
      <c r="AC75" s="21" t="n">
        <f aca="false">_xlfn.STDEV.S(C75,E75,G75,I75,K75,M75,O75,Q75,S75,U75)</f>
        <v>0.496644979861884</v>
      </c>
    </row>
    <row r="76" customFormat="false" ht="14.25" hidden="false" customHeight="false" outlineLevel="0" collapsed="false">
      <c r="A76" s="8" t="s">
        <v>114</v>
      </c>
      <c r="B76" s="21" t="n">
        <v>302.4425</v>
      </c>
      <c r="C76" s="21" t="n">
        <v>768.805782</v>
      </c>
      <c r="D76" s="21" t="n">
        <v>302.215</v>
      </c>
      <c r="E76" s="21" t="n">
        <v>759.919049</v>
      </c>
      <c r="F76" s="21" t="n">
        <v>301.494999999999</v>
      </c>
      <c r="G76" s="21" t="n">
        <v>721.893512</v>
      </c>
      <c r="H76" s="21" t="n">
        <v>302.132499999999</v>
      </c>
      <c r="I76" s="21" t="n">
        <v>758.205812</v>
      </c>
      <c r="J76" s="21" t="n">
        <v>299.115</v>
      </c>
      <c r="K76" s="21" t="n">
        <v>730.983024</v>
      </c>
      <c r="L76" s="21" t="n">
        <v>302.7025</v>
      </c>
      <c r="M76" s="21" t="n">
        <v>745.627275</v>
      </c>
      <c r="N76" s="21" t="n">
        <v>300.219999999999</v>
      </c>
      <c r="O76" s="21" t="n">
        <v>719.667312</v>
      </c>
      <c r="P76" s="21" t="n">
        <v>298.749999999999</v>
      </c>
      <c r="Q76" s="21" t="n">
        <v>718.466402</v>
      </c>
      <c r="R76" s="21" t="n">
        <v>302.2975</v>
      </c>
      <c r="S76" s="21" t="n">
        <v>713.327345</v>
      </c>
      <c r="T76" s="21" t="n">
        <v>299.1625</v>
      </c>
      <c r="U76" s="21" t="n">
        <v>707.655045</v>
      </c>
      <c r="V76" s="21" t="n">
        <f aca="false">MIN(T76,R76,P76,N76,L76,J76,H76,F76,D76,B76)</f>
        <v>298.749999999999</v>
      </c>
      <c r="W76" s="21" t="n">
        <v>718.466</v>
      </c>
      <c r="X76" s="21" t="n">
        <f aca="false">MAX(V76,T76,R76,P76,N76,L76,J76,H76,F76,D76,B76)</f>
        <v>302.7025</v>
      </c>
      <c r="Y76" s="21" t="n">
        <v>745.627</v>
      </c>
      <c r="Z76" s="21" t="n">
        <f aca="false">AVERAGE(V76,T76,R76,P76,N76,L76,J76,H76,F76,D76,B76)</f>
        <v>300.843863636363</v>
      </c>
      <c r="AA76" s="21" t="n">
        <f aca="false">AVERAGE(U76,S76,Q76,O76,M76,K76,I76,G76,E76,C76)</f>
        <v>734.4550558</v>
      </c>
      <c r="AB76" s="21" t="n">
        <f aca="false">_xlfn.STDEV.S(B76,D76,F76,H76,J76,L76,N76,P76,R76,T76)</f>
        <v>1.5719344284106</v>
      </c>
      <c r="AC76" s="21" t="n">
        <f aca="false">_xlfn.STDEV.S(C76,E76,G76,I76,K76,M76,O76,Q76,S76,U76)</f>
        <v>21.9243314584517</v>
      </c>
    </row>
    <row r="77" customFormat="false" ht="14.25" hidden="false" customHeight="false" outlineLevel="0" collapsed="false">
      <c r="A77" s="8" t="s">
        <v>115</v>
      </c>
      <c r="B77" s="21" t="n">
        <v>302.522499999999</v>
      </c>
      <c r="C77" s="21" t="n">
        <v>511.29288</v>
      </c>
      <c r="D77" s="21" t="n">
        <v>303.7125</v>
      </c>
      <c r="E77" s="21" t="n">
        <v>509.498542</v>
      </c>
      <c r="F77" s="21" t="n">
        <v>305.674999999999</v>
      </c>
      <c r="G77" s="21" t="n">
        <v>520.872039</v>
      </c>
      <c r="H77" s="21" t="n">
        <v>303.867499999999</v>
      </c>
      <c r="I77" s="21" t="n">
        <v>525.043209</v>
      </c>
      <c r="J77" s="21" t="n">
        <v>304.41</v>
      </c>
      <c r="K77" s="21" t="n">
        <v>515.99321</v>
      </c>
      <c r="L77" s="21" t="n">
        <v>302.6875</v>
      </c>
      <c r="M77" s="21" t="n">
        <v>535.101767</v>
      </c>
      <c r="N77" s="21" t="n">
        <v>305.814999999999</v>
      </c>
      <c r="O77" s="21" t="n">
        <v>526.191841</v>
      </c>
      <c r="P77" s="21" t="n">
        <v>303.4875</v>
      </c>
      <c r="Q77" s="21" t="n">
        <v>507.561733</v>
      </c>
      <c r="R77" s="21" t="n">
        <v>304.359999999999</v>
      </c>
      <c r="S77" s="21" t="n">
        <v>541.111147</v>
      </c>
      <c r="T77" s="21" t="n">
        <v>304.045</v>
      </c>
      <c r="U77" s="21" t="n">
        <v>509.96366</v>
      </c>
      <c r="V77" s="21" t="n">
        <f aca="false">MIN(T77,R77,P77,N77,L77,J77,H77,F77,D77,B77)</f>
        <v>302.522499999999</v>
      </c>
      <c r="W77" s="21" t="n">
        <v>511.293</v>
      </c>
      <c r="X77" s="21" t="n">
        <f aca="false">MAX(V77,T77,R77,P77,N77,L77,J77,H77,F77,D77,B77)</f>
        <v>305.814999999999</v>
      </c>
      <c r="Y77" s="21" t="n">
        <v>526.192</v>
      </c>
      <c r="Z77" s="21" t="n">
        <f aca="false">AVERAGE(V77,T77,R77,P77,N77,L77,J77,H77,F77,D77,B77)</f>
        <v>303.918636363636</v>
      </c>
      <c r="AA77" s="21" t="n">
        <f aca="false">AVERAGE(U77,S77,Q77,O77,M77,K77,I77,G77,E77,C77)</f>
        <v>520.2630028</v>
      </c>
      <c r="AB77" s="21" t="n">
        <f aca="false">_xlfn.STDEV.S(B77,D77,F77,H77,J77,L77,N77,P77,R77,T77)</f>
        <v>1.08700279182898</v>
      </c>
      <c r="AC77" s="21" t="n">
        <f aca="false">_xlfn.STDEV.S(C77,E77,G77,I77,K77,M77,O77,Q77,S77,U77)</f>
        <v>11.5237581877974</v>
      </c>
    </row>
    <row r="78" customFormat="false" ht="14.25" hidden="false" customHeight="false" outlineLevel="0" collapsed="false">
      <c r="A78" s="8" t="s">
        <v>116</v>
      </c>
      <c r="B78" s="21" t="n">
        <v>302.0475</v>
      </c>
      <c r="C78" s="21" t="n">
        <v>504.390848</v>
      </c>
      <c r="D78" s="21" t="n">
        <v>303.209999999999</v>
      </c>
      <c r="E78" s="21" t="n">
        <v>509.301913</v>
      </c>
      <c r="F78" s="21" t="n">
        <v>303.525</v>
      </c>
      <c r="G78" s="21" t="n">
        <v>502.428038</v>
      </c>
      <c r="H78" s="21" t="n">
        <v>305.162499999999</v>
      </c>
      <c r="I78" s="21" t="n">
        <v>511.102782</v>
      </c>
      <c r="J78" s="21" t="n">
        <v>301.9</v>
      </c>
      <c r="K78" s="21" t="n">
        <v>543.222747</v>
      </c>
      <c r="L78" s="21" t="n">
        <v>303.887499999999</v>
      </c>
      <c r="M78" s="21" t="n">
        <v>553.012993</v>
      </c>
      <c r="N78" s="21" t="n">
        <v>304.144999999999</v>
      </c>
      <c r="O78" s="21" t="n">
        <v>545.993758</v>
      </c>
      <c r="P78" s="21" t="n">
        <v>304.259999999999</v>
      </c>
      <c r="Q78" s="21" t="n">
        <v>565.733229</v>
      </c>
      <c r="R78" s="21" t="n">
        <v>304.149999999999</v>
      </c>
      <c r="S78" s="21" t="n">
        <v>521.618142</v>
      </c>
      <c r="T78" s="21" t="n">
        <v>302.8225</v>
      </c>
      <c r="U78" s="21" t="n">
        <v>529.79166</v>
      </c>
      <c r="V78" s="21" t="n">
        <f aca="false">MIN(T78,R78,P78,N78,L78,J78,H78,F78,D78,B78)</f>
        <v>301.9</v>
      </c>
      <c r="W78" s="21" t="n">
        <v>543.223</v>
      </c>
      <c r="X78" s="21" t="n">
        <f aca="false">MAX(V78,T78,R78,P78,N78,L78,J78,H78,F78,D78,B78)</f>
        <v>305.162499999999</v>
      </c>
      <c r="Y78" s="21" t="n">
        <v>511.103</v>
      </c>
      <c r="Z78" s="21" t="n">
        <f aca="false">AVERAGE(V78,T78,R78,P78,N78,L78,J78,H78,F78,D78,B78)</f>
        <v>303.364545454545</v>
      </c>
      <c r="AA78" s="21" t="n">
        <f aca="false">AVERAGE(U78,S78,Q78,O78,M78,K78,I78,G78,E78,C78)</f>
        <v>528.659611</v>
      </c>
      <c r="AB78" s="21" t="n">
        <f aca="false">_xlfn.STDEV.S(B78,D78,F78,H78,J78,L78,N78,P78,R78,T78)</f>
        <v>1.02969601771011</v>
      </c>
      <c r="AC78" s="21" t="n">
        <f aca="false">_xlfn.STDEV.S(C78,E78,G78,I78,K78,M78,O78,Q78,S78,U78)</f>
        <v>22.3382899112594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R71" activeCellId="0" sqref="R7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37.41"/>
    <col collapsed="false" customWidth="true" hidden="false" outlineLevel="0" max="2" min="2" style="1" width="8.89"/>
    <col collapsed="false" customWidth="true" hidden="false" outlineLevel="0" max="3" min="3" style="1" width="10.06"/>
    <col collapsed="false" customWidth="true" hidden="false" outlineLevel="0" max="4" min="4" style="1" width="8.89"/>
    <col collapsed="false" customWidth="true" hidden="false" outlineLevel="0" max="5" min="5" style="1" width="10.06"/>
    <col collapsed="false" customWidth="true" hidden="false" outlineLevel="0" max="6" min="6" style="1" width="8.89"/>
    <col collapsed="false" customWidth="true" hidden="false" outlineLevel="0" max="7" min="7" style="1" width="10.06"/>
    <col collapsed="false" customWidth="true" hidden="false" outlineLevel="0" max="8" min="8" style="1" width="8.89"/>
    <col collapsed="false" customWidth="true" hidden="false" outlineLevel="0" max="9" min="9" style="1" width="10.06"/>
    <col collapsed="false" customWidth="true" hidden="false" outlineLevel="0" max="10" min="10" style="1" width="8.89"/>
    <col collapsed="false" customWidth="true" hidden="false" outlineLevel="0" max="11" min="11" style="1" width="10.06"/>
    <col collapsed="false" customWidth="true" hidden="false" outlineLevel="0" max="12" min="12" style="1" width="8.89"/>
    <col collapsed="false" customWidth="true" hidden="false" outlineLevel="0" max="13" min="13" style="1" width="10.06"/>
    <col collapsed="false" customWidth="true" hidden="false" outlineLevel="0" max="14" min="14" style="1" width="8.89"/>
    <col collapsed="false" customWidth="true" hidden="false" outlineLevel="0" max="15" min="15" style="1" width="10.06"/>
    <col collapsed="false" customWidth="true" hidden="false" outlineLevel="0" max="16" min="16" style="1" width="8.89"/>
    <col collapsed="false" customWidth="true" hidden="false" outlineLevel="0" max="17" min="17" style="1" width="10.06"/>
    <col collapsed="false" customWidth="true" hidden="false" outlineLevel="0" max="18" min="18" style="1" width="8.89"/>
    <col collapsed="false" customWidth="true" hidden="false" outlineLevel="0" max="19" min="19" style="1" width="10.06"/>
    <col collapsed="false" customWidth="true" hidden="false" outlineLevel="0" max="20" min="20" style="1" width="8.89"/>
    <col collapsed="false" customWidth="true" hidden="false" outlineLevel="0" max="21" min="21" style="1" width="10.06"/>
    <col collapsed="false" customWidth="true" hidden="false" outlineLevel="0" max="22" min="22" style="1" width="8.89"/>
    <col collapsed="false" customWidth="true" hidden="false" outlineLevel="0" max="23" min="23" style="1" width="10.06"/>
    <col collapsed="false" customWidth="true" hidden="false" outlineLevel="0" max="24" min="24" style="1" width="8.89"/>
    <col collapsed="false" customWidth="true" hidden="false" outlineLevel="0" max="25" min="25" style="1" width="10.06"/>
    <col collapsed="false" customWidth="true" hidden="false" outlineLevel="0" max="26" min="26" style="1" width="8.89"/>
    <col collapsed="false" customWidth="true" hidden="false" outlineLevel="0" max="27" min="27" style="1" width="10.06"/>
    <col collapsed="false" customWidth="true" hidden="false" outlineLevel="0" max="28" min="28" style="1" width="6.58"/>
    <col collapsed="false" customWidth="true" hidden="false" outlineLevel="0" max="29" min="29" style="1" width="8.89"/>
  </cols>
  <sheetData>
    <row r="1" customFormat="false" ht="14.25" hidden="false" customHeight="false" outlineLevel="0" collapsed="false">
      <c r="A1" s="18" t="s">
        <v>118</v>
      </c>
      <c r="B1" s="19" t="s">
        <v>119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customFormat="false" ht="14.25" hidden="false" customHeight="false" outlineLevel="0" collapsed="false">
      <c r="A2" s="19" t="s">
        <v>120</v>
      </c>
      <c r="B2" s="18" t="n">
        <v>1</v>
      </c>
      <c r="C2" s="18"/>
      <c r="D2" s="18" t="n">
        <v>2</v>
      </c>
      <c r="E2" s="18"/>
      <c r="F2" s="18" t="n">
        <v>3</v>
      </c>
      <c r="G2" s="18"/>
      <c r="H2" s="18" t="n">
        <v>4</v>
      </c>
      <c r="I2" s="18"/>
      <c r="J2" s="18" t="n">
        <v>5</v>
      </c>
      <c r="K2" s="18"/>
      <c r="L2" s="18" t="n">
        <v>6</v>
      </c>
      <c r="M2" s="18"/>
      <c r="N2" s="18" t="n">
        <v>7</v>
      </c>
      <c r="O2" s="18"/>
      <c r="P2" s="18" t="n">
        <v>8</v>
      </c>
      <c r="Q2" s="18"/>
      <c r="R2" s="18" t="n">
        <v>9</v>
      </c>
      <c r="S2" s="18"/>
      <c r="T2" s="18" t="n">
        <v>10</v>
      </c>
      <c r="U2" s="18"/>
      <c r="V2" s="18" t="s">
        <v>4</v>
      </c>
      <c r="W2" s="18"/>
      <c r="X2" s="18" t="s">
        <v>5</v>
      </c>
      <c r="Y2" s="18"/>
      <c r="Z2" s="18" t="s">
        <v>6</v>
      </c>
      <c r="AA2" s="18"/>
      <c r="AB2" s="18" t="s">
        <v>7</v>
      </c>
      <c r="AC2" s="18"/>
    </row>
    <row r="3" customFormat="false" ht="14.25" hidden="false" customHeight="false" outlineLevel="0" collapsed="false">
      <c r="A3" s="19"/>
      <c r="B3" s="18" t="s">
        <v>11</v>
      </c>
      <c r="C3" s="18" t="s">
        <v>12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8" t="s">
        <v>11</v>
      </c>
      <c r="O3" s="18" t="s">
        <v>12</v>
      </c>
      <c r="P3" s="18" t="s">
        <v>11</v>
      </c>
      <c r="Q3" s="18" t="s">
        <v>12</v>
      </c>
      <c r="R3" s="18" t="s">
        <v>11</v>
      </c>
      <c r="S3" s="18" t="s">
        <v>12</v>
      </c>
      <c r="T3" s="18" t="s">
        <v>11</v>
      </c>
      <c r="U3" s="18" t="s">
        <v>12</v>
      </c>
      <c r="V3" s="18" t="s">
        <v>11</v>
      </c>
      <c r="W3" s="18" t="s">
        <v>12</v>
      </c>
      <c r="X3" s="18" t="s">
        <v>11</v>
      </c>
      <c r="Y3" s="18" t="s">
        <v>12</v>
      </c>
      <c r="Z3" s="18" t="s">
        <v>11</v>
      </c>
      <c r="AA3" s="18" t="s">
        <v>12</v>
      </c>
      <c r="AB3" s="18" t="s">
        <v>11</v>
      </c>
      <c r="AC3" s="18" t="s">
        <v>12</v>
      </c>
    </row>
    <row r="4" customFormat="false" ht="14.25" hidden="false" customHeight="false" outlineLevel="0" collapsed="false">
      <c r="A4" s="8" t="s">
        <v>42</v>
      </c>
      <c r="B4" s="21" t="n">
        <v>112.9875</v>
      </c>
      <c r="C4" s="21" t="n">
        <v>124.627966</v>
      </c>
      <c r="D4" s="21" t="n">
        <v>113.372499999999</v>
      </c>
      <c r="E4" s="21" t="n">
        <v>124.046662</v>
      </c>
      <c r="F4" s="21" t="n">
        <v>112.195</v>
      </c>
      <c r="G4" s="21" t="n">
        <v>122.996974</v>
      </c>
      <c r="H4" s="21" t="n">
        <v>113.5175</v>
      </c>
      <c r="I4" s="21" t="n">
        <v>125.543955</v>
      </c>
      <c r="J4" s="21" t="n">
        <v>112.742499999999</v>
      </c>
      <c r="K4" s="21" t="n">
        <v>123.299973</v>
      </c>
      <c r="L4" s="21" t="n">
        <v>113.37</v>
      </c>
      <c r="M4" s="21" t="n">
        <v>123.926034</v>
      </c>
      <c r="N4" s="21" t="n">
        <v>113.625</v>
      </c>
      <c r="O4" s="21" t="n">
        <v>125.035004</v>
      </c>
      <c r="P4" s="21" t="n">
        <v>112.249999999999</v>
      </c>
      <c r="Q4" s="21" t="n">
        <v>123.151967</v>
      </c>
      <c r="R4" s="21" t="n">
        <v>112.9875</v>
      </c>
      <c r="S4" s="21" t="n">
        <v>123.788001</v>
      </c>
      <c r="T4" s="21" t="n">
        <v>113.18</v>
      </c>
      <c r="U4" s="21" t="n">
        <v>123.472978</v>
      </c>
      <c r="V4" s="21" t="n">
        <f aca="false">MIN(T4,R4,P4,N4,L4,J4,H4,F4,D4,B4)</f>
        <v>112.195</v>
      </c>
      <c r="W4" s="21" t="n">
        <v>122.997</v>
      </c>
      <c r="X4" s="21" t="n">
        <f aca="false">MAX(V4,T4,R4,P4,N4,L4,J4,H4,F4,D4,B4)</f>
        <v>113.625</v>
      </c>
      <c r="Y4" s="21" t="n">
        <v>125.035</v>
      </c>
      <c r="Z4" s="21" t="n">
        <f aca="false">AVERAGE(V4,T4,R4,P4,N4,L4,J4,H4,F4,D4,B4)</f>
        <v>112.9475</v>
      </c>
      <c r="AA4" s="21" t="n">
        <f aca="false">AVERAGE(U4,S4,Q4,O4,M4,K4,I4,G4,E4,C4)</f>
        <v>123.9889514</v>
      </c>
      <c r="AB4" s="21" t="n">
        <f aca="false">_xlfn.STDEV.S(B4,D4,F4,H4,J4,L4,N4,P4,R4,T4)</f>
        <v>0.498715642091587</v>
      </c>
      <c r="AC4" s="21" t="n">
        <f aca="false">_xlfn.STDEV.S(C4,E4,G4,I4,K4,M4,O4,Q4,S4,U4)</f>
        <v>0.84286244468586</v>
      </c>
    </row>
    <row r="5" customFormat="false" ht="14.25" hidden="false" customHeight="false" outlineLevel="0" collapsed="false">
      <c r="A5" s="8" t="s">
        <v>43</v>
      </c>
      <c r="B5" s="21" t="n">
        <v>113.3025</v>
      </c>
      <c r="C5" s="21" t="n">
        <v>122.276001</v>
      </c>
      <c r="D5" s="21" t="n">
        <v>113.145</v>
      </c>
      <c r="E5" s="21" t="n">
        <v>122.715967</v>
      </c>
      <c r="F5" s="21" t="n">
        <v>113.76</v>
      </c>
      <c r="G5" s="21" t="n">
        <v>124.473001</v>
      </c>
      <c r="H5" s="21" t="n">
        <v>113.865</v>
      </c>
      <c r="I5" s="21" t="n">
        <v>123.471379</v>
      </c>
      <c r="J5" s="21" t="n">
        <v>112.42</v>
      </c>
      <c r="K5" s="21" t="n">
        <v>123.969923</v>
      </c>
      <c r="L5" s="21" t="n">
        <v>112.0525</v>
      </c>
      <c r="M5" s="21" t="n">
        <v>123.378997</v>
      </c>
      <c r="N5" s="21" t="n">
        <v>112.725</v>
      </c>
      <c r="O5" s="21" t="n">
        <v>123.589968</v>
      </c>
      <c r="P5" s="21" t="n">
        <v>112.28</v>
      </c>
      <c r="Q5" s="21" t="n">
        <v>123.905966</v>
      </c>
      <c r="R5" s="21" t="n">
        <v>112.929999999999</v>
      </c>
      <c r="S5" s="21" t="n">
        <v>122.343001</v>
      </c>
      <c r="T5" s="21" t="n">
        <v>113.214999999999</v>
      </c>
      <c r="U5" s="21" t="n">
        <v>122.206257</v>
      </c>
      <c r="V5" s="21" t="n">
        <f aca="false">MIN(T5,R5,P5,N5,L5,J5,H5,F5,D5,B5)</f>
        <v>112.0525</v>
      </c>
      <c r="W5" s="21" t="n">
        <v>123.379</v>
      </c>
      <c r="X5" s="21" t="n">
        <f aca="false">MAX(V5,T5,R5,P5,N5,L5,J5,H5,F5,D5,B5)</f>
        <v>113.865</v>
      </c>
      <c r="Y5" s="21" t="n">
        <v>123.471</v>
      </c>
      <c r="Z5" s="21" t="n">
        <f aca="false">AVERAGE(V5,T5,R5,P5,N5,L5,J5,H5,F5,D5,B5)</f>
        <v>112.886136363636</v>
      </c>
      <c r="AA5" s="21" t="n">
        <f aca="false">AVERAGE(U5,S5,Q5,O5,M5,K5,I5,G5,E5,C5)</f>
        <v>123.233046</v>
      </c>
      <c r="AB5" s="21" t="n">
        <f aca="false">_xlfn.STDEV.S(B5,D5,F5,H5,J5,L5,N5,P5,R5,T5)</f>
        <v>0.606296590420489</v>
      </c>
      <c r="AC5" s="21" t="n">
        <f aca="false">_xlfn.STDEV.S(C5,E5,G5,I5,K5,M5,O5,Q5,S5,U5)</f>
        <v>0.800595378851126</v>
      </c>
    </row>
    <row r="6" customFormat="false" ht="14.25" hidden="false" customHeight="false" outlineLevel="0" collapsed="false">
      <c r="A6" s="8" t="s">
        <v>44</v>
      </c>
      <c r="B6" s="21" t="n">
        <v>113.534999999999</v>
      </c>
      <c r="C6" s="21" t="n">
        <v>117.204027</v>
      </c>
      <c r="D6" s="21" t="n">
        <v>113.984999999999</v>
      </c>
      <c r="E6" s="21" t="n">
        <v>119.771006</v>
      </c>
      <c r="F6" s="21" t="n">
        <v>113.9625</v>
      </c>
      <c r="G6" s="21" t="n">
        <v>119.204028999999</v>
      </c>
      <c r="H6" s="21" t="n">
        <v>112.682499999999</v>
      </c>
      <c r="I6" s="21" t="n">
        <v>117.122991</v>
      </c>
      <c r="J6" s="21" t="n">
        <v>113.9175</v>
      </c>
      <c r="K6" s="21" t="n">
        <v>118.842899</v>
      </c>
      <c r="L6" s="21" t="n">
        <v>113.159999999999</v>
      </c>
      <c r="M6" s="21" t="n">
        <v>117.140999</v>
      </c>
      <c r="N6" s="21" t="n">
        <v>113.567499999999</v>
      </c>
      <c r="O6" s="21" t="n">
        <v>118.617008</v>
      </c>
      <c r="P6" s="21" t="n">
        <v>114.3625</v>
      </c>
      <c r="Q6" s="21" t="n">
        <v>119.638997</v>
      </c>
      <c r="R6" s="21" t="n">
        <v>113.257499999999</v>
      </c>
      <c r="S6" s="21" t="n">
        <v>118.094957</v>
      </c>
      <c r="T6" s="21" t="n">
        <v>113.4525</v>
      </c>
      <c r="U6" s="21" t="n">
        <v>117.851997</v>
      </c>
      <c r="V6" s="21" t="n">
        <f aca="false">MIN(T6,R6,P6,N6,L6,J6,H6,F6,D6,B6)</f>
        <v>112.682499999999</v>
      </c>
      <c r="W6" s="21" t="n">
        <v>117.123</v>
      </c>
      <c r="X6" s="21" t="n">
        <f aca="false">MAX(V6,T6,R6,P6,N6,L6,J6,H6,F6,D6,B6)</f>
        <v>114.3625</v>
      </c>
      <c r="Y6" s="21" t="n">
        <v>119.639</v>
      </c>
      <c r="Z6" s="21" t="n">
        <f aca="false">AVERAGE(V6,T6,R6,P6,N6,L6,J6,H6,F6,D6,B6)</f>
        <v>113.505909090908</v>
      </c>
      <c r="AA6" s="21" t="n">
        <f aca="false">AVERAGE(U6,S6,Q6,O6,M6,K6,I6,G6,E6,C6)</f>
        <v>118.348891</v>
      </c>
      <c r="AB6" s="21" t="n">
        <f aca="false">_xlfn.STDEV.S(B6,D6,F6,H6,J6,L6,N6,P6,R6,T6)</f>
        <v>0.487648908881824</v>
      </c>
      <c r="AC6" s="21" t="n">
        <f aca="false">_xlfn.STDEV.S(C6,E6,G6,I6,K6,M6,O6,Q6,S6,U6)</f>
        <v>1.0175083832037</v>
      </c>
    </row>
    <row r="7" customFormat="false" ht="14.25" hidden="false" customHeight="false" outlineLevel="0" collapsed="false">
      <c r="A7" s="8" t="s">
        <v>45</v>
      </c>
      <c r="B7" s="21" t="n">
        <v>164.315</v>
      </c>
      <c r="C7" s="21" t="n">
        <v>35.989976</v>
      </c>
      <c r="D7" s="21" t="n">
        <v>163.99</v>
      </c>
      <c r="E7" s="21" t="n">
        <v>34.53397</v>
      </c>
      <c r="F7" s="21" t="n">
        <v>164.4775</v>
      </c>
      <c r="G7" s="21" t="n">
        <v>35.021966</v>
      </c>
      <c r="H7" s="21" t="n">
        <v>164.83</v>
      </c>
      <c r="I7" s="21" t="n">
        <v>34.668964</v>
      </c>
      <c r="J7" s="21" t="n">
        <v>163.3175</v>
      </c>
      <c r="K7" s="21" t="n">
        <v>34.959964</v>
      </c>
      <c r="L7" s="21" t="n">
        <v>163.1825</v>
      </c>
      <c r="M7" s="21" t="n">
        <v>34.580004</v>
      </c>
      <c r="N7" s="21" t="n">
        <v>163.645</v>
      </c>
      <c r="O7" s="21" t="n">
        <v>34.355969</v>
      </c>
      <c r="P7" s="21" t="n">
        <v>163.955</v>
      </c>
      <c r="Q7" s="21" t="n">
        <v>34.844004</v>
      </c>
      <c r="R7" s="21" t="n">
        <v>164.36</v>
      </c>
      <c r="S7" s="21" t="n">
        <v>34.958997</v>
      </c>
      <c r="T7" s="21" t="n">
        <v>164.6025</v>
      </c>
      <c r="U7" s="21" t="n">
        <v>35.718975</v>
      </c>
      <c r="V7" s="21" t="n">
        <f aca="false">MIN(T7,R7,P7,N7,L7,J7,H7,F7,D7,B7)</f>
        <v>163.1825</v>
      </c>
      <c r="W7" s="21" t="n">
        <v>34.58</v>
      </c>
      <c r="X7" s="21" t="n">
        <f aca="false">MAX(V7,T7,R7,P7,N7,L7,J7,H7,F7,D7,B7)</f>
        <v>164.83</v>
      </c>
      <c r="Y7" s="21" t="n">
        <v>34.669</v>
      </c>
      <c r="Z7" s="21" t="n">
        <f aca="false">AVERAGE(V7,T7,R7,P7,N7,L7,J7,H7,F7,D7,B7)</f>
        <v>163.987045454545</v>
      </c>
      <c r="AA7" s="21" t="n">
        <f aca="false">AVERAGE(U7,S7,Q7,O7,M7,K7,I7,G7,E7,C7)</f>
        <v>34.9632789</v>
      </c>
      <c r="AB7" s="21" t="n">
        <f aca="false">_xlfn.STDEV.S(B7,D7,F7,H7,J7,L7,N7,P7,R7,T7)</f>
        <v>0.550296637177521</v>
      </c>
      <c r="AC7" s="21" t="n">
        <f aca="false">_xlfn.STDEV.S(C7,E7,G7,I7,K7,M7,O7,Q7,S7,U7)</f>
        <v>0.519565618462929</v>
      </c>
    </row>
    <row r="8" customFormat="false" ht="14.25" hidden="false" customHeight="false" outlineLevel="0" collapsed="false">
      <c r="A8" s="8" t="s">
        <v>46</v>
      </c>
      <c r="B8" s="21" t="n">
        <v>164.1575</v>
      </c>
      <c r="C8" s="21" t="n">
        <v>36.019031</v>
      </c>
      <c r="D8" s="21" t="n">
        <v>163.555</v>
      </c>
      <c r="E8" s="21" t="n">
        <v>35.135986</v>
      </c>
      <c r="F8" s="21" t="n">
        <v>164.435</v>
      </c>
      <c r="G8" s="21" t="n">
        <v>36.588999</v>
      </c>
      <c r="H8" s="21" t="n">
        <v>163.96</v>
      </c>
      <c r="I8" s="21" t="n">
        <v>35.513976</v>
      </c>
      <c r="J8" s="21" t="n">
        <v>163.81</v>
      </c>
      <c r="K8" s="21" t="n">
        <v>34.793965</v>
      </c>
      <c r="L8" s="21" t="n">
        <v>164.2625</v>
      </c>
      <c r="M8" s="21" t="n">
        <v>35.962966</v>
      </c>
      <c r="N8" s="21" t="n">
        <v>164.4325</v>
      </c>
      <c r="O8" s="21" t="n">
        <v>36.18597</v>
      </c>
      <c r="P8" s="21" t="n">
        <v>163.82</v>
      </c>
      <c r="Q8" s="21" t="n">
        <v>35.162967</v>
      </c>
      <c r="R8" s="21" t="n">
        <v>164.015</v>
      </c>
      <c r="S8" s="21" t="n">
        <v>35.450974</v>
      </c>
      <c r="T8" s="21" t="n">
        <v>163.8325</v>
      </c>
      <c r="U8" s="21" t="n">
        <v>35.447966</v>
      </c>
      <c r="V8" s="21" t="n">
        <f aca="false">MIN(T8,R8,P8,N8,L8,J8,H8,F8,D8,B8)</f>
        <v>163.555</v>
      </c>
      <c r="W8" s="21" t="n">
        <v>35.136</v>
      </c>
      <c r="X8" s="21" t="n">
        <f aca="false">MAX(V8,T8,R8,P8,N8,L8,J8,H8,F8,D8,B8)</f>
        <v>164.435</v>
      </c>
      <c r="Y8" s="21" t="n">
        <v>36.589</v>
      </c>
      <c r="Z8" s="21" t="n">
        <f aca="false">AVERAGE(V8,T8,R8,P8,N8,L8,J8,H8,F8,D8,B8)</f>
        <v>163.985</v>
      </c>
      <c r="AA8" s="21" t="n">
        <f aca="false">AVERAGE(U8,S8,Q8,O8,M8,K8,I8,G8,E8,C8)</f>
        <v>35.62628</v>
      </c>
      <c r="AB8" s="21" t="n">
        <f aca="false">_xlfn.STDEV.S(B8,D8,F8,H8,J8,L8,N8,P8,R8,T8)</f>
        <v>0.290317833493644</v>
      </c>
      <c r="AC8" s="21" t="n">
        <f aca="false">_xlfn.STDEV.S(C8,E8,G8,I8,K8,M8,O8,Q8,S8,U8)</f>
        <v>0.550820322179766</v>
      </c>
    </row>
    <row r="9" customFormat="false" ht="14.25" hidden="false" customHeight="false" outlineLevel="0" collapsed="false">
      <c r="A9" s="8" t="s">
        <v>47</v>
      </c>
      <c r="B9" s="21" t="n">
        <v>164.4775</v>
      </c>
      <c r="C9" s="21" t="n">
        <v>34.879999</v>
      </c>
      <c r="D9" s="21" t="n">
        <v>163.94</v>
      </c>
      <c r="E9" s="21" t="n">
        <v>34.426968</v>
      </c>
      <c r="F9" s="21" t="n">
        <v>163.425</v>
      </c>
      <c r="G9" s="21" t="n">
        <v>34.785004</v>
      </c>
      <c r="H9" s="21" t="n">
        <v>164.9275</v>
      </c>
      <c r="I9" s="21" t="n">
        <v>35.490001</v>
      </c>
      <c r="J9" s="21" t="n">
        <v>163.9925</v>
      </c>
      <c r="K9" s="21" t="n">
        <v>34.361973</v>
      </c>
      <c r="L9" s="21" t="n">
        <v>163.895</v>
      </c>
      <c r="M9" s="21" t="n">
        <v>34.502999</v>
      </c>
      <c r="N9" s="21" t="n">
        <v>164.3375</v>
      </c>
      <c r="O9" s="21" t="n">
        <v>34.955006</v>
      </c>
      <c r="P9" s="21" t="n">
        <v>164.26</v>
      </c>
      <c r="Q9" s="21" t="n">
        <v>34.322</v>
      </c>
      <c r="R9" s="21" t="n">
        <v>163.872499999999</v>
      </c>
      <c r="S9" s="21" t="n">
        <v>34.856019</v>
      </c>
      <c r="T9" s="21" t="n">
        <v>164.6</v>
      </c>
      <c r="U9" s="21" t="n">
        <v>35.285</v>
      </c>
      <c r="V9" s="21" t="n">
        <f aca="false">MIN(T9,R9,P9,N9,L9,J9,H9,F9,D9,B9)</f>
        <v>163.425</v>
      </c>
      <c r="W9" s="21" t="n">
        <v>34.785</v>
      </c>
      <c r="X9" s="21" t="n">
        <f aca="false">MAX(V9,T9,R9,P9,N9,L9,J9,H9,F9,D9,B9)</f>
        <v>164.9275</v>
      </c>
      <c r="Y9" s="21" t="n">
        <v>35.49</v>
      </c>
      <c r="Z9" s="21" t="n">
        <f aca="false">AVERAGE(V9,T9,R9,P9,N9,L9,J9,H9,F9,D9,B9)</f>
        <v>164.104772727273</v>
      </c>
      <c r="AA9" s="21" t="n">
        <f aca="false">AVERAGE(U9,S9,Q9,O9,M9,K9,I9,G9,E9,C9)</f>
        <v>34.7864969</v>
      </c>
      <c r="AB9" s="21" t="n">
        <f aca="false">_xlfn.STDEV.S(B9,D9,F9,H9,J9,L9,N9,P9,R9,T9)</f>
        <v>0.433705689379404</v>
      </c>
      <c r="AC9" s="21" t="n">
        <f aca="false">_xlfn.STDEV.S(C9,E9,G9,I9,K9,M9,O9,Q9,S9,U9)</f>
        <v>0.393136514468065</v>
      </c>
    </row>
    <row r="10" customFormat="false" ht="14.25" hidden="false" customHeight="false" outlineLevel="0" collapsed="false">
      <c r="A10" s="8" t="s">
        <v>48</v>
      </c>
      <c r="B10" s="21" t="n">
        <v>296.1675</v>
      </c>
      <c r="C10" s="21" t="n">
        <v>155.270383</v>
      </c>
      <c r="D10" s="21" t="n">
        <v>298.1625</v>
      </c>
      <c r="E10" s="21" t="n">
        <v>156.772970999999</v>
      </c>
      <c r="F10" s="21" t="n">
        <v>295.7925</v>
      </c>
      <c r="G10" s="21" t="n">
        <v>155.427974</v>
      </c>
      <c r="H10" s="21" t="n">
        <v>296.135</v>
      </c>
      <c r="I10" s="21" t="n">
        <v>157.230973</v>
      </c>
      <c r="J10" s="21" t="n">
        <v>295.505</v>
      </c>
      <c r="K10" s="21" t="n">
        <v>158.069969</v>
      </c>
      <c r="L10" s="21" t="n">
        <v>295.6225</v>
      </c>
      <c r="M10" s="21" t="n">
        <v>155.378974</v>
      </c>
      <c r="N10" s="21" t="n">
        <v>296.7625</v>
      </c>
      <c r="O10" s="21" t="n">
        <v>155.890995</v>
      </c>
      <c r="P10" s="21" t="n">
        <v>295.37</v>
      </c>
      <c r="Q10" s="21" t="n">
        <v>155.916</v>
      </c>
      <c r="R10" s="21" t="n">
        <v>295.9325</v>
      </c>
      <c r="S10" s="21" t="n">
        <v>155.093986</v>
      </c>
      <c r="T10" s="21" t="n">
        <v>295.565</v>
      </c>
      <c r="U10" s="21" t="n">
        <v>155.487974</v>
      </c>
      <c r="V10" s="21" t="n">
        <f aca="false">MIN(T10,R10,P10,N10,L10,J10,H10,F10,D10,B10)</f>
        <v>295.37</v>
      </c>
      <c r="W10" s="21" t="n">
        <v>155.916</v>
      </c>
      <c r="X10" s="21" t="n">
        <f aca="false">MAX(V10,T10,R10,P10,N10,L10,J10,H10,F10,D10,B10)</f>
        <v>298.1625</v>
      </c>
      <c r="Y10" s="21" t="n">
        <v>156.773</v>
      </c>
      <c r="Z10" s="21" t="n">
        <f aca="false">AVERAGE(V10,T10,R10,P10,N10,L10,J10,H10,F10,D10,B10)</f>
        <v>296.035</v>
      </c>
      <c r="AA10" s="21" t="n">
        <f aca="false">AVERAGE(U10,S10,Q10,O10,M10,K10,I10,G10,E10,C10)</f>
        <v>156.0540199</v>
      </c>
      <c r="AB10" s="21" t="n">
        <f aca="false">_xlfn.STDEV.S(B10,D10,F10,H10,J10,L10,N10,P10,R10,T10)</f>
        <v>0.831487288604654</v>
      </c>
      <c r="AC10" s="21" t="n">
        <f aca="false">_xlfn.STDEV.S(C10,E10,G10,I10,K10,M10,O10,Q10,S10,U10)</f>
        <v>0.984071301928167</v>
      </c>
    </row>
    <row r="11" customFormat="false" ht="14.25" hidden="false" customHeight="false" outlineLevel="0" collapsed="false">
      <c r="A11" s="8" t="s">
        <v>49</v>
      </c>
      <c r="B11" s="21" t="n">
        <v>297.8075</v>
      </c>
      <c r="C11" s="21" t="n">
        <v>116.002</v>
      </c>
      <c r="D11" s="21" t="n">
        <v>296.82</v>
      </c>
      <c r="E11" s="21" t="n">
        <v>113.700972</v>
      </c>
      <c r="F11" s="21" t="n">
        <v>296.064999999999</v>
      </c>
      <c r="G11" s="21" t="n">
        <v>115.080975</v>
      </c>
      <c r="H11" s="21" t="n">
        <v>297.225</v>
      </c>
      <c r="I11" s="21" t="n">
        <v>116.006988</v>
      </c>
      <c r="J11" s="21" t="n">
        <v>296.7025</v>
      </c>
      <c r="K11" s="21" t="n">
        <v>113.365972</v>
      </c>
      <c r="L11" s="21" t="n">
        <v>297.045</v>
      </c>
      <c r="M11" s="21" t="n">
        <v>114.471002</v>
      </c>
      <c r="N11" s="21" t="n">
        <v>296.7975</v>
      </c>
      <c r="O11" s="21" t="n">
        <v>114.698976</v>
      </c>
      <c r="P11" s="21" t="n">
        <v>295.695</v>
      </c>
      <c r="Q11" s="21" t="n">
        <v>114.835001</v>
      </c>
      <c r="R11" s="21" t="n">
        <v>296.36</v>
      </c>
      <c r="S11" s="21" t="n">
        <v>114.656999</v>
      </c>
      <c r="T11" s="21" t="n">
        <v>295.84</v>
      </c>
      <c r="U11" s="21" t="n">
        <v>114.872011</v>
      </c>
      <c r="V11" s="21" t="n">
        <f aca="false">MIN(T11,R11,P11,N11,L11,J11,H11,F11,D11,B11)</f>
        <v>295.695</v>
      </c>
      <c r="W11" s="21" t="n">
        <v>114.835</v>
      </c>
      <c r="X11" s="21" t="n">
        <f aca="false">MAX(V11,T11,R11,P11,N11,L11,J11,H11,F11,D11,B11)</f>
        <v>297.8075</v>
      </c>
      <c r="Y11" s="21" t="n">
        <v>116.002</v>
      </c>
      <c r="Z11" s="21" t="n">
        <f aca="false">AVERAGE(V11,T11,R11,P11,N11,L11,J11,H11,F11,D11,B11)</f>
        <v>296.550227272727</v>
      </c>
      <c r="AA11" s="21" t="n">
        <f aca="false">AVERAGE(U11,S11,Q11,O11,M11,K11,I11,G11,E11,C11)</f>
        <v>114.7690896</v>
      </c>
      <c r="AB11" s="21" t="n">
        <f aca="false">_xlfn.STDEV.S(B11,D11,F11,H11,J11,L11,N11,P11,R11,T11)</f>
        <v>0.65593767700236</v>
      </c>
      <c r="AC11" s="21" t="n">
        <f aca="false">_xlfn.STDEV.S(C11,E11,G11,I11,K11,M11,O11,Q11,S11,U11)</f>
        <v>0.841996356336694</v>
      </c>
    </row>
    <row r="12" customFormat="false" ht="14.25" hidden="false" customHeight="false" outlineLevel="0" collapsed="false">
      <c r="A12" s="8" t="s">
        <v>50</v>
      </c>
      <c r="B12" s="21" t="n">
        <v>297.674999999999</v>
      </c>
      <c r="C12" s="21" t="n">
        <v>123.745963</v>
      </c>
      <c r="D12" s="21" t="n">
        <v>297.125</v>
      </c>
      <c r="E12" s="21" t="n">
        <v>124.626014</v>
      </c>
      <c r="F12" s="21" t="n">
        <v>297.66</v>
      </c>
      <c r="G12" s="21" t="n">
        <v>126.811009</v>
      </c>
      <c r="H12" s="21" t="n">
        <v>297.475</v>
      </c>
      <c r="I12" s="21" t="n">
        <v>124.300966</v>
      </c>
      <c r="J12" s="21" t="n">
        <v>297.139999999999</v>
      </c>
      <c r="K12" s="21" t="n">
        <v>124.517975</v>
      </c>
      <c r="L12" s="21" t="n">
        <v>298.83</v>
      </c>
      <c r="M12" s="21" t="n">
        <v>126.181512</v>
      </c>
      <c r="N12" s="21" t="n">
        <v>296.385</v>
      </c>
      <c r="O12" s="21" t="n">
        <v>125.406768</v>
      </c>
      <c r="P12" s="21" t="n">
        <v>296.1775</v>
      </c>
      <c r="Q12" s="21" t="n">
        <v>127.335967</v>
      </c>
      <c r="R12" s="21" t="n">
        <v>297.9425</v>
      </c>
      <c r="S12" s="21" t="n">
        <v>125.802001</v>
      </c>
      <c r="T12" s="21" t="n">
        <v>296.974999999999</v>
      </c>
      <c r="U12" s="21" t="n">
        <v>123.746005</v>
      </c>
      <c r="V12" s="21" t="n">
        <f aca="false">MIN(T12,R12,P12,N12,L12,J12,H12,F12,D12,B12)</f>
        <v>296.1775</v>
      </c>
      <c r="W12" s="21" t="n">
        <v>127.336</v>
      </c>
      <c r="X12" s="21" t="n">
        <f aca="false">MAX(V12,T12,R12,P12,N12,L12,J12,H12,F12,D12,B12)</f>
        <v>298.83</v>
      </c>
      <c r="Y12" s="21" t="n">
        <v>126.182</v>
      </c>
      <c r="Z12" s="21" t="n">
        <f aca="false">AVERAGE(V12,T12,R12,P12,N12,L12,J12,H12,F12,D12,B12)</f>
        <v>297.232954545454</v>
      </c>
      <c r="AA12" s="21" t="n">
        <f aca="false">AVERAGE(U12,S12,Q12,O12,M12,K12,I12,G12,E12,C12)</f>
        <v>125.247418</v>
      </c>
      <c r="AB12" s="21" t="n">
        <f aca="false">_xlfn.STDEV.S(B12,D12,F12,H12,J12,L12,N12,P12,R12,T12)</f>
        <v>0.767305168901049</v>
      </c>
      <c r="AC12" s="21" t="n">
        <f aca="false">_xlfn.STDEV.S(C12,E12,G12,I12,K12,M12,O12,Q12,S12,U12)</f>
        <v>1.26205078218262</v>
      </c>
    </row>
    <row r="13" customFormat="false" ht="14.25" hidden="false" customHeight="false" outlineLevel="0" collapsed="false">
      <c r="A13" s="8" t="s">
        <v>51</v>
      </c>
      <c r="B13" s="21" t="n">
        <v>496.297499999999</v>
      </c>
      <c r="C13" s="21" t="n">
        <v>912.04997</v>
      </c>
      <c r="D13" s="21" t="n">
        <v>496.1225</v>
      </c>
      <c r="E13" s="21" t="n">
        <v>900.427972</v>
      </c>
      <c r="F13" s="21" t="n">
        <v>493.7325</v>
      </c>
      <c r="G13" s="21" t="n">
        <v>902.585984</v>
      </c>
      <c r="H13" s="21" t="n">
        <v>495.1275</v>
      </c>
      <c r="I13" s="21" t="n">
        <v>910.351605</v>
      </c>
      <c r="J13" s="21" t="n">
        <v>493.545</v>
      </c>
      <c r="K13" s="21" t="n">
        <v>904.392306</v>
      </c>
      <c r="L13" s="21" t="n">
        <v>493.395</v>
      </c>
      <c r="M13" s="21" t="n">
        <v>900.489999</v>
      </c>
      <c r="N13" s="21" t="n">
        <v>494.755</v>
      </c>
      <c r="O13" s="21" t="n">
        <v>906.264707</v>
      </c>
      <c r="P13" s="21" t="n">
        <v>496.6725</v>
      </c>
      <c r="Q13" s="21" t="n">
        <v>892.150002</v>
      </c>
      <c r="R13" s="21" t="n">
        <v>494.4825</v>
      </c>
      <c r="S13" s="21" t="n">
        <v>891.22301</v>
      </c>
      <c r="T13" s="21" t="n">
        <v>495.14</v>
      </c>
      <c r="U13" s="21" t="n">
        <v>886.317</v>
      </c>
      <c r="V13" s="21" t="n">
        <f aca="false">MIN(T13,R13,P13,N13,L13,J13,H13,F13,D13,B13)</f>
        <v>493.395</v>
      </c>
      <c r="W13" s="21" t="n">
        <v>900.49</v>
      </c>
      <c r="X13" s="21" t="n">
        <f aca="false">MAX(V13,T13,R13,P13,N13,L13,J13,H13,F13,D13,B13)</f>
        <v>496.6725</v>
      </c>
      <c r="Y13" s="21" t="n">
        <v>892.15</v>
      </c>
      <c r="Z13" s="21" t="n">
        <f aca="false">AVERAGE(V13,T13,R13,P13,N13,L13,J13,H13,F13,D13,B13)</f>
        <v>494.787727272727</v>
      </c>
      <c r="AA13" s="21" t="n">
        <f aca="false">AVERAGE(U13,S13,Q13,O13,M13,K13,I13,G13,E13,C13)</f>
        <v>900.6252555</v>
      </c>
      <c r="AB13" s="21" t="n">
        <f aca="false">_xlfn.STDEV.S(B13,D13,F13,H13,J13,L13,N13,P13,R13,T13)</f>
        <v>1.17145552862891</v>
      </c>
      <c r="AC13" s="21" t="n">
        <f aca="false">_xlfn.STDEV.S(C13,E13,G13,I13,K13,M13,O13,Q13,S13,U13)</f>
        <v>8.43260897962159</v>
      </c>
    </row>
    <row r="14" customFormat="false" ht="14.25" hidden="false" customHeight="false" outlineLevel="0" collapsed="false">
      <c r="A14" s="8" t="s">
        <v>52</v>
      </c>
      <c r="B14" s="21" t="n">
        <v>494.9575</v>
      </c>
      <c r="C14" s="21" t="n">
        <v>574.849999</v>
      </c>
      <c r="D14" s="21" t="n">
        <v>496.91</v>
      </c>
      <c r="E14" s="21" t="n">
        <v>574.027669</v>
      </c>
      <c r="F14" s="21" t="n">
        <v>496.405</v>
      </c>
      <c r="G14" s="21" t="n">
        <v>581.228999</v>
      </c>
      <c r="H14" s="21" t="n">
        <v>496.6575</v>
      </c>
      <c r="I14" s="21" t="n">
        <v>571.097</v>
      </c>
      <c r="J14" s="21" t="n">
        <v>497.315</v>
      </c>
      <c r="K14" s="21" t="n">
        <v>582.516005</v>
      </c>
      <c r="L14" s="21" t="n">
        <v>493.1975</v>
      </c>
      <c r="M14" s="21" t="n">
        <v>573.275461</v>
      </c>
      <c r="N14" s="21" t="n">
        <v>495.8025</v>
      </c>
      <c r="O14" s="21" t="n">
        <v>573.775968</v>
      </c>
      <c r="P14" s="21" t="n">
        <v>498.01</v>
      </c>
      <c r="Q14" s="21" t="n">
        <v>576.60704</v>
      </c>
      <c r="R14" s="21" t="n">
        <v>497.224999999999</v>
      </c>
      <c r="S14" s="21" t="n">
        <v>587.985965</v>
      </c>
      <c r="T14" s="21" t="n">
        <v>495.4575</v>
      </c>
      <c r="U14" s="21" t="n">
        <v>571.602</v>
      </c>
      <c r="V14" s="21" t="n">
        <f aca="false">MIN(T14,R14,P14,N14,L14,J14,H14,F14,D14,B14)</f>
        <v>493.1975</v>
      </c>
      <c r="W14" s="21" t="n">
        <v>573.275</v>
      </c>
      <c r="X14" s="21" t="n">
        <f aca="false">MAX(V14,T14,R14,P14,N14,L14,J14,H14,F14,D14,B14)</f>
        <v>498.01</v>
      </c>
      <c r="Y14" s="21" t="n">
        <v>576.607</v>
      </c>
      <c r="Z14" s="21" t="n">
        <f aca="false">AVERAGE(V14,T14,R14,P14,N14,L14,J14,H14,F14,D14,B14)</f>
        <v>495.921363636364</v>
      </c>
      <c r="AA14" s="21" t="n">
        <f aca="false">AVERAGE(U14,S14,Q14,O14,M14,K14,I14,G14,E14,C14)</f>
        <v>576.6966106</v>
      </c>
      <c r="AB14" s="21" t="n">
        <f aca="false">_xlfn.STDEV.S(B14,D14,F14,H14,J14,L14,N14,P14,R14,T14)</f>
        <v>1.39813827105898</v>
      </c>
      <c r="AC14" s="21" t="n">
        <f aca="false">_xlfn.STDEV.S(C14,E14,G14,I14,K14,M14,O14,Q14,S14,U14)</f>
        <v>5.47665529454728</v>
      </c>
    </row>
    <row r="15" customFormat="false" ht="14.25" hidden="false" customHeight="false" outlineLevel="0" collapsed="false">
      <c r="A15" s="8" t="s">
        <v>53</v>
      </c>
      <c r="B15" s="21" t="n">
        <v>498.2625</v>
      </c>
      <c r="C15" s="21" t="n">
        <v>358.443972</v>
      </c>
      <c r="D15" s="21" t="n">
        <v>499.245</v>
      </c>
      <c r="E15" s="21" t="n">
        <v>368.377011</v>
      </c>
      <c r="F15" s="21" t="n">
        <v>498.8975</v>
      </c>
      <c r="G15" s="21" t="n">
        <v>363.536037</v>
      </c>
      <c r="H15" s="21" t="n">
        <v>497.665</v>
      </c>
      <c r="I15" s="21" t="n">
        <v>362.952974</v>
      </c>
      <c r="J15" s="21" t="n">
        <v>499.23</v>
      </c>
      <c r="K15" s="21" t="n">
        <v>358.394872</v>
      </c>
      <c r="L15" s="21" t="n">
        <v>498.955</v>
      </c>
      <c r="M15" s="21" t="n">
        <v>364.337002</v>
      </c>
      <c r="N15" s="21" t="n">
        <v>497.2025</v>
      </c>
      <c r="O15" s="21" t="n">
        <v>362.841053</v>
      </c>
      <c r="P15" s="21" t="n">
        <v>500.745</v>
      </c>
      <c r="Q15" s="21" t="n">
        <v>366.934004</v>
      </c>
      <c r="R15" s="21" t="n">
        <v>502.464999999999</v>
      </c>
      <c r="S15" s="21" t="n">
        <v>357.071984</v>
      </c>
      <c r="T15" s="21" t="n">
        <v>494.739999999999</v>
      </c>
      <c r="U15" s="21" t="n">
        <v>354.216999</v>
      </c>
      <c r="V15" s="21" t="n">
        <f aca="false">MIN(T15,R15,P15,N15,L15,J15,H15,F15,D15,B15)</f>
        <v>494.739999999999</v>
      </c>
      <c r="W15" s="21" t="n">
        <v>354.217</v>
      </c>
      <c r="X15" s="21" t="n">
        <f aca="false">MAX(V15,T15,R15,P15,N15,L15,J15,H15,F15,D15,B15)</f>
        <v>502.464999999999</v>
      </c>
      <c r="Y15" s="21" t="n">
        <v>357.072</v>
      </c>
      <c r="Z15" s="21" t="n">
        <f aca="false">AVERAGE(V15,T15,R15,P15,N15,L15,J15,H15,F15,D15,B15)</f>
        <v>498.377045454545</v>
      </c>
      <c r="AA15" s="21" t="n">
        <f aca="false">AVERAGE(U15,S15,Q15,O15,M15,K15,I15,G15,E15,C15)</f>
        <v>361.7105908</v>
      </c>
      <c r="AB15" s="21" t="n">
        <f aca="false">_xlfn.STDEV.S(B15,D15,F15,H15,J15,L15,N15,P15,R15,T15)</f>
        <v>2.06045674885181</v>
      </c>
      <c r="AC15" s="21" t="n">
        <f aca="false">_xlfn.STDEV.S(C15,E15,G15,I15,K15,M15,O15,Q15,S15,U15)</f>
        <v>4.5229333502591</v>
      </c>
    </row>
    <row r="16" customFormat="false" ht="14.25" hidden="false" customHeight="false" outlineLevel="0" collapsed="false">
      <c r="A16" s="8" t="s">
        <v>54</v>
      </c>
      <c r="B16" s="21" t="n">
        <v>97.6099999999999</v>
      </c>
      <c r="C16" s="21" t="n">
        <v>25.986001</v>
      </c>
      <c r="D16" s="21" t="n">
        <v>97.39</v>
      </c>
      <c r="E16" s="21" t="n">
        <v>25.534006</v>
      </c>
      <c r="F16" s="21" t="n">
        <v>98.0324999999999</v>
      </c>
      <c r="G16" s="21" t="n">
        <v>25.761003</v>
      </c>
      <c r="H16" s="21" t="n">
        <v>97.7924999999999</v>
      </c>
      <c r="I16" s="21" t="n">
        <v>26.060971</v>
      </c>
      <c r="J16" s="21" t="n">
        <v>97.4825</v>
      </c>
      <c r="K16" s="21" t="n">
        <v>25.804003</v>
      </c>
      <c r="L16" s="21" t="n">
        <v>97.3625</v>
      </c>
      <c r="M16" s="21" t="n">
        <v>25.977971</v>
      </c>
      <c r="N16" s="21" t="n">
        <v>97.7074999999999</v>
      </c>
      <c r="O16" s="21" t="n">
        <v>25.951003</v>
      </c>
      <c r="P16" s="21" t="n">
        <v>97.4125</v>
      </c>
      <c r="Q16" s="21" t="n">
        <v>25.86903</v>
      </c>
      <c r="R16" s="21" t="n">
        <v>97.3975</v>
      </c>
      <c r="S16" s="21" t="n">
        <v>25.972999</v>
      </c>
      <c r="T16" s="21" t="n">
        <v>97.3524999999999</v>
      </c>
      <c r="U16" s="21" t="n">
        <v>25.639964</v>
      </c>
      <c r="V16" s="21" t="n">
        <f aca="false">MIN(T16,R16,P16,N16,L16,J16,H16,F16,D16,B16)</f>
        <v>97.3524999999999</v>
      </c>
      <c r="W16" s="21" t="n">
        <v>25.64</v>
      </c>
      <c r="X16" s="21" t="n">
        <f aca="false">MAX(V16,T16,R16,P16,N16,L16,J16,H16,F16,D16,B16)</f>
        <v>98.0324999999999</v>
      </c>
      <c r="Y16" s="21" t="n">
        <v>25.761</v>
      </c>
      <c r="Z16" s="21" t="n">
        <f aca="false">AVERAGE(V16,T16,R16,P16,N16,L16,J16,H16,F16,D16,B16)</f>
        <v>97.5356818181818</v>
      </c>
      <c r="AA16" s="21" t="n">
        <f aca="false">AVERAGE(U16,S16,Q16,O16,M16,K16,I16,G16,E16,C16)</f>
        <v>25.8556951</v>
      </c>
      <c r="AB16" s="21" t="n">
        <f aca="false">_xlfn.STDEV.S(B16,D16,F16,H16,J16,L16,N16,P16,R16,T16)</f>
        <v>0.22763030456321</v>
      </c>
      <c r="AC16" s="21" t="n">
        <f aca="false">_xlfn.STDEV.S(C16,E16,G16,I16,K16,M16,O16,Q16,S16,U16)</f>
        <v>0.169559327638473</v>
      </c>
    </row>
    <row r="17" customFormat="false" ht="14.25" hidden="false" customHeight="false" outlineLevel="0" collapsed="false">
      <c r="A17" s="8" t="s">
        <v>55</v>
      </c>
      <c r="B17" s="21" t="n">
        <v>97.4624999999999</v>
      </c>
      <c r="C17" s="21" t="n">
        <v>25.344998</v>
      </c>
      <c r="D17" s="21" t="n">
        <v>97.4824999999999</v>
      </c>
      <c r="E17" s="21" t="n">
        <v>25.394999</v>
      </c>
      <c r="F17" s="21" t="n">
        <v>97.8799999999999</v>
      </c>
      <c r="G17" s="21" t="n">
        <v>25.680032</v>
      </c>
      <c r="H17" s="21" t="n">
        <v>97.16</v>
      </c>
      <c r="I17" s="21" t="n">
        <v>25.329969</v>
      </c>
      <c r="J17" s="21" t="n">
        <v>97.8624999999999</v>
      </c>
      <c r="K17" s="21" t="n">
        <v>25.318963</v>
      </c>
      <c r="L17" s="21" t="n">
        <v>97.6599999999999</v>
      </c>
      <c r="M17" s="21" t="n">
        <v>25.458972</v>
      </c>
      <c r="N17" s="21" t="n">
        <v>97.625</v>
      </c>
      <c r="O17" s="21" t="n">
        <v>25.609002</v>
      </c>
      <c r="P17" s="21" t="n">
        <v>97.7025</v>
      </c>
      <c r="Q17" s="21" t="n">
        <v>25.114004</v>
      </c>
      <c r="R17" s="21" t="n">
        <v>97.445</v>
      </c>
      <c r="S17" s="21" t="n">
        <v>25.865</v>
      </c>
      <c r="T17" s="21" t="n">
        <v>97.6524999999999</v>
      </c>
      <c r="U17" s="21" t="n">
        <v>25.254967</v>
      </c>
      <c r="V17" s="21" t="n">
        <f aca="false">MIN(T17,R17,P17,N17,L17,J17,H17,F17,D17,B17)</f>
        <v>97.16</v>
      </c>
      <c r="W17" s="21" t="n">
        <v>25.33</v>
      </c>
      <c r="X17" s="21" t="n">
        <f aca="false">MAX(V17,T17,R17,P17,N17,L17,J17,H17,F17,D17,B17)</f>
        <v>97.8799999999999</v>
      </c>
      <c r="Y17" s="21" t="n">
        <v>25.68</v>
      </c>
      <c r="Z17" s="21" t="n">
        <f aca="false">AVERAGE(V17,T17,R17,P17,N17,L17,J17,H17,F17,D17,B17)</f>
        <v>97.5538636363636</v>
      </c>
      <c r="AA17" s="21" t="n">
        <f aca="false">AVERAGE(U17,S17,Q17,O17,M17,K17,I17,G17,E17,C17)</f>
        <v>25.4370906</v>
      </c>
      <c r="AB17" s="21" t="n">
        <f aca="false">_xlfn.STDEV.S(B17,D17,F17,H17,J17,L17,N17,P17,R17,T17)</f>
        <v>0.214651041097952</v>
      </c>
      <c r="AC17" s="21" t="n">
        <f aca="false">_xlfn.STDEV.S(C17,E17,G17,I17,K17,M17,O17,Q17,S17,U17)</f>
        <v>0.22245977842907</v>
      </c>
    </row>
    <row r="18" customFormat="false" ht="14.25" hidden="false" customHeight="false" outlineLevel="0" collapsed="false">
      <c r="A18" s="8" t="s">
        <v>56</v>
      </c>
      <c r="B18" s="21" t="n">
        <v>98.0525</v>
      </c>
      <c r="C18" s="21" t="n">
        <v>24.847</v>
      </c>
      <c r="D18" s="21" t="n">
        <v>97.8224999999999</v>
      </c>
      <c r="E18" s="21" t="n">
        <v>24.686999</v>
      </c>
      <c r="F18" s="21" t="n">
        <v>97.8175</v>
      </c>
      <c r="G18" s="21" t="n">
        <v>24.563965</v>
      </c>
      <c r="H18" s="21" t="n">
        <v>97.5175</v>
      </c>
      <c r="I18" s="21" t="n">
        <v>24.695</v>
      </c>
      <c r="J18" s="21" t="n">
        <v>97.6124999999999</v>
      </c>
      <c r="K18" s="21" t="n">
        <v>24.493006</v>
      </c>
      <c r="L18" s="21" t="n">
        <v>98.0524999999999</v>
      </c>
      <c r="M18" s="21" t="n">
        <v>24.921</v>
      </c>
      <c r="N18" s="21" t="n">
        <v>97.8225</v>
      </c>
      <c r="O18" s="21" t="n">
        <v>24.518001</v>
      </c>
      <c r="P18" s="21" t="n">
        <v>97.6924999999999</v>
      </c>
      <c r="Q18" s="21" t="n">
        <v>24.557999</v>
      </c>
      <c r="R18" s="21" t="n">
        <v>98.0175</v>
      </c>
      <c r="S18" s="21" t="n">
        <v>24.866963</v>
      </c>
      <c r="T18" s="21" t="n">
        <v>97.3025</v>
      </c>
      <c r="U18" s="21" t="n">
        <v>24.608999</v>
      </c>
      <c r="V18" s="21" t="n">
        <f aca="false">MIN(T18,R18,P18,N18,L18,J18,H18,F18,D18,B18)</f>
        <v>97.3025</v>
      </c>
      <c r="W18" s="21" t="n">
        <v>24.609</v>
      </c>
      <c r="X18" s="21" t="n">
        <f aca="false">MAX(V18,T18,R18,P18,N18,L18,J18,H18,F18,D18,B18)</f>
        <v>98.0525</v>
      </c>
      <c r="Y18" s="21" t="n">
        <v>24.847</v>
      </c>
      <c r="Z18" s="21" t="n">
        <f aca="false">AVERAGE(V18,T18,R18,P18,N18,L18,J18,H18,F18,D18,B18)</f>
        <v>97.7284090909091</v>
      </c>
      <c r="AA18" s="21" t="n">
        <f aca="false">AVERAGE(U18,S18,Q18,O18,M18,K18,I18,G18,E18,C18)</f>
        <v>24.6758932</v>
      </c>
      <c r="AB18" s="21" t="n">
        <f aca="false">_xlfn.STDEV.S(B18,D18,F18,H18,J18,L18,N18,P18,R18,T18)</f>
        <v>0.245346127383785</v>
      </c>
      <c r="AC18" s="21" t="n">
        <f aca="false">_xlfn.STDEV.S(C18,E18,G18,I18,K18,M18,O18,Q18,S18,U18)</f>
        <v>0.154786745977095</v>
      </c>
    </row>
    <row r="19" customFormat="false" ht="14.25" hidden="false" customHeight="false" outlineLevel="0" collapsed="false">
      <c r="A19" s="8" t="s">
        <v>57</v>
      </c>
      <c r="B19" s="21" t="n">
        <v>79.7475</v>
      </c>
      <c r="C19" s="21" t="n">
        <v>18.209354</v>
      </c>
      <c r="D19" s="21" t="n">
        <v>80.1375</v>
      </c>
      <c r="E19" s="21" t="n">
        <v>19.7186</v>
      </c>
      <c r="F19" s="21" t="n">
        <v>79.8825</v>
      </c>
      <c r="G19" s="21" t="n">
        <v>17.841389</v>
      </c>
      <c r="H19" s="21" t="n">
        <v>80.0099999999999</v>
      </c>
      <c r="I19" s="21" t="n">
        <v>18.006758</v>
      </c>
      <c r="J19" s="21" t="n">
        <v>79.7499999999999</v>
      </c>
      <c r="K19" s="21" t="n">
        <v>17.808289</v>
      </c>
      <c r="L19" s="21" t="n">
        <v>79.5824999999999</v>
      </c>
      <c r="M19" s="21" t="n">
        <v>17.830845</v>
      </c>
      <c r="N19" s="21" t="n">
        <v>79.2575</v>
      </c>
      <c r="O19" s="21" t="n">
        <v>17.651105</v>
      </c>
      <c r="P19" s="21" t="n">
        <v>79.8099999999999</v>
      </c>
      <c r="Q19" s="21" t="n">
        <v>17.892504</v>
      </c>
      <c r="R19" s="21" t="n">
        <v>79.6475</v>
      </c>
      <c r="S19" s="21" t="n">
        <v>18.008244</v>
      </c>
      <c r="T19" s="21" t="n">
        <v>79.7749999999999</v>
      </c>
      <c r="U19" s="21" t="n">
        <v>17.965114</v>
      </c>
      <c r="V19" s="21" t="n">
        <f aca="false">MIN(T19,R19,P19,N19,L19,J19,H19,F19,D19,B19)</f>
        <v>79.2575</v>
      </c>
      <c r="W19" s="21" t="n">
        <v>17.651</v>
      </c>
      <c r="X19" s="21" t="n">
        <f aca="false">MAX(V19,T19,R19,P19,N19,L19,J19,H19,F19,D19,B19)</f>
        <v>80.1375</v>
      </c>
      <c r="Y19" s="21" t="n">
        <v>19.719</v>
      </c>
      <c r="Z19" s="21" t="n">
        <f aca="false">AVERAGE(V19,T19,R19,P19,N19,L19,J19,H19,F19,D19,B19)</f>
        <v>79.7143181818181</v>
      </c>
      <c r="AA19" s="21" t="n">
        <f aca="false">AVERAGE(U19,S19,Q19,O19,M19,K19,I19,G19,E19,C19)</f>
        <v>18.0932202</v>
      </c>
      <c r="AB19" s="21" t="n">
        <f aca="false">_xlfn.STDEV.S(B19,D19,F19,H19,J19,L19,N19,P19,R19,T19)</f>
        <v>0.240292067654711</v>
      </c>
      <c r="AC19" s="21" t="n">
        <f aca="false">_xlfn.STDEV.S(C19,E19,G19,I19,K19,M19,O19,Q19,S19,U19)</f>
        <v>0.590259147365667</v>
      </c>
    </row>
    <row r="20" customFormat="false" ht="14.25" hidden="false" customHeight="false" outlineLevel="0" collapsed="false">
      <c r="A20" s="8" t="s">
        <v>58</v>
      </c>
      <c r="B20" s="21" t="n">
        <v>79.4799999999999</v>
      </c>
      <c r="C20" s="21" t="n">
        <v>18.020966</v>
      </c>
      <c r="D20" s="21" t="n">
        <v>79.9599999999999</v>
      </c>
      <c r="E20" s="21" t="n">
        <v>17.880188</v>
      </c>
      <c r="F20" s="21" t="n">
        <v>79.7274999999999</v>
      </c>
      <c r="G20" s="21" t="n">
        <v>17.534922</v>
      </c>
      <c r="H20" s="21" t="n">
        <v>79.78</v>
      </c>
      <c r="I20" s="21" t="n">
        <v>17.46887</v>
      </c>
      <c r="J20" s="21" t="n">
        <v>79.85</v>
      </c>
      <c r="K20" s="21" t="n">
        <v>17.461337</v>
      </c>
      <c r="L20" s="21" t="n">
        <v>80.2449999999999</v>
      </c>
      <c r="M20" s="21" t="n">
        <v>17.958278</v>
      </c>
      <c r="N20" s="21" t="n">
        <v>79.735</v>
      </c>
      <c r="O20" s="21" t="n">
        <v>17.356503</v>
      </c>
      <c r="P20" s="21" t="n">
        <v>79.5975</v>
      </c>
      <c r="Q20" s="21" t="n">
        <v>17.438852</v>
      </c>
      <c r="R20" s="21" t="n">
        <v>79.9199999999999</v>
      </c>
      <c r="S20" s="21" t="n">
        <v>17.596733</v>
      </c>
      <c r="T20" s="21" t="n">
        <v>79.9325</v>
      </c>
      <c r="U20" s="21" t="n">
        <v>17.589891</v>
      </c>
      <c r="V20" s="21" t="n">
        <f aca="false">MIN(T20,R20,P20,N20,L20,J20,H20,F20,D20,B20)</f>
        <v>79.4799999999999</v>
      </c>
      <c r="W20" s="21" t="n">
        <v>18.021</v>
      </c>
      <c r="X20" s="21" t="n">
        <f aca="false">MAX(V20,T20,R20,P20,N20,L20,J20,H20,F20,D20,B20)</f>
        <v>80.2449999999999</v>
      </c>
      <c r="Y20" s="21" t="n">
        <v>17.958</v>
      </c>
      <c r="Z20" s="21" t="n">
        <f aca="false">AVERAGE(V20,T20,R20,P20,N20,L20,J20,H20,F20,D20,B20)</f>
        <v>79.7915909090909</v>
      </c>
      <c r="AA20" s="21" t="n">
        <f aca="false">AVERAGE(U20,S20,Q20,O20,M20,K20,I20,G20,E20,C20)</f>
        <v>17.630654</v>
      </c>
      <c r="AB20" s="21" t="n">
        <f aca="false">_xlfn.STDEV.S(B20,D20,F20,H20,J20,L20,N20,P20,R20,T20)</f>
        <v>0.212444273738879</v>
      </c>
      <c r="AC20" s="21" t="n">
        <f aca="false">_xlfn.STDEV.S(C20,E20,G20,I20,K20,M20,O20,Q20,S20,U20)</f>
        <v>0.235870519862063</v>
      </c>
    </row>
    <row r="21" customFormat="false" ht="14.25" hidden="false" customHeight="false" outlineLevel="0" collapsed="false">
      <c r="A21" s="8" t="s">
        <v>59</v>
      </c>
      <c r="B21" s="21" t="n">
        <v>79.8099999999999</v>
      </c>
      <c r="C21" s="21" t="n">
        <v>17.098998</v>
      </c>
      <c r="D21" s="21" t="n">
        <v>79.9375</v>
      </c>
      <c r="E21" s="21" t="n">
        <v>17.043001</v>
      </c>
      <c r="F21" s="21" t="n">
        <v>79.7025</v>
      </c>
      <c r="G21" s="21" t="n">
        <v>16.960968</v>
      </c>
      <c r="H21" s="21" t="n">
        <v>79.9375</v>
      </c>
      <c r="I21" s="21" t="n">
        <v>16.995001</v>
      </c>
      <c r="J21" s="21" t="n">
        <v>79.9149999999999</v>
      </c>
      <c r="K21" s="21" t="n">
        <v>17.078001</v>
      </c>
      <c r="L21" s="21" t="n">
        <v>79.6125</v>
      </c>
      <c r="M21" s="21" t="n">
        <v>16.966</v>
      </c>
      <c r="N21" s="21" t="n">
        <v>79.8074999999999</v>
      </c>
      <c r="O21" s="21" t="n">
        <v>17.246002</v>
      </c>
      <c r="P21" s="21" t="n">
        <v>80.3699999999999</v>
      </c>
      <c r="Q21" s="21" t="n">
        <v>17.008969</v>
      </c>
      <c r="R21" s="21" t="n">
        <v>79.6099999999999</v>
      </c>
      <c r="S21" s="21" t="n">
        <v>16.677967</v>
      </c>
      <c r="T21" s="21" t="n">
        <v>79.8224999999999</v>
      </c>
      <c r="U21" s="21" t="n">
        <v>17.304029</v>
      </c>
      <c r="V21" s="21" t="n">
        <f aca="false">MIN(T21,R21,P21,N21,L21,J21,H21,F21,D21,B21)</f>
        <v>79.6099999999999</v>
      </c>
      <c r="W21" s="21" t="n">
        <v>16.678</v>
      </c>
      <c r="X21" s="21" t="n">
        <f aca="false">MAX(V21,T21,R21,P21,N21,L21,J21,H21,F21,D21,B21)</f>
        <v>80.3699999999999</v>
      </c>
      <c r="Y21" s="21" t="n">
        <v>17.009</v>
      </c>
      <c r="Z21" s="21" t="n">
        <f aca="false">AVERAGE(V21,T21,R21,P21,N21,L21,J21,H21,F21,D21,B21)</f>
        <v>79.8304545454545</v>
      </c>
      <c r="AA21" s="21" t="n">
        <f aca="false">AVERAGE(U21,S21,Q21,O21,M21,K21,I21,G21,E21,C21)</f>
        <v>17.0378936</v>
      </c>
      <c r="AB21" s="21" t="n">
        <f aca="false">_xlfn.STDEV.S(B21,D21,F21,H21,J21,L21,N21,P21,R21,T21)</f>
        <v>0.218530445374441</v>
      </c>
      <c r="AC21" s="21" t="n">
        <f aca="false">_xlfn.STDEV.S(C21,E21,G21,I21,K21,M21,O21,Q21,S21,U21)</f>
        <v>0.170885080525676</v>
      </c>
    </row>
    <row r="22" customFormat="false" ht="14.25" hidden="false" customHeight="false" outlineLevel="0" collapsed="false">
      <c r="A22" s="8" t="s">
        <v>60</v>
      </c>
      <c r="B22" s="21" t="n">
        <v>28.8425</v>
      </c>
      <c r="C22" s="21" t="n">
        <v>7.960511</v>
      </c>
      <c r="D22" s="21" t="n">
        <v>28.8375</v>
      </c>
      <c r="E22" s="21" t="n">
        <v>7.901004</v>
      </c>
      <c r="F22" s="21" t="n">
        <v>28.825</v>
      </c>
      <c r="G22" s="21" t="n">
        <v>7.990966</v>
      </c>
      <c r="H22" s="21" t="n">
        <v>28.7425</v>
      </c>
      <c r="I22" s="21" t="n">
        <v>8.472162</v>
      </c>
      <c r="J22" s="21" t="n">
        <v>28.8274999999999</v>
      </c>
      <c r="K22" s="21" t="n">
        <v>8.22331</v>
      </c>
      <c r="L22" s="21" t="n">
        <v>28.7699999999999</v>
      </c>
      <c r="M22" s="21" t="n">
        <v>8.468469</v>
      </c>
      <c r="N22" s="21" t="n">
        <v>28.8649999999999</v>
      </c>
      <c r="O22" s="21" t="n">
        <v>8.82754</v>
      </c>
      <c r="P22" s="21" t="n">
        <v>28.865</v>
      </c>
      <c r="Q22" s="21" t="n">
        <v>8.404055</v>
      </c>
      <c r="R22" s="21" t="n">
        <v>28.8549999999999</v>
      </c>
      <c r="S22" s="21" t="n">
        <v>8.804217</v>
      </c>
      <c r="T22" s="21" t="n">
        <v>28.725</v>
      </c>
      <c r="U22" s="21" t="n">
        <v>8.146001</v>
      </c>
      <c r="V22" s="21" t="n">
        <f aca="false">MIN(T22,R22,P22,N22,L22,J22,H22,F22,D22,B22)</f>
        <v>28.725</v>
      </c>
      <c r="W22" s="21" t="n">
        <v>8.146</v>
      </c>
      <c r="X22" s="21" t="n">
        <f aca="false">MAX(V22,T22,R22,P22,N22,L22,J22,H22,F22,D22,B22)</f>
        <v>28.865</v>
      </c>
      <c r="Y22" s="21" t="n">
        <v>8.828</v>
      </c>
      <c r="Z22" s="21" t="n">
        <f aca="false">AVERAGE(V22,T22,R22,P22,N22,L22,J22,H22,F22,D22,B22)</f>
        <v>28.8072727272727</v>
      </c>
      <c r="AA22" s="21" t="n">
        <f aca="false">AVERAGE(U22,S22,Q22,O22,M22,K22,I22,G22,E22,C22)</f>
        <v>8.3198235</v>
      </c>
      <c r="AB22" s="21" t="n">
        <f aca="false">_xlfn.STDEV.S(B22,D22,F22,H22,J22,L22,N22,P22,R22,T22)</f>
        <v>0.0510963142832441</v>
      </c>
      <c r="AC22" s="21" t="n">
        <f aca="false">_xlfn.STDEV.S(C22,E22,G22,I22,K22,M22,O22,Q22,S22,U22)</f>
        <v>0.332833320779586</v>
      </c>
    </row>
    <row r="23" customFormat="false" ht="14.25" hidden="false" customHeight="false" outlineLevel="0" collapsed="false">
      <c r="A23" s="8" t="s">
        <v>61</v>
      </c>
      <c r="B23" s="21" t="n">
        <v>28.7874999999999</v>
      </c>
      <c r="C23" s="21" t="n">
        <v>8.072034</v>
      </c>
      <c r="D23" s="21" t="n">
        <v>28.8375</v>
      </c>
      <c r="E23" s="21" t="n">
        <v>8.409</v>
      </c>
      <c r="F23" s="21" t="n">
        <v>28.7899999999999</v>
      </c>
      <c r="G23" s="21" t="n">
        <v>8.166194</v>
      </c>
      <c r="H23" s="21" t="n">
        <v>28.8224999999999</v>
      </c>
      <c r="I23" s="21" t="n">
        <v>8.083033</v>
      </c>
      <c r="J23" s="21" t="n">
        <v>28.7725</v>
      </c>
      <c r="K23" s="21" t="n">
        <v>8.101807</v>
      </c>
      <c r="L23" s="21" t="n">
        <v>28.9125</v>
      </c>
      <c r="M23" s="21" t="n">
        <v>8.688621</v>
      </c>
      <c r="N23" s="21" t="n">
        <v>28.8974999999999</v>
      </c>
      <c r="O23" s="21" t="n">
        <v>7.900977</v>
      </c>
      <c r="P23" s="21" t="n">
        <v>28.915</v>
      </c>
      <c r="Q23" s="21" t="n">
        <v>7.804998</v>
      </c>
      <c r="R23" s="21" t="n">
        <v>28.8</v>
      </c>
      <c r="S23" s="21" t="n">
        <v>7.835092</v>
      </c>
      <c r="T23" s="21" t="n">
        <v>28.925</v>
      </c>
      <c r="U23" s="21" t="n">
        <v>7.608965</v>
      </c>
      <c r="V23" s="21" t="n">
        <f aca="false">MIN(T23,R23,P23,N23,L23,J23,H23,F23,D23,B23)</f>
        <v>28.7725</v>
      </c>
      <c r="W23" s="21" t="n">
        <v>8.102</v>
      </c>
      <c r="X23" s="21" t="n">
        <f aca="false">MAX(V23,T23,R23,P23,N23,L23,J23,H23,F23,D23,B23)</f>
        <v>28.925</v>
      </c>
      <c r="Y23" s="21" t="n">
        <v>7.609</v>
      </c>
      <c r="Z23" s="21" t="n">
        <f aca="false">AVERAGE(V23,T23,R23,P23,N23,L23,J23,H23,F23,D23,B23)</f>
        <v>28.8393181818181</v>
      </c>
      <c r="AA23" s="21" t="n">
        <f aca="false">AVERAGE(U23,S23,Q23,O23,M23,K23,I23,G23,E23,C23)</f>
        <v>8.0670721</v>
      </c>
      <c r="AB23" s="21" t="n">
        <f aca="false">_xlfn.STDEV.S(B23,D23,F23,H23,J23,L23,N23,P23,R23,T23)</f>
        <v>0.0603485247909708</v>
      </c>
      <c r="AC23" s="21" t="n">
        <f aca="false">_xlfn.STDEV.S(C23,E23,G23,I23,K23,M23,O23,Q23,S23,U23)</f>
        <v>0.311714979679425</v>
      </c>
    </row>
    <row r="24" customFormat="false" ht="14.25" hidden="false" customHeight="false" outlineLevel="0" collapsed="false">
      <c r="A24" s="8" t="s">
        <v>62</v>
      </c>
      <c r="B24" s="21" t="n">
        <v>28.92</v>
      </c>
      <c r="C24" s="21" t="n">
        <v>8.572669</v>
      </c>
      <c r="D24" s="21" t="n">
        <v>28.6199999999999</v>
      </c>
      <c r="E24" s="21" t="n">
        <v>7.849919</v>
      </c>
      <c r="F24" s="21" t="n">
        <v>28.855</v>
      </c>
      <c r="G24" s="21" t="n">
        <v>7.725964</v>
      </c>
      <c r="H24" s="21" t="n">
        <v>28.985</v>
      </c>
      <c r="I24" s="21" t="n">
        <v>7.749968</v>
      </c>
      <c r="J24" s="21" t="n">
        <v>28.925</v>
      </c>
      <c r="K24" s="21" t="n">
        <v>8.647459</v>
      </c>
      <c r="L24" s="21" t="n">
        <v>28.8124999999999</v>
      </c>
      <c r="M24" s="21" t="n">
        <v>7.803046</v>
      </c>
      <c r="N24" s="21" t="n">
        <v>28.8299999999999</v>
      </c>
      <c r="O24" s="21" t="n">
        <v>8.026001</v>
      </c>
      <c r="P24" s="21" t="n">
        <v>28.8725</v>
      </c>
      <c r="Q24" s="21" t="n">
        <v>8.439001</v>
      </c>
      <c r="R24" s="21" t="n">
        <v>28.705</v>
      </c>
      <c r="S24" s="21" t="n">
        <v>8.032974</v>
      </c>
      <c r="T24" s="21" t="n">
        <v>28.8599999999999</v>
      </c>
      <c r="U24" s="21" t="n">
        <v>8.462001</v>
      </c>
      <c r="V24" s="21" t="n">
        <f aca="false">MIN(T24,R24,P24,N24,L24,J24,H24,F24,D24,B24)</f>
        <v>28.6199999999999</v>
      </c>
      <c r="W24" s="21" t="n">
        <v>7.85</v>
      </c>
      <c r="X24" s="21" t="n">
        <f aca="false">MAX(V24,T24,R24,P24,N24,L24,J24,H24,F24,D24,B24)</f>
        <v>28.985</v>
      </c>
      <c r="Y24" s="21" t="n">
        <v>7.75</v>
      </c>
      <c r="Z24" s="21" t="n">
        <f aca="false">AVERAGE(V24,T24,R24,P24,N24,L24,J24,H24,F24,D24,B24)</f>
        <v>28.8186363636363</v>
      </c>
      <c r="AA24" s="21" t="n">
        <f aca="false">AVERAGE(U24,S24,Q24,O24,M24,K24,I24,G24,E24,C24)</f>
        <v>8.1309002</v>
      </c>
      <c r="AB24" s="21" t="n">
        <f aca="false">_xlfn.STDEV.S(B24,D24,F24,H24,J24,L24,N24,P24,R24,T24)</f>
        <v>0.107388184742212</v>
      </c>
      <c r="AC24" s="21" t="n">
        <f aca="false">_xlfn.STDEV.S(C24,E24,G24,I24,K24,M24,O24,Q24,S24,U24)</f>
        <v>0.362500784722154</v>
      </c>
    </row>
    <row r="25" customFormat="false" ht="14.25" hidden="false" customHeight="false" outlineLevel="0" collapsed="false">
      <c r="A25" s="8" t="s">
        <v>63</v>
      </c>
      <c r="B25" s="21" t="n">
        <v>193.975</v>
      </c>
      <c r="C25" s="21" t="n">
        <v>35.879997</v>
      </c>
      <c r="D25" s="21" t="n">
        <v>193.7375</v>
      </c>
      <c r="E25" s="21" t="n">
        <v>36.707011</v>
      </c>
      <c r="F25" s="21" t="n">
        <v>194.725</v>
      </c>
      <c r="G25" s="21" t="n">
        <v>36.288555</v>
      </c>
      <c r="H25" s="21" t="n">
        <v>193.875</v>
      </c>
      <c r="I25" s="21" t="n">
        <v>36.147983</v>
      </c>
      <c r="J25" s="21" t="n">
        <v>193.55</v>
      </c>
      <c r="K25" s="21" t="n">
        <v>35.793545</v>
      </c>
      <c r="L25" s="21" t="n">
        <v>193.25</v>
      </c>
      <c r="M25" s="21" t="n">
        <v>36.573042</v>
      </c>
      <c r="N25" s="21" t="n">
        <v>194.8875</v>
      </c>
      <c r="O25" s="21" t="n">
        <v>36.561968</v>
      </c>
      <c r="P25" s="21" t="n">
        <v>194.4625</v>
      </c>
      <c r="Q25" s="21" t="n">
        <v>36.894997</v>
      </c>
      <c r="R25" s="21" t="n">
        <v>194.5875</v>
      </c>
      <c r="S25" s="21" t="n">
        <v>35.118003</v>
      </c>
      <c r="T25" s="21" t="n">
        <v>195.4625</v>
      </c>
      <c r="U25" s="21" t="n">
        <v>36.230972</v>
      </c>
      <c r="V25" s="21" t="n">
        <f aca="false">MIN(T25,R25,P25,N25,L25,J25,H25,F25,D25,B25)</f>
        <v>193.25</v>
      </c>
      <c r="W25" s="21" t="n">
        <v>36.573</v>
      </c>
      <c r="X25" s="21" t="n">
        <f aca="false">MAX(V25,T25,R25,P25,N25,L25,J25,H25,F25,D25,B25)</f>
        <v>195.4625</v>
      </c>
      <c r="Y25" s="21" t="n">
        <v>36.231</v>
      </c>
      <c r="Z25" s="21" t="n">
        <f aca="false">AVERAGE(V25,T25,R25,P25,N25,L25,J25,H25,F25,D25,B25)</f>
        <v>194.160227272727</v>
      </c>
      <c r="AA25" s="21" t="n">
        <f aca="false">AVERAGE(U25,S25,Q25,O25,M25,K25,I25,G25,E25,C25)</f>
        <v>36.2196073</v>
      </c>
      <c r="AB25" s="21" t="n">
        <f aca="false">_xlfn.STDEV.S(B25,D25,F25,H25,J25,L25,N25,P25,R25,T25)</f>
        <v>0.685576855647853</v>
      </c>
      <c r="AC25" s="21" t="n">
        <f aca="false">_xlfn.STDEV.S(C25,E25,G25,I25,K25,M25,O25,Q25,S25,U25)</f>
        <v>0.522414246543668</v>
      </c>
    </row>
    <row r="26" customFormat="false" ht="14.25" hidden="false" customHeight="false" outlineLevel="0" collapsed="false">
      <c r="A26" s="8" t="s">
        <v>64</v>
      </c>
      <c r="B26" s="21" t="n">
        <v>193.4</v>
      </c>
      <c r="C26" s="21" t="n">
        <v>37.084001</v>
      </c>
      <c r="D26" s="21" t="n">
        <v>193.8625</v>
      </c>
      <c r="E26" s="21" t="n">
        <v>37.507972</v>
      </c>
      <c r="F26" s="21" t="n">
        <v>194.2</v>
      </c>
      <c r="G26" s="21" t="n">
        <v>37.153002</v>
      </c>
      <c r="H26" s="21" t="n">
        <v>194.9</v>
      </c>
      <c r="I26" s="21" t="n">
        <v>37.786975</v>
      </c>
      <c r="J26" s="21" t="n">
        <v>194.175</v>
      </c>
      <c r="K26" s="21" t="n">
        <v>37.951001</v>
      </c>
      <c r="L26" s="21" t="n">
        <v>194.175</v>
      </c>
      <c r="M26" s="21" t="n">
        <v>37.531</v>
      </c>
      <c r="N26" s="21" t="n">
        <v>193.8</v>
      </c>
      <c r="O26" s="21" t="n">
        <v>37.566975</v>
      </c>
      <c r="P26" s="21" t="n">
        <v>194.475</v>
      </c>
      <c r="Q26" s="21" t="n">
        <v>37.847</v>
      </c>
      <c r="R26" s="21" t="n">
        <v>194.0625</v>
      </c>
      <c r="S26" s="21" t="n">
        <v>37.383967</v>
      </c>
      <c r="T26" s="21" t="n">
        <v>193.2625</v>
      </c>
      <c r="U26" s="21" t="n">
        <v>37.493972</v>
      </c>
      <c r="V26" s="21" t="n">
        <f aca="false">MIN(T26,R26,P26,N26,L26,J26,H26,F26,D26,B26)</f>
        <v>193.2625</v>
      </c>
      <c r="W26" s="21" t="n">
        <v>37.494</v>
      </c>
      <c r="X26" s="21" t="n">
        <f aca="false">MAX(V26,T26,R26,P26,N26,L26,J26,H26,F26,D26,B26)</f>
        <v>194.9</v>
      </c>
      <c r="Y26" s="21" t="n">
        <v>37.787</v>
      </c>
      <c r="Z26" s="21" t="n">
        <f aca="false">AVERAGE(V26,T26,R26,P26,N26,L26,J26,H26,F26,D26,B26)</f>
        <v>193.961363636364</v>
      </c>
      <c r="AA26" s="21" t="n">
        <f aca="false">AVERAGE(U26,S26,Q26,O26,M26,K26,I26,G26,E26,C26)</f>
        <v>37.5305865</v>
      </c>
      <c r="AB26" s="21" t="n">
        <f aca="false">_xlfn.STDEV.S(B26,D26,F26,H26,J26,L26,N26,P26,R26,T26)</f>
        <v>0.482335536161753</v>
      </c>
      <c r="AC26" s="21" t="n">
        <f aca="false">_xlfn.STDEV.S(C26,E26,G26,I26,K26,M26,O26,Q26,S26,U26)</f>
        <v>0.280729840493291</v>
      </c>
    </row>
    <row r="27" customFormat="false" ht="14.25" hidden="false" customHeight="false" outlineLevel="0" collapsed="false">
      <c r="A27" s="8" t="s">
        <v>65</v>
      </c>
      <c r="B27" s="21" t="n">
        <v>193.9</v>
      </c>
      <c r="C27" s="21" t="n">
        <v>37.95</v>
      </c>
      <c r="D27" s="21" t="n">
        <v>192.6375</v>
      </c>
      <c r="E27" s="21" t="n">
        <v>37.516872</v>
      </c>
      <c r="F27" s="21" t="n">
        <v>195.125</v>
      </c>
      <c r="G27" s="21" t="n">
        <v>38.264031</v>
      </c>
      <c r="H27" s="21" t="n">
        <v>193.9375</v>
      </c>
      <c r="I27" s="21" t="n">
        <v>37.861979</v>
      </c>
      <c r="J27" s="21" t="n">
        <v>194</v>
      </c>
      <c r="K27" s="21" t="n">
        <v>37.951998</v>
      </c>
      <c r="L27" s="21" t="n">
        <v>194.3875</v>
      </c>
      <c r="M27" s="21" t="n">
        <v>37.396002</v>
      </c>
      <c r="N27" s="21" t="n">
        <v>193.9375</v>
      </c>
      <c r="O27" s="21" t="n">
        <v>37.685963</v>
      </c>
      <c r="P27" s="21" t="n">
        <v>193.925</v>
      </c>
      <c r="Q27" s="21" t="n">
        <v>37.746002</v>
      </c>
      <c r="R27" s="21" t="n">
        <v>194.2125</v>
      </c>
      <c r="S27" s="21" t="n">
        <v>37.223967</v>
      </c>
      <c r="T27" s="21" t="n">
        <v>193.5125</v>
      </c>
      <c r="U27" s="21" t="n">
        <v>37.663957</v>
      </c>
      <c r="V27" s="21" t="n">
        <f aca="false">MIN(T27,R27,P27,N27,L27,J27,H27,F27,D27,B27)</f>
        <v>192.6375</v>
      </c>
      <c r="W27" s="21" t="n">
        <v>37.517</v>
      </c>
      <c r="X27" s="21" t="n">
        <f aca="false">MAX(V27,T27,R27,P27,N27,L27,J27,H27,F27,D27,B27)</f>
        <v>195.125</v>
      </c>
      <c r="Y27" s="21" t="n">
        <v>38.264</v>
      </c>
      <c r="Z27" s="21" t="n">
        <f aca="false">AVERAGE(V27,T27,R27,P27,N27,L27,J27,H27,F27,D27,B27)</f>
        <v>193.8375</v>
      </c>
      <c r="AA27" s="21" t="n">
        <f aca="false">AVERAGE(U27,S27,Q27,O27,M27,K27,I27,G27,E27,C27)</f>
        <v>37.7260771</v>
      </c>
      <c r="AB27" s="21" t="n">
        <f aca="false">_xlfn.STDEV.S(B27,D27,F27,H27,J27,L27,N27,P27,R27,T27)</f>
        <v>0.628965199531918</v>
      </c>
      <c r="AC27" s="21" t="n">
        <f aca="false">_xlfn.STDEV.S(C27,E27,G27,I27,K27,M27,O27,Q27,S27,U27)</f>
        <v>0.301798569811224</v>
      </c>
    </row>
    <row r="28" customFormat="false" ht="14.25" hidden="false" customHeight="false" outlineLevel="0" collapsed="false">
      <c r="A28" s="8" t="s">
        <v>66</v>
      </c>
      <c r="B28" s="21" t="n">
        <v>174.69</v>
      </c>
      <c r="C28" s="21" t="n">
        <v>127.71554</v>
      </c>
      <c r="D28" s="21" t="n">
        <v>174.34</v>
      </c>
      <c r="E28" s="21" t="n">
        <v>128.093968</v>
      </c>
      <c r="F28" s="21" t="n">
        <v>173.885</v>
      </c>
      <c r="G28" s="21" t="n">
        <v>128.785</v>
      </c>
      <c r="H28" s="21" t="n">
        <v>174.882499999999</v>
      </c>
      <c r="I28" s="21" t="n">
        <v>129.61798</v>
      </c>
      <c r="J28" s="21" t="n">
        <v>174.532499999999</v>
      </c>
      <c r="K28" s="21" t="n">
        <v>128.406973</v>
      </c>
      <c r="L28" s="21" t="n">
        <v>174.6475</v>
      </c>
      <c r="M28" s="21" t="n">
        <v>129.936777</v>
      </c>
      <c r="N28" s="21" t="n">
        <v>174.6625</v>
      </c>
      <c r="O28" s="21" t="n">
        <v>131.910604</v>
      </c>
      <c r="P28" s="21" t="n">
        <v>174.512499999999</v>
      </c>
      <c r="Q28" s="21" t="n">
        <v>129.607029</v>
      </c>
      <c r="R28" s="21" t="n">
        <v>174.4325</v>
      </c>
      <c r="S28" s="21" t="n">
        <v>128.949</v>
      </c>
      <c r="T28" s="21" t="n">
        <v>174.474999999999</v>
      </c>
      <c r="U28" s="21" t="n">
        <v>130.025967</v>
      </c>
      <c r="V28" s="21" t="n">
        <f aca="false">MIN(T28,R28,P28,N28,L28,J28,H28,F28,D28,B28)</f>
        <v>173.885</v>
      </c>
      <c r="W28" s="21" t="n">
        <v>128.785</v>
      </c>
      <c r="X28" s="21" t="n">
        <f aca="false">MAX(V28,T28,R28,P28,N28,L28,J28,H28,F28,D28,B28)</f>
        <v>174.882499999999</v>
      </c>
      <c r="Y28" s="21" t="n">
        <v>129.618</v>
      </c>
      <c r="Z28" s="21" t="n">
        <f aca="false">AVERAGE(V28,T28,R28,P28,N28,L28,J28,H28,F28,D28,B28)</f>
        <v>174.449545454545</v>
      </c>
      <c r="AA28" s="21" t="n">
        <f aca="false">AVERAGE(U28,S28,Q28,O28,M28,K28,I28,G28,E28,C28)</f>
        <v>129.3048838</v>
      </c>
      <c r="AB28" s="21" t="n">
        <f aca="false">_xlfn.STDEV.S(B28,D28,F28,H28,J28,L28,N28,P28,R28,T28)</f>
        <v>0.266755714298734</v>
      </c>
      <c r="AC28" s="21" t="n">
        <f aca="false">_xlfn.STDEV.S(C28,E28,G28,I28,K28,M28,O28,Q28,S28,U28)</f>
        <v>1.20618110622851</v>
      </c>
    </row>
    <row r="29" customFormat="false" ht="14.25" hidden="false" customHeight="false" outlineLevel="0" collapsed="false">
      <c r="A29" s="8" t="s">
        <v>67</v>
      </c>
      <c r="B29" s="21" t="n">
        <v>174.555</v>
      </c>
      <c r="C29" s="21" t="n">
        <v>132.873021</v>
      </c>
      <c r="D29" s="21" t="n">
        <v>174.605</v>
      </c>
      <c r="E29" s="21" t="n">
        <v>131.513006</v>
      </c>
      <c r="F29" s="21" t="n">
        <v>174.82</v>
      </c>
      <c r="G29" s="21" t="n">
        <v>131.197951</v>
      </c>
      <c r="H29" s="21" t="n">
        <v>174.58</v>
      </c>
      <c r="I29" s="21" t="n">
        <v>131.812662</v>
      </c>
      <c r="J29" s="21" t="n">
        <v>174.5725</v>
      </c>
      <c r="K29" s="21" t="n">
        <v>130.083</v>
      </c>
      <c r="L29" s="21" t="n">
        <v>174.9175</v>
      </c>
      <c r="M29" s="21" t="n">
        <v>131.154991</v>
      </c>
      <c r="N29" s="21" t="n">
        <v>174.7275</v>
      </c>
      <c r="O29" s="21" t="n">
        <v>131.512726</v>
      </c>
      <c r="P29" s="21" t="n">
        <v>175.05</v>
      </c>
      <c r="Q29" s="21" t="n">
        <v>133.015178</v>
      </c>
      <c r="R29" s="21" t="n">
        <v>174.76</v>
      </c>
      <c r="S29" s="21" t="n">
        <v>131.709967</v>
      </c>
      <c r="T29" s="21" t="n">
        <v>174.477499999999</v>
      </c>
      <c r="U29" s="21" t="n">
        <v>130.681949</v>
      </c>
      <c r="V29" s="21" t="n">
        <f aca="false">MIN(T29,R29,P29,N29,L29,J29,H29,F29,D29,B29)</f>
        <v>174.477499999999</v>
      </c>
      <c r="W29" s="21" t="n">
        <v>130.682</v>
      </c>
      <c r="X29" s="21" t="n">
        <f aca="false">MAX(V29,T29,R29,P29,N29,L29,J29,H29,F29,D29,B29)</f>
        <v>175.05</v>
      </c>
      <c r="Y29" s="21" t="n">
        <v>133.015</v>
      </c>
      <c r="Z29" s="21" t="n">
        <f aca="false">AVERAGE(V29,T29,R29,P29,N29,L29,J29,H29,F29,D29,B29)</f>
        <v>174.685681818182</v>
      </c>
      <c r="AA29" s="21" t="n">
        <f aca="false">AVERAGE(U29,S29,Q29,O29,M29,K29,I29,G29,E29,C29)</f>
        <v>131.5554451</v>
      </c>
      <c r="AB29" s="21" t="n">
        <f aca="false">_xlfn.STDEV.S(B29,D29,F29,H29,J29,L29,N29,P29,R29,T29)</f>
        <v>0.182072177385313</v>
      </c>
      <c r="AC29" s="21" t="n">
        <f aca="false">_xlfn.STDEV.S(C29,E29,G29,I29,K29,M29,O29,Q29,S29,U29)</f>
        <v>0.893168235273417</v>
      </c>
    </row>
    <row r="30" customFormat="false" ht="14.25" hidden="false" customHeight="false" outlineLevel="0" collapsed="false">
      <c r="A30" s="8" t="s">
        <v>68</v>
      </c>
      <c r="B30" s="21" t="n">
        <v>174.284999999999</v>
      </c>
      <c r="C30" s="21" t="n">
        <v>131.049975</v>
      </c>
      <c r="D30" s="21" t="n">
        <v>174.6175</v>
      </c>
      <c r="E30" s="21" t="n">
        <v>130.489975</v>
      </c>
      <c r="F30" s="21" t="n">
        <v>175.43</v>
      </c>
      <c r="G30" s="21" t="n">
        <v>131.516876</v>
      </c>
      <c r="H30" s="21" t="n">
        <v>175.28</v>
      </c>
      <c r="I30" s="21" t="n">
        <v>130.735983</v>
      </c>
      <c r="J30" s="21" t="n">
        <v>174.075</v>
      </c>
      <c r="K30" s="21" t="n">
        <v>130.845999</v>
      </c>
      <c r="L30" s="21" t="n">
        <v>175.1675</v>
      </c>
      <c r="M30" s="21" t="n">
        <v>130.81603</v>
      </c>
      <c r="N30" s="21" t="n">
        <v>174.0725</v>
      </c>
      <c r="O30" s="21" t="n">
        <v>130.364002</v>
      </c>
      <c r="P30" s="21" t="n">
        <v>174.68</v>
      </c>
      <c r="Q30" s="21" t="n">
        <v>130.929981</v>
      </c>
      <c r="R30" s="21" t="n">
        <v>175.3125</v>
      </c>
      <c r="S30" s="21" t="n">
        <v>132.269973</v>
      </c>
      <c r="T30" s="21" t="n">
        <v>174.3875</v>
      </c>
      <c r="U30" s="21" t="n">
        <v>131.727033</v>
      </c>
      <c r="V30" s="21" t="n">
        <f aca="false">MIN(T30,R30,P30,N30,L30,J30,H30,F30,D30,B30)</f>
        <v>174.0725</v>
      </c>
      <c r="W30" s="21" t="n">
        <v>130.364</v>
      </c>
      <c r="X30" s="21" t="n">
        <f aca="false">MAX(V30,T30,R30,P30,N30,L30,J30,H30,F30,D30,B30)</f>
        <v>175.43</v>
      </c>
      <c r="Y30" s="21" t="n">
        <v>131.517</v>
      </c>
      <c r="Z30" s="21" t="n">
        <f aca="false">AVERAGE(V30,T30,R30,P30,N30,L30,J30,H30,F30,D30,B30)</f>
        <v>174.670909090909</v>
      </c>
      <c r="AA30" s="21" t="n">
        <f aca="false">AVERAGE(U30,S30,Q30,O30,M30,K30,I30,G30,E30,C30)</f>
        <v>131.0745827</v>
      </c>
      <c r="AB30" s="21" t="n">
        <f aca="false">_xlfn.STDEV.S(B30,D30,F30,H30,J30,L30,N30,P30,R30,T30)</f>
        <v>0.528627743943476</v>
      </c>
      <c r="AC30" s="21" t="n">
        <f aca="false">_xlfn.STDEV.S(C30,E30,G30,I30,K30,M30,O30,Q30,S30,U30)</f>
        <v>0.59181723667269</v>
      </c>
    </row>
    <row r="31" customFormat="false" ht="14.25" hidden="false" customHeight="false" outlineLevel="0" collapsed="false">
      <c r="A31" s="8" t="s">
        <v>69</v>
      </c>
      <c r="B31" s="21" t="n">
        <v>36.05</v>
      </c>
      <c r="C31" s="21" t="n">
        <v>3.29442</v>
      </c>
      <c r="D31" s="21" t="n">
        <v>36.05</v>
      </c>
      <c r="E31" s="21" t="n">
        <v>2.992</v>
      </c>
      <c r="F31" s="21" t="n">
        <v>36.05</v>
      </c>
      <c r="G31" s="21" t="n">
        <v>2.824012</v>
      </c>
      <c r="H31" s="21" t="n">
        <v>36.05</v>
      </c>
      <c r="I31" s="21" t="n">
        <v>3.034967</v>
      </c>
      <c r="J31" s="21" t="n">
        <v>36.05</v>
      </c>
      <c r="K31" s="21" t="n">
        <v>2.825</v>
      </c>
      <c r="L31" s="21" t="n">
        <v>36.05</v>
      </c>
      <c r="M31" s="21" t="n">
        <v>2.839</v>
      </c>
      <c r="N31" s="21" t="n">
        <v>36.05</v>
      </c>
      <c r="O31" s="21" t="n">
        <v>2.995009</v>
      </c>
      <c r="P31" s="21" t="n">
        <v>36.05</v>
      </c>
      <c r="Q31" s="21" t="n">
        <v>2.809009</v>
      </c>
      <c r="R31" s="21" t="n">
        <v>36.05</v>
      </c>
      <c r="S31" s="21" t="n">
        <v>3.134</v>
      </c>
      <c r="T31" s="21" t="n">
        <v>36.05</v>
      </c>
      <c r="U31" s="21" t="n">
        <v>3.018002</v>
      </c>
      <c r="V31" s="21" t="n">
        <f aca="false">MIN(T31,R31,P31,N31,L31,J31,H31,F31,D31,B31)</f>
        <v>36.05</v>
      </c>
      <c r="W31" s="21" t="n">
        <v>3.294</v>
      </c>
      <c r="X31" s="21" t="n">
        <f aca="false">MAX(V31,T31,R31,P31,N31,L31,J31,H31,F31,D31,B31)</f>
        <v>36.05</v>
      </c>
      <c r="Y31" s="21" t="n">
        <v>3.294</v>
      </c>
      <c r="Z31" s="21" t="n">
        <f aca="false">AVERAGE(V31,T31,R31,P31,N31,L31,J31,H31,F31,D31,B31)</f>
        <v>36.05</v>
      </c>
      <c r="AA31" s="21" t="n">
        <f aca="false">AVERAGE(U31,S31,Q31,O31,M31,K31,I31,G31,E31,C31)</f>
        <v>2.9765419</v>
      </c>
      <c r="AB31" s="21" t="n">
        <f aca="false">_xlfn.STDEV.S(B31,D31,F31,H31,J31,L31,N31,P31,R31,T31)</f>
        <v>0</v>
      </c>
      <c r="AC31" s="21" t="n">
        <f aca="false">_xlfn.STDEV.S(C31,E31,G31,I31,K31,M31,O31,Q31,S31,U31)</f>
        <v>0.15803210758257</v>
      </c>
    </row>
    <row r="32" customFormat="false" ht="14.25" hidden="false" customHeight="false" outlineLevel="0" collapsed="false">
      <c r="A32" s="8" t="s">
        <v>70</v>
      </c>
      <c r="B32" s="21" t="n">
        <v>36.05</v>
      </c>
      <c r="C32" s="21" t="n">
        <v>3.089633</v>
      </c>
      <c r="D32" s="21" t="n">
        <v>36.05</v>
      </c>
      <c r="E32" s="21" t="n">
        <v>2.887</v>
      </c>
      <c r="F32" s="21" t="n">
        <v>36.05</v>
      </c>
      <c r="G32" s="21" t="n">
        <v>2.810004</v>
      </c>
      <c r="H32" s="21" t="n">
        <v>36.05</v>
      </c>
      <c r="I32" s="21" t="n">
        <v>2.862003</v>
      </c>
      <c r="J32" s="21" t="n">
        <v>36.05</v>
      </c>
      <c r="K32" s="21" t="n">
        <v>2.849042</v>
      </c>
      <c r="L32" s="21" t="n">
        <v>36.05</v>
      </c>
      <c r="M32" s="21" t="n">
        <v>2.704967</v>
      </c>
      <c r="N32" s="21" t="n">
        <v>36.05</v>
      </c>
      <c r="O32" s="21" t="n">
        <v>2.987003</v>
      </c>
      <c r="P32" s="21" t="n">
        <v>36.05</v>
      </c>
      <c r="Q32" s="21" t="n">
        <v>2.627984</v>
      </c>
      <c r="R32" s="21" t="n">
        <v>36.05</v>
      </c>
      <c r="S32" s="21" t="n">
        <v>2.846997</v>
      </c>
      <c r="T32" s="21" t="n">
        <v>36.05</v>
      </c>
      <c r="U32" s="21" t="n">
        <v>2.636401</v>
      </c>
      <c r="V32" s="21" t="n">
        <f aca="false">MIN(T32,R32,P32,N32,L32,J32,H32,F32,D32,B32)</f>
        <v>36.05</v>
      </c>
      <c r="W32" s="21" t="n">
        <v>3.09</v>
      </c>
      <c r="X32" s="21" t="n">
        <f aca="false">MAX(V32,T32,R32,P32,N32,L32,J32,H32,F32,D32,B32)</f>
        <v>36.05</v>
      </c>
      <c r="Y32" s="21" t="n">
        <v>3.09</v>
      </c>
      <c r="Z32" s="21" t="n">
        <f aca="false">AVERAGE(V32,T32,R32,P32,N32,L32,J32,H32,F32,D32,B32)</f>
        <v>36.05</v>
      </c>
      <c r="AA32" s="21" t="n">
        <f aca="false">AVERAGE(U32,S32,Q32,O32,M32,K32,I32,G32,E32,C32)</f>
        <v>2.8301034</v>
      </c>
      <c r="AB32" s="21" t="n">
        <f aca="false">_xlfn.STDEV.S(B32,D32,F32,H32,J32,L32,N32,P32,R32,T32)</f>
        <v>0</v>
      </c>
      <c r="AC32" s="21" t="n">
        <f aca="false">_xlfn.STDEV.S(C32,E32,G32,I32,K32,M32,O32,Q32,S32,U32)</f>
        <v>0.145795879276626</v>
      </c>
    </row>
    <row r="33" customFormat="false" ht="14.25" hidden="false" customHeight="false" outlineLevel="0" collapsed="false">
      <c r="A33" s="8" t="s">
        <v>71</v>
      </c>
      <c r="B33" s="21" t="n">
        <v>36.05</v>
      </c>
      <c r="C33" s="21" t="n">
        <v>2.52973</v>
      </c>
      <c r="D33" s="21" t="n">
        <v>36.05</v>
      </c>
      <c r="E33" s="21" t="n">
        <v>2.64684</v>
      </c>
      <c r="F33" s="21" t="n">
        <v>36.05</v>
      </c>
      <c r="G33" s="21" t="n">
        <v>2.465089</v>
      </c>
      <c r="H33" s="21" t="n">
        <v>36.05</v>
      </c>
      <c r="I33" s="21" t="n">
        <v>2.462998</v>
      </c>
      <c r="J33" s="21" t="n">
        <v>36.05</v>
      </c>
      <c r="K33" s="21" t="n">
        <v>2.70456</v>
      </c>
      <c r="L33" s="21" t="n">
        <v>36.05</v>
      </c>
      <c r="M33" s="21" t="n">
        <v>2.468985</v>
      </c>
      <c r="N33" s="21" t="n">
        <v>36.05</v>
      </c>
      <c r="O33" s="21" t="n">
        <v>2.809998</v>
      </c>
      <c r="P33" s="21" t="n">
        <v>36.05</v>
      </c>
      <c r="Q33" s="21" t="n">
        <v>2.660482</v>
      </c>
      <c r="R33" s="21" t="n">
        <v>36.05</v>
      </c>
      <c r="S33" s="21" t="n">
        <v>2.634</v>
      </c>
      <c r="T33" s="21" t="n">
        <v>36.05</v>
      </c>
      <c r="U33" s="21" t="n">
        <v>3.204002</v>
      </c>
      <c r="V33" s="21" t="n">
        <f aca="false">MIN(T33,R33,P33,N33,L33,J33,H33,F33,D33,B33)</f>
        <v>36.05</v>
      </c>
      <c r="W33" s="21" t="n">
        <v>2.53</v>
      </c>
      <c r="X33" s="21" t="n">
        <f aca="false">MAX(V33,T33,R33,P33,N33,L33,J33,H33,F33,D33,B33)</f>
        <v>36.05</v>
      </c>
      <c r="Y33" s="21" t="n">
        <v>2.53</v>
      </c>
      <c r="Z33" s="21" t="n">
        <f aca="false">AVERAGE(V33,T33,R33,P33,N33,L33,J33,H33,F33,D33,B33)</f>
        <v>36.05</v>
      </c>
      <c r="AA33" s="21" t="n">
        <f aca="false">AVERAGE(U33,S33,Q33,O33,M33,K33,I33,G33,E33,C33)</f>
        <v>2.6586684</v>
      </c>
      <c r="AB33" s="21" t="n">
        <f aca="false">_xlfn.STDEV.S(B33,D33,F33,H33,J33,L33,N33,P33,R33,T33)</f>
        <v>0</v>
      </c>
      <c r="AC33" s="21" t="n">
        <f aca="false">_xlfn.STDEV.S(C33,E33,G33,I33,K33,M33,O33,Q33,S33,U33)</f>
        <v>0.223982128502452</v>
      </c>
    </row>
    <row r="34" customFormat="false" ht="14.25" hidden="false" customHeight="false" outlineLevel="0" collapsed="false">
      <c r="A34" s="8" t="s">
        <v>72</v>
      </c>
      <c r="B34" s="21" t="n">
        <v>48.0999999999999</v>
      </c>
      <c r="C34" s="21" t="n">
        <v>4.805</v>
      </c>
      <c r="D34" s="21" t="n">
        <v>48.0999999999999</v>
      </c>
      <c r="E34" s="21" t="n">
        <v>4.778971</v>
      </c>
      <c r="F34" s="21" t="n">
        <v>48.1</v>
      </c>
      <c r="G34" s="21" t="n">
        <v>4.811998</v>
      </c>
      <c r="H34" s="21" t="n">
        <v>48.0999999999999</v>
      </c>
      <c r="I34" s="21" t="n">
        <v>4.715998</v>
      </c>
      <c r="J34" s="21" t="n">
        <v>48.0999999999999</v>
      </c>
      <c r="K34" s="21" t="n">
        <v>4.862</v>
      </c>
      <c r="L34" s="21" t="n">
        <v>48.1</v>
      </c>
      <c r="M34" s="21" t="n">
        <v>5.084675</v>
      </c>
      <c r="N34" s="21" t="n">
        <v>48.0999999999999</v>
      </c>
      <c r="O34" s="21" t="n">
        <v>5.329683</v>
      </c>
      <c r="P34" s="21" t="n">
        <v>48.1</v>
      </c>
      <c r="Q34" s="21" t="n">
        <v>4.910046</v>
      </c>
      <c r="R34" s="21" t="n">
        <v>48.0999999999999</v>
      </c>
      <c r="S34" s="21" t="n">
        <v>4.951001</v>
      </c>
      <c r="T34" s="21" t="n">
        <v>48.0999999999999</v>
      </c>
      <c r="U34" s="21" t="n">
        <v>4.90336</v>
      </c>
      <c r="V34" s="21" t="n">
        <f aca="false">MIN(T34,R34,P34,N34,L34,J34,H34,F34,D34,B34)</f>
        <v>48.0999999999999</v>
      </c>
      <c r="W34" s="21" t="n">
        <v>4.805</v>
      </c>
      <c r="X34" s="21" t="n">
        <f aca="false">MAX(V34,T34,R34,P34,N34,L34,J34,H34,F34,D34,B34)</f>
        <v>48.1</v>
      </c>
      <c r="Y34" s="21" t="n">
        <v>4.805</v>
      </c>
      <c r="Z34" s="21" t="n">
        <f aca="false">AVERAGE(V34,T34,R34,P34,N34,L34,J34,H34,F34,D34,B34)</f>
        <v>48.0999999999999</v>
      </c>
      <c r="AA34" s="21" t="n">
        <f aca="false">AVERAGE(U34,S34,Q34,O34,M34,K34,I34,G34,E34,C34)</f>
        <v>4.9152732</v>
      </c>
      <c r="AB34" s="21" t="n">
        <f aca="false">_xlfn.STDEV.S(B34,D34,F34,H34,J34,L34,N34,P34,R34,T34)</f>
        <v>0</v>
      </c>
      <c r="AC34" s="21" t="n">
        <f aca="false">_xlfn.STDEV.S(C34,E34,G34,I34,K34,M34,O34,Q34,S34,U34)</f>
        <v>0.178210565311438</v>
      </c>
    </row>
    <row r="35" customFormat="false" ht="14.25" hidden="false" customHeight="false" outlineLevel="0" collapsed="false">
      <c r="A35" s="8" t="s">
        <v>73</v>
      </c>
      <c r="B35" s="21" t="n">
        <v>48.1</v>
      </c>
      <c r="C35" s="21" t="n">
        <v>4.670779</v>
      </c>
      <c r="D35" s="21" t="n">
        <v>48.0999999999999</v>
      </c>
      <c r="E35" s="21" t="n">
        <v>4.823958</v>
      </c>
      <c r="F35" s="21" t="n">
        <v>48.0999999999999</v>
      </c>
      <c r="G35" s="21" t="n">
        <v>5.094652</v>
      </c>
      <c r="H35" s="21" t="n">
        <v>48.0999999999999</v>
      </c>
      <c r="I35" s="21" t="n">
        <v>5.046951</v>
      </c>
      <c r="J35" s="21" t="n">
        <v>48.1</v>
      </c>
      <c r="K35" s="21" t="n">
        <v>4.501</v>
      </c>
      <c r="L35" s="21" t="n">
        <v>48.0999999999999</v>
      </c>
      <c r="M35" s="21" t="n">
        <v>4.726026</v>
      </c>
      <c r="N35" s="21" t="n">
        <v>48.0999999999999</v>
      </c>
      <c r="O35" s="21" t="n">
        <v>4.658999</v>
      </c>
      <c r="P35" s="21" t="n">
        <v>48.1</v>
      </c>
      <c r="Q35" s="21" t="n">
        <v>4.974092</v>
      </c>
      <c r="R35" s="21" t="n">
        <v>48.0999999999999</v>
      </c>
      <c r="S35" s="21" t="n">
        <v>4.952001</v>
      </c>
      <c r="T35" s="21" t="n">
        <v>48.0999999999999</v>
      </c>
      <c r="U35" s="21" t="n">
        <v>4.631999</v>
      </c>
      <c r="V35" s="21" t="n">
        <f aca="false">MIN(T35,R35,P35,N35,L35,J35,H35,F35,D35,B35)</f>
        <v>48.0999999999999</v>
      </c>
      <c r="W35" s="21" t="n">
        <v>4.671</v>
      </c>
      <c r="X35" s="21" t="n">
        <f aca="false">MAX(V35,T35,R35,P35,N35,L35,J35,H35,F35,D35,B35)</f>
        <v>48.1</v>
      </c>
      <c r="Y35" s="21" t="n">
        <v>4.671</v>
      </c>
      <c r="Z35" s="21" t="n">
        <f aca="false">AVERAGE(V35,T35,R35,P35,N35,L35,J35,H35,F35,D35,B35)</f>
        <v>48.0999999999999</v>
      </c>
      <c r="AA35" s="21" t="n">
        <f aca="false">AVERAGE(U35,S35,Q35,O35,M35,K35,I35,G35,E35,C35)</f>
        <v>4.8080457</v>
      </c>
      <c r="AB35" s="21" t="n">
        <f aca="false">_xlfn.STDEV.S(B35,D35,F35,H35,J35,L35,N35,P35,R35,T35)</f>
        <v>0</v>
      </c>
      <c r="AC35" s="21" t="n">
        <f aca="false">_xlfn.STDEV.S(C35,E35,G35,I35,K35,M35,O35,Q35,S35,U35)</f>
        <v>0.200227763744775</v>
      </c>
    </row>
    <row r="36" customFormat="false" ht="14.25" hidden="false" customHeight="false" outlineLevel="0" collapsed="false">
      <c r="A36" s="8" t="s">
        <v>74</v>
      </c>
      <c r="B36" s="21" t="n">
        <v>48.0999999999999</v>
      </c>
      <c r="C36" s="21" t="n">
        <v>4.677</v>
      </c>
      <c r="D36" s="21" t="n">
        <v>48.0999999999999</v>
      </c>
      <c r="E36" s="21" t="n">
        <v>4.690003</v>
      </c>
      <c r="F36" s="21" t="n">
        <v>48.0999999999999</v>
      </c>
      <c r="G36" s="21" t="n">
        <v>4.711001</v>
      </c>
      <c r="H36" s="21" t="n">
        <v>48.1</v>
      </c>
      <c r="I36" s="21" t="n">
        <v>4.612973</v>
      </c>
      <c r="J36" s="21" t="n">
        <v>48.0999999999999</v>
      </c>
      <c r="K36" s="21" t="n">
        <v>5.000999</v>
      </c>
      <c r="L36" s="21" t="n">
        <v>48.1</v>
      </c>
      <c r="M36" s="21" t="n">
        <v>4.774999</v>
      </c>
      <c r="N36" s="21" t="n">
        <v>48.0999999999999</v>
      </c>
      <c r="O36" s="21" t="n">
        <v>4.612998</v>
      </c>
      <c r="P36" s="21" t="n">
        <v>48.0999999999999</v>
      </c>
      <c r="Q36" s="21" t="n">
        <v>4.576196</v>
      </c>
      <c r="R36" s="21" t="n">
        <v>48.0999999999999</v>
      </c>
      <c r="S36" s="21" t="n">
        <v>4.754001</v>
      </c>
      <c r="T36" s="21" t="n">
        <v>48.0999999999999</v>
      </c>
      <c r="U36" s="21" t="n">
        <v>4.727</v>
      </c>
      <c r="V36" s="21" t="n">
        <f aca="false">MIN(T36,R36,P36,N36,L36,J36,H36,F36,D36,B36)</f>
        <v>48.0999999999999</v>
      </c>
      <c r="W36" s="21" t="n">
        <v>4.677</v>
      </c>
      <c r="X36" s="21" t="n">
        <f aca="false">MAX(V36,T36,R36,P36,N36,L36,J36,H36,F36,D36,B36)</f>
        <v>48.1</v>
      </c>
      <c r="Y36" s="21" t="n">
        <v>4.677</v>
      </c>
      <c r="Z36" s="21" t="n">
        <f aca="false">AVERAGE(V36,T36,R36,P36,N36,L36,J36,H36,F36,D36,B36)</f>
        <v>48.0999999999999</v>
      </c>
      <c r="AA36" s="21" t="n">
        <f aca="false">AVERAGE(U36,S36,Q36,O36,M36,K36,I36,G36,E36,C36)</f>
        <v>4.713717</v>
      </c>
      <c r="AB36" s="21" t="n">
        <f aca="false">_xlfn.STDEV.S(B36,D36,F36,H36,J36,L36,N36,P36,R36,T36)</f>
        <v>0</v>
      </c>
      <c r="AC36" s="21" t="n">
        <f aca="false">_xlfn.STDEV.S(C36,E36,G36,I36,K36,M36,O36,Q36,S36,U36)</f>
        <v>0.119818953366226</v>
      </c>
    </row>
    <row r="37" customFormat="false" ht="14.25" hidden="false" customHeight="false" outlineLevel="0" collapsed="false">
      <c r="A37" s="8" t="s">
        <v>75</v>
      </c>
      <c r="B37" s="21" t="n">
        <v>72.1999999999999</v>
      </c>
      <c r="C37" s="21" t="n">
        <v>8.905003</v>
      </c>
      <c r="D37" s="21" t="n">
        <v>72.1999999999999</v>
      </c>
      <c r="E37" s="21" t="n">
        <v>8.884999</v>
      </c>
      <c r="F37" s="21" t="n">
        <v>72.2</v>
      </c>
      <c r="G37" s="21" t="n">
        <v>8.979999</v>
      </c>
      <c r="H37" s="21" t="n">
        <v>72.1499999999999</v>
      </c>
      <c r="I37" s="21" t="n">
        <v>8.757002</v>
      </c>
      <c r="J37" s="21" t="n">
        <v>72.15</v>
      </c>
      <c r="K37" s="21" t="n">
        <v>8.780001</v>
      </c>
      <c r="L37" s="21" t="n">
        <v>72.2</v>
      </c>
      <c r="M37" s="21" t="n">
        <v>8.452002</v>
      </c>
      <c r="N37" s="21" t="n">
        <v>72.1499999999999</v>
      </c>
      <c r="O37" s="21" t="n">
        <v>8.921964</v>
      </c>
      <c r="P37" s="21" t="n">
        <v>72.1499999999999</v>
      </c>
      <c r="Q37" s="21" t="n">
        <v>8.951998</v>
      </c>
      <c r="R37" s="21" t="n">
        <v>72.2</v>
      </c>
      <c r="S37" s="21" t="n">
        <v>8.660999</v>
      </c>
      <c r="T37" s="21" t="n">
        <v>72.1499999999999</v>
      </c>
      <c r="U37" s="21" t="n">
        <v>8.766011</v>
      </c>
      <c r="V37" s="21" t="n">
        <f aca="false">MIN(T37,R37,P37,N37,L37,J37,H37,F37,D37,B37)</f>
        <v>72.1499999999999</v>
      </c>
      <c r="W37" s="21" t="n">
        <v>8.757</v>
      </c>
      <c r="X37" s="21" t="n">
        <f aca="false">MAX(V37,T37,R37,P37,N37,L37,J37,H37,F37,D37,B37)</f>
        <v>72.2</v>
      </c>
      <c r="Y37" s="21" t="n">
        <v>8.905</v>
      </c>
      <c r="Z37" s="21" t="n">
        <f aca="false">AVERAGE(V37,T37,R37,P37,N37,L37,J37,H37,F37,D37,B37)</f>
        <v>72.1727272727272</v>
      </c>
      <c r="AA37" s="21" t="n">
        <f aca="false">AVERAGE(U37,S37,Q37,O37,M37,K37,I37,G37,E37,C37)</f>
        <v>8.8059978</v>
      </c>
      <c r="AB37" s="21" t="n">
        <f aca="false">_xlfn.STDEV.S(B37,D37,F37,H37,J37,L37,N37,P37,R37,T37)</f>
        <v>0.026352313834756</v>
      </c>
      <c r="AC37" s="21" t="n">
        <f aca="false">_xlfn.STDEV.S(C37,E37,G37,I37,K37,M37,O37,Q37,S37,U37)</f>
        <v>0.160588120286236</v>
      </c>
    </row>
    <row r="38" customFormat="false" ht="14.25" hidden="false" customHeight="false" outlineLevel="0" collapsed="false">
      <c r="A38" s="8" t="s">
        <v>76</v>
      </c>
      <c r="B38" s="21" t="n">
        <v>72.1499999999999</v>
      </c>
      <c r="C38" s="21" t="n">
        <v>8.445</v>
      </c>
      <c r="D38" s="21" t="n">
        <v>72.1499999999999</v>
      </c>
      <c r="E38" s="21" t="n">
        <v>8.496872</v>
      </c>
      <c r="F38" s="21" t="n">
        <v>72.3</v>
      </c>
      <c r="G38" s="21" t="n">
        <v>8.673002</v>
      </c>
      <c r="H38" s="21" t="n">
        <v>72.1499999999999</v>
      </c>
      <c r="I38" s="21" t="n">
        <v>8.612044</v>
      </c>
      <c r="J38" s="21" t="n">
        <v>72.1999999999999</v>
      </c>
      <c r="K38" s="21" t="n">
        <v>8.987968</v>
      </c>
      <c r="L38" s="21" t="n">
        <v>72.1499999999999</v>
      </c>
      <c r="M38" s="21" t="n">
        <v>8.571015</v>
      </c>
      <c r="N38" s="21" t="n">
        <v>72.2</v>
      </c>
      <c r="O38" s="21" t="n">
        <v>8.346852</v>
      </c>
      <c r="P38" s="21" t="n">
        <v>72.1499999999999</v>
      </c>
      <c r="Q38" s="21" t="n">
        <v>8.601972</v>
      </c>
      <c r="R38" s="21" t="n">
        <v>72.15</v>
      </c>
      <c r="S38" s="21" t="n">
        <v>8.443</v>
      </c>
      <c r="T38" s="21" t="n">
        <v>72.25</v>
      </c>
      <c r="U38" s="21" t="n">
        <v>8.599998</v>
      </c>
      <c r="V38" s="21" t="n">
        <f aca="false">MIN(T38,R38,P38,N38,L38,J38,H38,F38,D38,B38)</f>
        <v>72.1499999999999</v>
      </c>
      <c r="W38" s="21" t="n">
        <v>8.445</v>
      </c>
      <c r="X38" s="21" t="n">
        <f aca="false">MAX(V38,T38,R38,P38,N38,L38,J38,H38,F38,D38,B38)</f>
        <v>72.3</v>
      </c>
      <c r="Y38" s="21" t="n">
        <v>8.673</v>
      </c>
      <c r="Z38" s="21" t="n">
        <f aca="false">AVERAGE(V38,T38,R38,P38,N38,L38,J38,H38,F38,D38,B38)</f>
        <v>72.1818181818181</v>
      </c>
      <c r="AA38" s="21" t="n">
        <f aca="false">AVERAGE(U38,S38,Q38,O38,M38,K38,I38,G38,E38,C38)</f>
        <v>8.5777723</v>
      </c>
      <c r="AB38" s="21" t="n">
        <f aca="false">_xlfn.STDEV.S(B38,D38,F38,H38,J38,L38,N38,P38,R38,T38)</f>
        <v>0.0529674952735994</v>
      </c>
      <c r="AC38" s="21" t="n">
        <f aca="false">_xlfn.STDEV.S(C38,E38,G38,I38,K38,M38,O38,Q38,S38,U38)</f>
        <v>0.174893658417559</v>
      </c>
    </row>
    <row r="39" customFormat="false" ht="14.25" hidden="false" customHeight="false" outlineLevel="0" collapsed="false">
      <c r="A39" s="8" t="s">
        <v>77</v>
      </c>
      <c r="B39" s="21" t="n">
        <v>72.15</v>
      </c>
      <c r="C39" s="21" t="n">
        <v>8.865535</v>
      </c>
      <c r="D39" s="21" t="n">
        <v>72.15</v>
      </c>
      <c r="E39" s="21" t="n">
        <v>8.617023</v>
      </c>
      <c r="F39" s="21" t="n">
        <v>72.25</v>
      </c>
      <c r="G39" s="21" t="n">
        <v>9.162229</v>
      </c>
      <c r="H39" s="21" t="n">
        <v>72.1499999999999</v>
      </c>
      <c r="I39" s="21" t="n">
        <v>8.409995</v>
      </c>
      <c r="J39" s="21" t="n">
        <v>72.1499999999999</v>
      </c>
      <c r="K39" s="21" t="n">
        <v>9.19718</v>
      </c>
      <c r="L39" s="21" t="n">
        <v>72.1999999999999</v>
      </c>
      <c r="M39" s="21" t="n">
        <v>8.872459</v>
      </c>
      <c r="N39" s="21" t="n">
        <v>72.25</v>
      </c>
      <c r="O39" s="21" t="n">
        <v>8.117601</v>
      </c>
      <c r="P39" s="21" t="n">
        <v>72.1499999999999</v>
      </c>
      <c r="Q39" s="21" t="n">
        <v>8.140999</v>
      </c>
      <c r="R39" s="21" t="n">
        <v>72.425</v>
      </c>
      <c r="S39" s="21" t="n">
        <v>8.436039</v>
      </c>
      <c r="T39" s="21" t="n">
        <v>72.35</v>
      </c>
      <c r="U39" s="21" t="n">
        <v>8.262</v>
      </c>
      <c r="V39" s="21" t="n">
        <f aca="false">MIN(T39,R39,P39,N39,L39,J39,H39,F39,D39,B39)</f>
        <v>72.1499999999999</v>
      </c>
      <c r="W39" s="21" t="n">
        <v>8.866</v>
      </c>
      <c r="X39" s="21" t="n">
        <f aca="false">MAX(V39,T39,R39,P39,N39,L39,J39,H39,F39,D39,B39)</f>
        <v>72.425</v>
      </c>
      <c r="Y39" s="21" t="n">
        <v>8.436</v>
      </c>
      <c r="Z39" s="21" t="n">
        <f aca="false">AVERAGE(V39,T39,R39,P39,N39,L39,J39,H39,F39,D39,B39)</f>
        <v>72.2159090909091</v>
      </c>
      <c r="AA39" s="21" t="n">
        <f aca="false">AVERAGE(U39,S39,Q39,O39,M39,K39,I39,G39,E39,C39)</f>
        <v>8.608106</v>
      </c>
      <c r="AB39" s="21" t="n">
        <f aca="false">_xlfn.STDEV.S(B39,D39,F39,H39,J39,L39,N39,P39,R39,T39)</f>
        <v>0.0975035611885483</v>
      </c>
      <c r="AC39" s="21" t="n">
        <f aca="false">_xlfn.STDEV.S(C39,E39,G39,I39,K39,M39,O39,Q39,S39,U39)</f>
        <v>0.399683301942369</v>
      </c>
    </row>
    <row r="40" customFormat="false" ht="14.25" hidden="false" customHeight="false" outlineLevel="0" collapsed="false">
      <c r="A40" s="8" t="s">
        <v>78</v>
      </c>
      <c r="B40" s="21" t="n">
        <v>90.45</v>
      </c>
      <c r="C40" s="21" t="n">
        <v>12.665999</v>
      </c>
      <c r="D40" s="21" t="n">
        <v>90.275</v>
      </c>
      <c r="E40" s="21" t="n">
        <v>12.240008</v>
      </c>
      <c r="F40" s="21" t="n">
        <v>90.275</v>
      </c>
      <c r="G40" s="21" t="n">
        <v>12.161028</v>
      </c>
      <c r="H40" s="21" t="n">
        <v>90.25</v>
      </c>
      <c r="I40" s="21" t="n">
        <v>11.321968</v>
      </c>
      <c r="J40" s="21" t="n">
        <v>90.275</v>
      </c>
      <c r="K40" s="21" t="n">
        <v>11.268001</v>
      </c>
      <c r="L40" s="21" t="n">
        <v>90.425</v>
      </c>
      <c r="M40" s="21" t="n">
        <v>11.104961</v>
      </c>
      <c r="N40" s="21" t="n">
        <v>90.15</v>
      </c>
      <c r="O40" s="21" t="n">
        <v>11.193968</v>
      </c>
      <c r="P40" s="21" t="n">
        <v>90.225</v>
      </c>
      <c r="Q40" s="21" t="n">
        <v>11.329967</v>
      </c>
      <c r="R40" s="21" t="n">
        <v>90.525</v>
      </c>
      <c r="S40" s="21" t="n">
        <v>11.010001</v>
      </c>
      <c r="T40" s="21" t="n">
        <v>90.425</v>
      </c>
      <c r="U40" s="21" t="n">
        <v>11.158973</v>
      </c>
      <c r="V40" s="21" t="n">
        <f aca="false">MIN(T40,R40,P40,N40,L40,J40,H40,F40,D40,B40)</f>
        <v>90.15</v>
      </c>
      <c r="W40" s="21" t="n">
        <v>11.194</v>
      </c>
      <c r="X40" s="21" t="n">
        <f aca="false">MAX(V40,T40,R40,P40,N40,L40,J40,H40,F40,D40,B40)</f>
        <v>90.525</v>
      </c>
      <c r="Y40" s="21" t="n">
        <v>11.01</v>
      </c>
      <c r="Z40" s="21" t="n">
        <f aca="false">AVERAGE(V40,T40,R40,P40,N40,L40,J40,H40,F40,D40,B40)</f>
        <v>90.3113636363636</v>
      </c>
      <c r="AA40" s="21" t="n">
        <f aca="false">AVERAGE(U40,S40,Q40,O40,M40,K40,I40,G40,E40,C40)</f>
        <v>11.5454874</v>
      </c>
      <c r="AB40" s="21" t="n">
        <f aca="false">_xlfn.STDEV.S(B40,D40,F40,H40,J40,L40,N40,P40,R40,T40)</f>
        <v>0.119866824249062</v>
      </c>
      <c r="AC40" s="21" t="n">
        <f aca="false">_xlfn.STDEV.S(C40,E40,G40,I40,K40,M40,O40,Q40,S40,U40)</f>
        <v>0.581566129864524</v>
      </c>
    </row>
    <row r="41" customFormat="false" ht="14.25" hidden="false" customHeight="false" outlineLevel="0" collapsed="false">
      <c r="A41" s="8" t="s">
        <v>79</v>
      </c>
      <c r="B41" s="21" t="n">
        <v>90.45</v>
      </c>
      <c r="C41" s="21" t="n">
        <v>11.985999</v>
      </c>
      <c r="D41" s="21" t="n">
        <v>90.35</v>
      </c>
      <c r="E41" s="21" t="n">
        <v>11.478006</v>
      </c>
      <c r="F41" s="21" t="n">
        <v>90.175</v>
      </c>
      <c r="G41" s="21" t="n">
        <v>11.900003</v>
      </c>
      <c r="H41" s="21" t="n">
        <v>90.4249999999999</v>
      </c>
      <c r="I41" s="21" t="n">
        <v>11.999998</v>
      </c>
      <c r="J41" s="21" t="n">
        <v>90.2</v>
      </c>
      <c r="K41" s="21" t="n">
        <v>11.89896</v>
      </c>
      <c r="L41" s="21" t="n">
        <v>90.2</v>
      </c>
      <c r="M41" s="21" t="n">
        <v>11.934033</v>
      </c>
      <c r="N41" s="21" t="n">
        <v>90.225</v>
      </c>
      <c r="O41" s="21" t="n">
        <v>11.675999</v>
      </c>
      <c r="P41" s="21" t="n">
        <v>90.3749999999999</v>
      </c>
      <c r="Q41" s="21" t="n">
        <v>11.840972</v>
      </c>
      <c r="R41" s="21" t="n">
        <v>90.35</v>
      </c>
      <c r="S41" s="21" t="n">
        <v>11.907001</v>
      </c>
      <c r="T41" s="21" t="n">
        <v>90.375</v>
      </c>
      <c r="U41" s="21" t="n">
        <v>11.735002</v>
      </c>
      <c r="V41" s="21" t="n">
        <f aca="false">MIN(T41,R41,P41,N41,L41,J41,H41,F41,D41,B41)</f>
        <v>90.175</v>
      </c>
      <c r="W41" s="21" t="n">
        <v>11.9</v>
      </c>
      <c r="X41" s="21" t="n">
        <f aca="false">MAX(V41,T41,R41,P41,N41,L41,J41,H41,F41,D41,B41)</f>
        <v>90.45</v>
      </c>
      <c r="Y41" s="21" t="n">
        <v>11.986</v>
      </c>
      <c r="Z41" s="21" t="n">
        <f aca="false">AVERAGE(V41,T41,R41,P41,N41,L41,J41,H41,F41,D41,B41)</f>
        <v>90.3</v>
      </c>
      <c r="AA41" s="21" t="n">
        <f aca="false">AVERAGE(U41,S41,Q41,O41,M41,K41,I41,G41,E41,C41)</f>
        <v>11.8355973</v>
      </c>
      <c r="AB41" s="21" t="n">
        <f aca="false">_xlfn.STDEV.S(B41,D41,F41,H41,J41,L41,N41,P41,R41,T41)</f>
        <v>0.102232034553192</v>
      </c>
      <c r="AC41" s="21" t="n">
        <f aca="false">_xlfn.STDEV.S(C41,E41,G41,I41,K41,M41,O41,Q41,S41,U41)</f>
        <v>0.161963891674142</v>
      </c>
    </row>
    <row r="42" customFormat="false" ht="14.25" hidden="false" customHeight="false" outlineLevel="0" collapsed="false">
      <c r="A42" s="8" t="s">
        <v>80</v>
      </c>
      <c r="B42" s="21" t="n">
        <v>90.6499999999999</v>
      </c>
      <c r="C42" s="21" t="n">
        <v>12.035097</v>
      </c>
      <c r="D42" s="21" t="n">
        <v>90.475</v>
      </c>
      <c r="E42" s="21" t="n">
        <v>12.282005</v>
      </c>
      <c r="F42" s="21" t="n">
        <v>90.9</v>
      </c>
      <c r="G42" s="21" t="n">
        <v>12.276089</v>
      </c>
      <c r="H42" s="21" t="n">
        <v>90.3749999999999</v>
      </c>
      <c r="I42" s="21" t="n">
        <v>12.507016</v>
      </c>
      <c r="J42" s="21" t="n">
        <v>90.2</v>
      </c>
      <c r="K42" s="21" t="n">
        <v>12.21189</v>
      </c>
      <c r="L42" s="21" t="n">
        <v>90.2</v>
      </c>
      <c r="M42" s="21" t="n">
        <v>12.109036</v>
      </c>
      <c r="N42" s="21" t="n">
        <v>90.175</v>
      </c>
      <c r="O42" s="21" t="n">
        <v>12.078788</v>
      </c>
      <c r="P42" s="21" t="n">
        <v>90.275</v>
      </c>
      <c r="Q42" s="21" t="n">
        <v>12.225478</v>
      </c>
      <c r="R42" s="21" t="n">
        <v>90.425</v>
      </c>
      <c r="S42" s="21" t="n">
        <v>11.84543</v>
      </c>
      <c r="T42" s="21" t="n">
        <v>90.425</v>
      </c>
      <c r="U42" s="21" t="n">
        <v>12.292862</v>
      </c>
      <c r="V42" s="21" t="n">
        <f aca="false">MIN(T42,R42,P42,N42,L42,J42,H42,F42,D42,B42)</f>
        <v>90.175</v>
      </c>
      <c r="W42" s="21" t="n">
        <v>12.079</v>
      </c>
      <c r="X42" s="21" t="n">
        <f aca="false">MAX(V42,T42,R42,P42,N42,L42,J42,H42,F42,D42,B42)</f>
        <v>90.9</v>
      </c>
      <c r="Y42" s="21" t="n">
        <v>12.276</v>
      </c>
      <c r="Z42" s="21" t="n">
        <f aca="false">AVERAGE(V42,T42,R42,P42,N42,L42,J42,H42,F42,D42,B42)</f>
        <v>90.3886363636364</v>
      </c>
      <c r="AA42" s="21" t="n">
        <f aca="false">AVERAGE(U42,S42,Q42,O42,M42,K42,I42,G42,E42,C42)</f>
        <v>12.1863691</v>
      </c>
      <c r="AB42" s="21" t="n">
        <f aca="false">_xlfn.STDEV.S(B42,D42,F42,H42,J42,L42,N42,P42,R42,T42)</f>
        <v>0.227364123037124</v>
      </c>
      <c r="AC42" s="21" t="n">
        <f aca="false">_xlfn.STDEV.S(C42,E42,G42,I42,K42,M42,O42,Q42,S42,U42)</f>
        <v>0.179570072992535</v>
      </c>
    </row>
    <row r="43" customFormat="false" ht="14.25" hidden="false" customHeight="false" outlineLevel="0" collapsed="false">
      <c r="A43" s="8" t="s">
        <v>81</v>
      </c>
      <c r="B43" s="21" t="n">
        <v>114.625</v>
      </c>
      <c r="C43" s="21" t="n">
        <v>15.633033</v>
      </c>
      <c r="D43" s="21" t="n">
        <v>115.725</v>
      </c>
      <c r="E43" s="21" t="n">
        <v>15.829968</v>
      </c>
      <c r="F43" s="21" t="n">
        <v>114.599999999999</v>
      </c>
      <c r="G43" s="21" t="n">
        <v>15.432001</v>
      </c>
      <c r="H43" s="21" t="n">
        <v>114.7</v>
      </c>
      <c r="I43" s="21" t="n">
        <v>15.445</v>
      </c>
      <c r="J43" s="21" t="n">
        <v>114.5</v>
      </c>
      <c r="K43" s="21" t="n">
        <v>15.627973</v>
      </c>
      <c r="L43" s="21" t="n">
        <v>115.1</v>
      </c>
      <c r="M43" s="21" t="n">
        <v>15.066001</v>
      </c>
      <c r="N43" s="21" t="n">
        <v>114.5</v>
      </c>
      <c r="O43" s="21" t="n">
        <v>14.615965</v>
      </c>
      <c r="P43" s="21" t="n">
        <v>114.599999999999</v>
      </c>
      <c r="Q43" s="21" t="n">
        <v>14.450973</v>
      </c>
      <c r="R43" s="21" t="n">
        <v>114.325</v>
      </c>
      <c r="S43" s="21" t="n">
        <v>14.831975</v>
      </c>
      <c r="T43" s="21" t="n">
        <v>114.425</v>
      </c>
      <c r="U43" s="21" t="n">
        <v>14.406969</v>
      </c>
      <c r="V43" s="21" t="n">
        <f aca="false">MIN(T43,R43,P43,N43,L43,J43,H43,F43,D43,B43)</f>
        <v>114.325</v>
      </c>
      <c r="W43" s="21" t="n">
        <v>14.832</v>
      </c>
      <c r="X43" s="21" t="n">
        <f aca="false">MAX(V43,T43,R43,P43,N43,L43,J43,H43,F43,D43,B43)</f>
        <v>115.725</v>
      </c>
      <c r="Y43" s="21" t="n">
        <v>15.83</v>
      </c>
      <c r="Z43" s="21" t="n">
        <f aca="false">AVERAGE(V43,T43,R43,P43,N43,L43,J43,H43,F43,D43,B43)</f>
        <v>114.675</v>
      </c>
      <c r="AA43" s="21" t="n">
        <f aca="false">AVERAGE(U43,S43,Q43,O43,M43,K43,I43,G43,E43,C43)</f>
        <v>15.1339858</v>
      </c>
      <c r="AB43" s="21" t="n">
        <f aca="false">_xlfn.STDEV.S(B43,D43,F43,H43,J43,L43,N43,P43,R43,T43)</f>
        <v>0.41251262606945</v>
      </c>
      <c r="AC43" s="21" t="n">
        <f aca="false">_xlfn.STDEV.S(C43,E43,G43,I43,K43,M43,O43,Q43,S43,U43)</f>
        <v>0.529385754579735</v>
      </c>
    </row>
    <row r="44" customFormat="false" ht="14.25" hidden="false" customHeight="false" outlineLevel="0" collapsed="false">
      <c r="A44" s="8" t="s">
        <v>82</v>
      </c>
      <c r="B44" s="21" t="n">
        <v>114.675</v>
      </c>
      <c r="C44" s="21" t="n">
        <v>16.267</v>
      </c>
      <c r="D44" s="21" t="n">
        <v>114.525</v>
      </c>
      <c r="E44" s="21" t="n">
        <v>15.191001</v>
      </c>
      <c r="F44" s="21" t="n">
        <v>114.45</v>
      </c>
      <c r="G44" s="21" t="n">
        <v>15.365969</v>
      </c>
      <c r="H44" s="21" t="n">
        <v>114.6</v>
      </c>
      <c r="I44" s="21" t="n">
        <v>15.381</v>
      </c>
      <c r="J44" s="21" t="n">
        <v>115.2</v>
      </c>
      <c r="K44" s="21" t="n">
        <v>15.445091</v>
      </c>
      <c r="L44" s="21" t="n">
        <v>115.25</v>
      </c>
      <c r="M44" s="21" t="n">
        <v>15.463</v>
      </c>
      <c r="N44" s="21" t="n">
        <v>114.7</v>
      </c>
      <c r="O44" s="21" t="n">
        <v>15.545037</v>
      </c>
      <c r="P44" s="21" t="n">
        <v>114.75</v>
      </c>
      <c r="Q44" s="21" t="n">
        <v>15.439967</v>
      </c>
      <c r="R44" s="21" t="n">
        <v>114.824999999999</v>
      </c>
      <c r="S44" s="21" t="n">
        <v>15.809966</v>
      </c>
      <c r="T44" s="21" t="n">
        <v>114.65</v>
      </c>
      <c r="U44" s="21" t="n">
        <v>15.614</v>
      </c>
      <c r="V44" s="21" t="n">
        <f aca="false">MIN(T44,R44,P44,N44,L44,J44,H44,F44,D44,B44)</f>
        <v>114.45</v>
      </c>
      <c r="W44" s="21" t="n">
        <v>15.366</v>
      </c>
      <c r="X44" s="21" t="n">
        <f aca="false">MAX(V44,T44,R44,P44,N44,L44,J44,H44,F44,D44,B44)</f>
        <v>115.25</v>
      </c>
      <c r="Y44" s="21" t="n">
        <v>15.463</v>
      </c>
      <c r="Z44" s="21" t="n">
        <f aca="false">AVERAGE(V44,T44,R44,P44,N44,L44,J44,H44,F44,D44,B44)</f>
        <v>114.734090909091</v>
      </c>
      <c r="AA44" s="21" t="n">
        <f aca="false">AVERAGE(U44,S44,Q44,O44,M44,K44,I44,G44,E44,C44)</f>
        <v>15.5522031</v>
      </c>
      <c r="AB44" s="21" t="n">
        <f aca="false">_xlfn.STDEV.S(B44,D44,F44,H44,J44,L44,N44,P44,R44,T44)</f>
        <v>0.266210547416028</v>
      </c>
      <c r="AC44" s="21" t="n">
        <f aca="false">_xlfn.STDEV.S(C44,E44,G44,I44,K44,M44,O44,Q44,S44,U44)</f>
        <v>0.299580125872658</v>
      </c>
    </row>
    <row r="45" customFormat="false" ht="14.25" hidden="false" customHeight="false" outlineLevel="0" collapsed="false">
      <c r="A45" s="8" t="s">
        <v>83</v>
      </c>
      <c r="B45" s="21" t="n">
        <v>114.475</v>
      </c>
      <c r="C45" s="21" t="n">
        <v>16.210002</v>
      </c>
      <c r="D45" s="21" t="n">
        <v>114.95</v>
      </c>
      <c r="E45" s="21" t="n">
        <v>15.786002</v>
      </c>
      <c r="F45" s="21" t="n">
        <v>114.475</v>
      </c>
      <c r="G45" s="21" t="n">
        <v>16.440542</v>
      </c>
      <c r="H45" s="21" t="n">
        <v>115</v>
      </c>
      <c r="I45" s="21" t="n">
        <v>15.727974</v>
      </c>
      <c r="J45" s="21" t="n">
        <v>114.825</v>
      </c>
      <c r="K45" s="21" t="n">
        <v>15.987003</v>
      </c>
      <c r="L45" s="21" t="n">
        <v>114.375</v>
      </c>
      <c r="M45" s="21" t="n">
        <v>15.666964</v>
      </c>
      <c r="N45" s="21" t="n">
        <v>114.825</v>
      </c>
      <c r="O45" s="21" t="n">
        <v>16.119991</v>
      </c>
      <c r="P45" s="21" t="n">
        <v>114.225</v>
      </c>
      <c r="Q45" s="21" t="n">
        <v>15.633987</v>
      </c>
      <c r="R45" s="21" t="n">
        <v>114.5</v>
      </c>
      <c r="S45" s="21" t="n">
        <v>15.462971</v>
      </c>
      <c r="T45" s="21" t="n">
        <v>114.65</v>
      </c>
      <c r="U45" s="21" t="n">
        <v>15.89197</v>
      </c>
      <c r="V45" s="21" t="n">
        <f aca="false">MIN(T45,R45,P45,N45,L45,J45,H45,F45,D45,B45)</f>
        <v>114.225</v>
      </c>
      <c r="W45" s="21" t="n">
        <v>15.634</v>
      </c>
      <c r="X45" s="21" t="n">
        <f aca="false">MAX(V45,T45,R45,P45,N45,L45,J45,H45,F45,D45,B45)</f>
        <v>115</v>
      </c>
      <c r="Y45" s="21" t="n">
        <v>15.728</v>
      </c>
      <c r="Z45" s="21" t="n">
        <f aca="false">AVERAGE(V45,T45,R45,P45,N45,L45,J45,H45,F45,D45,B45)</f>
        <v>114.593181818182</v>
      </c>
      <c r="AA45" s="21" t="n">
        <f aca="false">AVERAGE(U45,S45,Q45,O45,M45,K45,I45,G45,E45,C45)</f>
        <v>15.8927406</v>
      </c>
      <c r="AB45" s="21" t="n">
        <f aca="false">_xlfn.STDEV.S(B45,D45,F45,H45,J45,L45,N45,P45,R45,T45)</f>
        <v>0.26028830169641</v>
      </c>
      <c r="AC45" s="21" t="n">
        <f aca="false">_xlfn.STDEV.S(C45,E45,G45,I45,K45,M45,O45,Q45,S45,U45)</f>
        <v>0.298596992777221</v>
      </c>
    </row>
    <row r="46" customFormat="false" ht="14.25" hidden="false" customHeight="false" outlineLevel="0" collapsed="false">
      <c r="A46" s="8" t="s">
        <v>84</v>
      </c>
      <c r="B46" s="21" t="n">
        <v>138.755</v>
      </c>
      <c r="C46" s="21" t="n">
        <v>20.032002</v>
      </c>
      <c r="D46" s="21" t="n">
        <v>138.815</v>
      </c>
      <c r="E46" s="21" t="n">
        <v>20.387974</v>
      </c>
      <c r="F46" s="21" t="n">
        <v>139.595</v>
      </c>
      <c r="G46" s="21" t="n">
        <v>20.355768</v>
      </c>
      <c r="H46" s="21" t="n">
        <v>138.66</v>
      </c>
      <c r="I46" s="21" t="n">
        <v>20.171973</v>
      </c>
      <c r="J46" s="21" t="n">
        <v>138.47</v>
      </c>
      <c r="K46" s="21" t="n">
        <v>19.959967</v>
      </c>
      <c r="L46" s="21" t="n">
        <v>138.929999999999</v>
      </c>
      <c r="M46" s="21" t="n">
        <v>20.229969</v>
      </c>
      <c r="N46" s="21" t="n">
        <v>139.12</v>
      </c>
      <c r="O46" s="21" t="n">
        <v>19.960974</v>
      </c>
      <c r="P46" s="21" t="n">
        <v>138.96</v>
      </c>
      <c r="Q46" s="21" t="n">
        <v>20.000966</v>
      </c>
      <c r="R46" s="21" t="n">
        <v>138.98</v>
      </c>
      <c r="S46" s="21" t="n">
        <v>20.247034</v>
      </c>
      <c r="T46" s="21" t="n">
        <v>138.945</v>
      </c>
      <c r="U46" s="21" t="n">
        <v>19.763973</v>
      </c>
      <c r="V46" s="21" t="n">
        <f aca="false">MIN(T46,R46,P46,N46,L46,J46,H46,F46,D46,B46)</f>
        <v>138.47</v>
      </c>
      <c r="W46" s="21" t="n">
        <v>19.96</v>
      </c>
      <c r="X46" s="21" t="n">
        <f aca="false">MAX(V46,T46,R46,P46,N46,L46,J46,H46,F46,D46,B46)</f>
        <v>139.595</v>
      </c>
      <c r="Y46" s="21" t="n">
        <v>20.356</v>
      </c>
      <c r="Z46" s="21" t="n">
        <f aca="false">AVERAGE(V46,T46,R46,P46,N46,L46,J46,H46,F46,D46,B46)</f>
        <v>138.881818181818</v>
      </c>
      <c r="AA46" s="21" t="n">
        <f aca="false">AVERAGE(U46,S46,Q46,O46,M46,K46,I46,G46,E46,C46)</f>
        <v>20.11106</v>
      </c>
      <c r="AB46" s="21" t="n">
        <f aca="false">_xlfn.STDEV.S(B46,D46,F46,H46,J46,L46,N46,P46,R46,T46)</f>
        <v>0.299964812751242</v>
      </c>
      <c r="AC46" s="21" t="n">
        <f aca="false">_xlfn.STDEV.S(C46,E46,G46,I46,K46,M46,O46,Q46,S46,U46)</f>
        <v>0.199192030463069</v>
      </c>
    </row>
    <row r="47" customFormat="false" ht="14.25" hidden="false" customHeight="false" outlineLevel="0" collapsed="false">
      <c r="A47" s="8" t="s">
        <v>85</v>
      </c>
      <c r="B47" s="21" t="n">
        <v>139.23</v>
      </c>
      <c r="C47" s="21" t="n">
        <v>20.34405</v>
      </c>
      <c r="D47" s="21" t="n">
        <v>138.51</v>
      </c>
      <c r="E47" s="21" t="n">
        <v>20.350973</v>
      </c>
      <c r="F47" s="21" t="n">
        <v>138.899999999999</v>
      </c>
      <c r="G47" s="21" t="n">
        <v>20.098969</v>
      </c>
      <c r="H47" s="21" t="n">
        <v>140.019999999999</v>
      </c>
      <c r="I47" s="21" t="n">
        <v>20.059998</v>
      </c>
      <c r="J47" s="21" t="n">
        <v>138.63</v>
      </c>
      <c r="K47" s="21" t="n">
        <v>19.749965</v>
      </c>
      <c r="L47" s="21" t="n">
        <v>139.555</v>
      </c>
      <c r="M47" s="21" t="n">
        <v>20.399968</v>
      </c>
      <c r="N47" s="21" t="n">
        <v>138.34</v>
      </c>
      <c r="O47" s="21" t="n">
        <v>19.830965</v>
      </c>
      <c r="P47" s="21" t="n">
        <v>139.19</v>
      </c>
      <c r="Q47" s="21" t="n">
        <v>19.971976</v>
      </c>
      <c r="R47" s="21" t="n">
        <v>138.66</v>
      </c>
      <c r="S47" s="21" t="n">
        <v>19.888012</v>
      </c>
      <c r="T47" s="21" t="n">
        <v>138.685</v>
      </c>
      <c r="U47" s="21" t="n">
        <v>20.064977</v>
      </c>
      <c r="V47" s="21" t="n">
        <f aca="false">MIN(T47,R47,P47,N47,L47,J47,H47,F47,D47,B47)</f>
        <v>138.34</v>
      </c>
      <c r="W47" s="21" t="n">
        <v>19.831</v>
      </c>
      <c r="X47" s="21" t="n">
        <f aca="false">MAX(V47,T47,R47,P47,N47,L47,J47,H47,F47,D47,B47)</f>
        <v>140.019999999999</v>
      </c>
      <c r="Y47" s="21" t="n">
        <v>20.06</v>
      </c>
      <c r="Z47" s="21" t="n">
        <f aca="false">AVERAGE(V47,T47,R47,P47,N47,L47,J47,H47,F47,D47,B47)</f>
        <v>138.914545454545</v>
      </c>
      <c r="AA47" s="21" t="n">
        <f aca="false">AVERAGE(U47,S47,Q47,O47,M47,K47,I47,G47,E47,C47)</f>
        <v>20.0759853</v>
      </c>
      <c r="AB47" s="21" t="n">
        <f aca="false">_xlfn.STDEV.S(B47,D47,F47,H47,J47,L47,N47,P47,R47,T47)</f>
        <v>0.523557276925842</v>
      </c>
      <c r="AC47" s="21" t="n">
        <f aca="false">_xlfn.STDEV.S(C47,E47,G47,I47,K47,M47,O47,Q47,S47,U47)</f>
        <v>0.227504045081523</v>
      </c>
    </row>
    <row r="48" customFormat="false" ht="14.25" hidden="false" customHeight="false" outlineLevel="0" collapsed="false">
      <c r="A48" s="8" t="s">
        <v>86</v>
      </c>
      <c r="B48" s="21" t="n">
        <v>138.71</v>
      </c>
      <c r="C48" s="21" t="n">
        <v>19.827703</v>
      </c>
      <c r="D48" s="21" t="n">
        <v>139.454999999999</v>
      </c>
      <c r="E48" s="21" t="n">
        <v>19.434974</v>
      </c>
      <c r="F48" s="21" t="n">
        <v>140.299999999999</v>
      </c>
      <c r="G48" s="21" t="n">
        <v>19.796974</v>
      </c>
      <c r="H48" s="21" t="n">
        <v>139.16</v>
      </c>
      <c r="I48" s="21" t="n">
        <v>19.46797</v>
      </c>
      <c r="J48" s="21" t="n">
        <v>138.47</v>
      </c>
      <c r="K48" s="21" t="n">
        <v>19.840973</v>
      </c>
      <c r="L48" s="21" t="n">
        <v>138.855</v>
      </c>
      <c r="M48" s="21" t="n">
        <v>19.651112</v>
      </c>
      <c r="N48" s="21" t="n">
        <v>138.56</v>
      </c>
      <c r="O48" s="21" t="n">
        <v>19.469999</v>
      </c>
      <c r="P48" s="21" t="n">
        <v>139.314999999999</v>
      </c>
      <c r="Q48" s="21" t="n">
        <v>19.613002</v>
      </c>
      <c r="R48" s="21" t="n">
        <v>139.715</v>
      </c>
      <c r="S48" s="21" t="n">
        <v>19.598005</v>
      </c>
      <c r="T48" s="21" t="n">
        <v>138.67</v>
      </c>
      <c r="U48" s="21" t="n">
        <v>19.976486</v>
      </c>
      <c r="V48" s="21" t="n">
        <f aca="false">MIN(T48,R48,P48,N48,L48,J48,H48,F48,D48,B48)</f>
        <v>138.47</v>
      </c>
      <c r="W48" s="21" t="n">
        <v>19.841</v>
      </c>
      <c r="X48" s="21" t="n">
        <f aca="false">MAX(V48,T48,R48,P48,N48,L48,J48,H48,F48,D48,B48)</f>
        <v>140.299999999999</v>
      </c>
      <c r="Y48" s="21" t="n">
        <v>19.797</v>
      </c>
      <c r="Z48" s="21" t="n">
        <f aca="false">AVERAGE(V48,T48,R48,P48,N48,L48,J48,H48,F48,D48,B48)</f>
        <v>139.061818181818</v>
      </c>
      <c r="AA48" s="21" t="n">
        <f aca="false">AVERAGE(U48,S48,Q48,O48,M48,K48,I48,G48,E48,C48)</f>
        <v>19.6677198</v>
      </c>
      <c r="AB48" s="21" t="n">
        <f aca="false">_xlfn.STDEV.S(B48,D48,F48,H48,J48,L48,N48,P48,R48,T48)</f>
        <v>0.58454065536744</v>
      </c>
      <c r="AC48" s="21" t="n">
        <f aca="false">_xlfn.STDEV.S(C48,E48,G48,I48,K48,M48,O48,Q48,S48,U48)</f>
        <v>0.185277157205571</v>
      </c>
    </row>
    <row r="49" customFormat="false" ht="14.25" hidden="false" customHeight="false" outlineLevel="0" collapsed="false">
      <c r="A49" s="8" t="s">
        <v>87</v>
      </c>
      <c r="B49" s="21" t="n">
        <v>157.625</v>
      </c>
      <c r="C49" s="21" t="n">
        <v>24.911014</v>
      </c>
      <c r="D49" s="21" t="n">
        <v>157.5</v>
      </c>
      <c r="E49" s="21" t="n">
        <v>25.245011</v>
      </c>
      <c r="F49" s="21" t="n">
        <v>157.675</v>
      </c>
      <c r="G49" s="21" t="n">
        <v>25.097963</v>
      </c>
      <c r="H49" s="21" t="n">
        <v>157.775</v>
      </c>
      <c r="I49" s="21" t="n">
        <v>24.856451</v>
      </c>
      <c r="J49" s="21" t="n">
        <v>157.55</v>
      </c>
      <c r="K49" s="21" t="n">
        <v>25.447971</v>
      </c>
      <c r="L49" s="21" t="n">
        <v>157.275</v>
      </c>
      <c r="M49" s="21" t="n">
        <v>25.334659</v>
      </c>
      <c r="N49" s="21" t="n">
        <v>156.7</v>
      </c>
      <c r="O49" s="21" t="n">
        <v>24.866001</v>
      </c>
      <c r="P49" s="21" t="n">
        <v>156.975</v>
      </c>
      <c r="Q49" s="21" t="n">
        <v>24.741771</v>
      </c>
      <c r="R49" s="21" t="n">
        <v>157.35</v>
      </c>
      <c r="S49" s="21" t="n">
        <v>25.083003</v>
      </c>
      <c r="T49" s="21" t="n">
        <v>157.5</v>
      </c>
      <c r="U49" s="21" t="n">
        <v>24.961971</v>
      </c>
      <c r="V49" s="21" t="n">
        <f aca="false">MIN(T49,R49,P49,N49,L49,J49,H49,F49,D49,B49)</f>
        <v>156.7</v>
      </c>
      <c r="W49" s="21" t="n">
        <v>24.866</v>
      </c>
      <c r="X49" s="21" t="n">
        <f aca="false">MAX(V49,T49,R49,P49,N49,L49,J49,H49,F49,D49,B49)</f>
        <v>157.775</v>
      </c>
      <c r="Y49" s="21" t="n">
        <v>24.856</v>
      </c>
      <c r="Z49" s="21" t="n">
        <f aca="false">AVERAGE(V49,T49,R49,P49,N49,L49,J49,H49,F49,D49,B49)</f>
        <v>157.329545454545</v>
      </c>
      <c r="AA49" s="21" t="n">
        <f aca="false">AVERAGE(U49,S49,Q49,O49,M49,K49,I49,G49,E49,C49)</f>
        <v>25.0545815</v>
      </c>
      <c r="AB49" s="21" t="n">
        <f aca="false">_xlfn.STDEV.S(B49,D49,F49,H49,J49,L49,N49,P49,R49,T49)</f>
        <v>0.332926835472573</v>
      </c>
      <c r="AC49" s="21" t="n">
        <f aca="false">_xlfn.STDEV.S(C49,E49,G49,I49,K49,M49,O49,Q49,S49,U49)</f>
        <v>0.229494341755109</v>
      </c>
    </row>
    <row r="50" customFormat="false" ht="14.25" hidden="false" customHeight="false" outlineLevel="0" collapsed="false">
      <c r="A50" s="8" t="s">
        <v>88</v>
      </c>
      <c r="B50" s="21" t="n">
        <v>157.4</v>
      </c>
      <c r="C50" s="21" t="n">
        <v>25.391004</v>
      </c>
      <c r="D50" s="21" t="n">
        <v>157.5</v>
      </c>
      <c r="E50" s="21" t="n">
        <v>24.905889</v>
      </c>
      <c r="F50" s="21" t="n">
        <v>157.625</v>
      </c>
      <c r="G50" s="21" t="n">
        <v>25.77997</v>
      </c>
      <c r="H50" s="21" t="n">
        <v>157.825</v>
      </c>
      <c r="I50" s="21" t="n">
        <v>25.003999</v>
      </c>
      <c r="J50" s="21" t="n">
        <v>157.35</v>
      </c>
      <c r="K50" s="21" t="n">
        <v>25.440999</v>
      </c>
      <c r="L50" s="21" t="n">
        <v>156.975</v>
      </c>
      <c r="M50" s="21" t="n">
        <v>25.169981</v>
      </c>
      <c r="N50" s="21" t="n">
        <v>157.15</v>
      </c>
      <c r="O50" s="21" t="n">
        <v>24.936001</v>
      </c>
      <c r="P50" s="21" t="n">
        <v>157.35</v>
      </c>
      <c r="Q50" s="21" t="n">
        <v>25.793973</v>
      </c>
      <c r="R50" s="21" t="n">
        <v>157.025</v>
      </c>
      <c r="S50" s="21" t="n">
        <v>25.082964</v>
      </c>
      <c r="T50" s="21" t="n">
        <v>157.55</v>
      </c>
      <c r="U50" s="21" t="n">
        <v>25.563976</v>
      </c>
      <c r="V50" s="21" t="n">
        <f aca="false">MIN(T50,R50,P50,N50,L50,J50,H50,F50,D50,B50)</f>
        <v>156.975</v>
      </c>
      <c r="W50" s="21" t="n">
        <v>25.17</v>
      </c>
      <c r="X50" s="21" t="n">
        <f aca="false">MAX(V50,T50,R50,P50,N50,L50,J50,H50,F50,D50,B50)</f>
        <v>157.825</v>
      </c>
      <c r="Y50" s="21" t="n">
        <v>25.004</v>
      </c>
      <c r="Z50" s="21" t="n">
        <f aca="false">AVERAGE(V50,T50,R50,P50,N50,L50,J50,H50,F50,D50,B50)</f>
        <v>157.338636363636</v>
      </c>
      <c r="AA50" s="21" t="n">
        <f aca="false">AVERAGE(U50,S50,Q50,O50,M50,K50,I50,G50,E50,C50)</f>
        <v>25.3068756</v>
      </c>
      <c r="AB50" s="21" t="n">
        <f aca="false">_xlfn.STDEV.S(B50,D50,F50,H50,J50,L50,N50,P50,R50,T50)</f>
        <v>0.267965586513557</v>
      </c>
      <c r="AC50" s="21" t="n">
        <f aca="false">_xlfn.STDEV.S(C50,E50,G50,I50,K50,M50,O50,Q50,S50,U50)</f>
        <v>0.335194549055454</v>
      </c>
    </row>
    <row r="51" customFormat="false" ht="14.25" hidden="false" customHeight="false" outlineLevel="0" collapsed="false">
      <c r="A51" s="8" t="s">
        <v>89</v>
      </c>
      <c r="B51" s="21" t="n">
        <v>157.15</v>
      </c>
      <c r="C51" s="21" t="n">
        <v>25.003996</v>
      </c>
      <c r="D51" s="21" t="n">
        <v>157.875</v>
      </c>
      <c r="E51" s="21" t="n">
        <v>24.729973</v>
      </c>
      <c r="F51" s="21" t="n">
        <v>158.1</v>
      </c>
      <c r="G51" s="21" t="n">
        <v>25.069976</v>
      </c>
      <c r="H51" s="21" t="n">
        <v>157.825</v>
      </c>
      <c r="I51" s="21" t="n">
        <v>24.842967</v>
      </c>
      <c r="J51" s="21" t="n">
        <v>157.425</v>
      </c>
      <c r="K51" s="21" t="n">
        <v>24.414969</v>
      </c>
      <c r="L51" s="21" t="n">
        <v>157.25</v>
      </c>
      <c r="M51" s="21" t="n">
        <v>24.346013</v>
      </c>
      <c r="N51" s="21" t="n">
        <v>157.175</v>
      </c>
      <c r="O51" s="21" t="n">
        <v>24.342968</v>
      </c>
      <c r="P51" s="21" t="n">
        <v>157.325</v>
      </c>
      <c r="Q51" s="21" t="n">
        <v>25.267974</v>
      </c>
      <c r="R51" s="21" t="n">
        <v>158.25</v>
      </c>
      <c r="S51" s="21" t="n">
        <v>25.158965</v>
      </c>
      <c r="T51" s="21" t="n">
        <v>157.7</v>
      </c>
      <c r="U51" s="21" t="n">
        <v>24.872972</v>
      </c>
      <c r="V51" s="21" t="n">
        <f aca="false">MIN(T51,R51,P51,N51,L51,J51,H51,F51,D51,B51)</f>
        <v>157.15</v>
      </c>
      <c r="W51" s="21" t="n">
        <v>25.004</v>
      </c>
      <c r="X51" s="21" t="n">
        <f aca="false">MAX(V51,T51,R51,P51,N51,L51,J51,H51,F51,D51,B51)</f>
        <v>158.25</v>
      </c>
      <c r="Y51" s="21" t="n">
        <v>25.159</v>
      </c>
      <c r="Z51" s="21" t="n">
        <f aca="false">AVERAGE(V51,T51,R51,P51,N51,L51,J51,H51,F51,D51,B51)</f>
        <v>157.565909090909</v>
      </c>
      <c r="AA51" s="21" t="n">
        <f aca="false">AVERAGE(U51,S51,Q51,O51,M51,K51,I51,G51,E51,C51)</f>
        <v>24.8050773</v>
      </c>
      <c r="AB51" s="21" t="n">
        <f aca="false">_xlfn.STDEV.S(B51,D51,F51,H51,J51,L51,N51,P51,R51,T51)</f>
        <v>0.39722125097006</v>
      </c>
      <c r="AC51" s="21" t="n">
        <f aca="false">_xlfn.STDEV.S(C51,E51,G51,I51,K51,M51,O51,Q51,S51,U51)</f>
        <v>0.339510321802855</v>
      </c>
    </row>
    <row r="52" customFormat="false" ht="14.25" hidden="false" customHeight="false" outlineLevel="0" collapsed="false">
      <c r="A52" s="8" t="s">
        <v>90</v>
      </c>
      <c r="B52" s="21" t="n">
        <v>188.075</v>
      </c>
      <c r="C52" s="21" t="n">
        <v>32.458997</v>
      </c>
      <c r="D52" s="21" t="n">
        <v>187.925</v>
      </c>
      <c r="E52" s="21" t="n">
        <v>32.71197</v>
      </c>
      <c r="F52" s="21" t="n">
        <v>187.25</v>
      </c>
      <c r="G52" s="21" t="n">
        <v>31.765974</v>
      </c>
      <c r="H52" s="21" t="n">
        <v>188.5</v>
      </c>
      <c r="I52" s="21" t="n">
        <v>32.244005</v>
      </c>
      <c r="J52" s="21" t="n">
        <v>188.575</v>
      </c>
      <c r="K52" s="21" t="n">
        <v>32.754973</v>
      </c>
      <c r="L52" s="21" t="n">
        <v>187.825</v>
      </c>
      <c r="M52" s="21" t="n">
        <v>31.994818</v>
      </c>
      <c r="N52" s="21" t="n">
        <v>187.575</v>
      </c>
      <c r="O52" s="21" t="n">
        <v>32.780995</v>
      </c>
      <c r="P52" s="21" t="n">
        <v>187.625</v>
      </c>
      <c r="Q52" s="21" t="n">
        <v>32.653001</v>
      </c>
      <c r="R52" s="21" t="n">
        <v>187.6</v>
      </c>
      <c r="S52" s="21" t="n">
        <v>32.107008</v>
      </c>
      <c r="T52" s="21" t="n">
        <v>188.275</v>
      </c>
      <c r="U52" s="21" t="n">
        <v>32.551999</v>
      </c>
      <c r="V52" s="21" t="n">
        <f aca="false">MIN(T52,R52,P52,N52,L52,J52,H52,F52,D52,B52)</f>
        <v>187.25</v>
      </c>
      <c r="W52" s="21" t="n">
        <v>31.766</v>
      </c>
      <c r="X52" s="21" t="n">
        <f aca="false">MAX(V52,T52,R52,P52,N52,L52,J52,H52,F52,D52,B52)</f>
        <v>188.575</v>
      </c>
      <c r="Y52" s="21" t="n">
        <v>32.755</v>
      </c>
      <c r="Z52" s="21" t="n">
        <f aca="false">AVERAGE(V52,T52,R52,P52,N52,L52,J52,H52,F52,D52,B52)</f>
        <v>187.861363636364</v>
      </c>
      <c r="AA52" s="21" t="n">
        <f aca="false">AVERAGE(U52,S52,Q52,O52,M52,K52,I52,G52,E52,C52)</f>
        <v>32.402374</v>
      </c>
      <c r="AB52" s="21" t="n">
        <f aca="false">_xlfn.STDEV.S(B52,D52,F52,H52,J52,L52,N52,P52,R52,T52)</f>
        <v>0.43228237941831</v>
      </c>
      <c r="AC52" s="21" t="n">
        <f aca="false">_xlfn.STDEV.S(C52,E52,G52,I52,K52,M52,O52,Q52,S52,U52)</f>
        <v>0.355178509859479</v>
      </c>
    </row>
    <row r="53" customFormat="false" ht="14.25" hidden="false" customHeight="false" outlineLevel="0" collapsed="false">
      <c r="A53" s="8" t="s">
        <v>91</v>
      </c>
      <c r="B53" s="21" t="n">
        <v>187.975</v>
      </c>
      <c r="C53" s="21" t="n">
        <v>33.840005</v>
      </c>
      <c r="D53" s="21" t="n">
        <v>187.25</v>
      </c>
      <c r="E53" s="21" t="n">
        <v>34.003845</v>
      </c>
      <c r="F53" s="21" t="n">
        <v>187.4</v>
      </c>
      <c r="G53" s="21" t="n">
        <v>33.115005</v>
      </c>
      <c r="H53" s="21" t="n">
        <v>187.975</v>
      </c>
      <c r="I53" s="21" t="n">
        <v>34.103961</v>
      </c>
      <c r="J53" s="21" t="n">
        <v>187.375</v>
      </c>
      <c r="K53" s="21" t="n">
        <v>33.951973</v>
      </c>
      <c r="L53" s="21" t="n">
        <v>187.975</v>
      </c>
      <c r="M53" s="21" t="n">
        <v>33.275967</v>
      </c>
      <c r="N53" s="21" t="n">
        <v>188.075</v>
      </c>
      <c r="O53" s="21" t="n">
        <v>33.546993</v>
      </c>
      <c r="P53" s="21" t="n">
        <v>187.95</v>
      </c>
      <c r="Q53" s="21" t="n">
        <v>33.78897</v>
      </c>
      <c r="R53" s="21" t="n">
        <v>187.25</v>
      </c>
      <c r="S53" s="21" t="n">
        <v>34.730975</v>
      </c>
      <c r="T53" s="21" t="n">
        <v>186.95</v>
      </c>
      <c r="U53" s="21" t="n">
        <v>32.626975</v>
      </c>
      <c r="V53" s="21" t="n">
        <f aca="false">MIN(T53,R53,P53,N53,L53,J53,H53,F53,D53,B53)</f>
        <v>186.95</v>
      </c>
      <c r="W53" s="21" t="n">
        <v>32.627</v>
      </c>
      <c r="X53" s="21" t="n">
        <f aca="false">MAX(V53,T53,R53,P53,N53,L53,J53,H53,F53,D53,B53)</f>
        <v>188.075</v>
      </c>
      <c r="Y53" s="21" t="n">
        <v>33.547</v>
      </c>
      <c r="Z53" s="21" t="n">
        <f aca="false">AVERAGE(V53,T53,R53,P53,N53,L53,J53,H53,F53,D53,B53)</f>
        <v>187.556818181818</v>
      </c>
      <c r="AA53" s="21" t="n">
        <f aca="false">AVERAGE(U53,S53,Q53,O53,M53,K53,I53,G53,E53,C53)</f>
        <v>33.6984669</v>
      </c>
      <c r="AB53" s="21" t="n">
        <f aca="false">_xlfn.STDEV.S(B53,D53,F53,H53,J53,L53,N53,P53,R53,T53)</f>
        <v>0.411644736257962</v>
      </c>
      <c r="AC53" s="21" t="n">
        <f aca="false">_xlfn.STDEV.S(C53,E53,G53,I53,K53,M53,O53,Q53,S53,U53)</f>
        <v>0.58748206607681</v>
      </c>
    </row>
    <row r="54" customFormat="false" ht="14.25" hidden="false" customHeight="false" outlineLevel="0" collapsed="false">
      <c r="A54" s="8" t="s">
        <v>92</v>
      </c>
      <c r="B54" s="21" t="n">
        <v>187.975</v>
      </c>
      <c r="C54" s="21" t="n">
        <v>33.982677</v>
      </c>
      <c r="D54" s="21" t="n">
        <v>188.8</v>
      </c>
      <c r="E54" s="21" t="n">
        <v>33.292972</v>
      </c>
      <c r="F54" s="21" t="n">
        <v>188.4</v>
      </c>
      <c r="G54" s="21" t="n">
        <v>33.226654</v>
      </c>
      <c r="H54" s="21" t="n">
        <v>188.225</v>
      </c>
      <c r="I54" s="21" t="n">
        <v>33.725973</v>
      </c>
      <c r="J54" s="21" t="n">
        <v>188.25</v>
      </c>
      <c r="K54" s="21" t="n">
        <v>33.237971</v>
      </c>
      <c r="L54" s="21" t="n">
        <v>187.55</v>
      </c>
      <c r="M54" s="21" t="n">
        <v>33.089999</v>
      </c>
      <c r="N54" s="21" t="n">
        <v>187.4</v>
      </c>
      <c r="O54" s="21" t="n">
        <v>33.774969</v>
      </c>
      <c r="P54" s="21" t="n">
        <v>187.875</v>
      </c>
      <c r="Q54" s="21" t="n">
        <v>33.517963</v>
      </c>
      <c r="R54" s="21" t="n">
        <v>188.975</v>
      </c>
      <c r="S54" s="21" t="n">
        <v>33.954001</v>
      </c>
      <c r="T54" s="21" t="n">
        <v>188.225</v>
      </c>
      <c r="U54" s="21" t="n">
        <v>33.715757</v>
      </c>
      <c r="V54" s="21" t="n">
        <f aca="false">MIN(T54,R54,P54,N54,L54,J54,H54,F54,D54,B54)</f>
        <v>187.4</v>
      </c>
      <c r="W54" s="21" t="n">
        <v>33.775</v>
      </c>
      <c r="X54" s="21" t="n">
        <f aca="false">MAX(V54,T54,R54,P54,N54,L54,J54,H54,F54,D54,B54)</f>
        <v>188.975</v>
      </c>
      <c r="Y54" s="21" t="n">
        <v>33.954</v>
      </c>
      <c r="Z54" s="21" t="n">
        <f aca="false">AVERAGE(V54,T54,R54,P54,N54,L54,J54,H54,F54,D54,B54)</f>
        <v>188.097727272727</v>
      </c>
      <c r="AA54" s="21" t="n">
        <f aca="false">AVERAGE(U54,S54,Q54,O54,M54,K54,I54,G54,E54,C54)</f>
        <v>33.5518936</v>
      </c>
      <c r="AB54" s="21" t="n">
        <f aca="false">_xlfn.STDEV.S(B54,D54,F54,H54,J54,L54,N54,P54,R54,T54)</f>
        <v>0.495822829020383</v>
      </c>
      <c r="AC54" s="21" t="n">
        <f aca="false">_xlfn.STDEV.S(C54,E54,G54,I54,K54,M54,O54,Q54,S54,U54)</f>
        <v>0.323187025758977</v>
      </c>
    </row>
    <row r="55" customFormat="false" ht="14.25" hidden="false" customHeight="false" outlineLevel="0" collapsed="false">
      <c r="A55" s="8" t="s">
        <v>93</v>
      </c>
      <c r="B55" s="21" t="n">
        <v>199.515</v>
      </c>
      <c r="C55" s="21" t="n">
        <v>538.377402</v>
      </c>
      <c r="D55" s="21" t="n">
        <v>199.197499999999</v>
      </c>
      <c r="E55" s="21" t="n">
        <v>549.51467</v>
      </c>
      <c r="F55" s="21" t="n">
        <v>201.395</v>
      </c>
      <c r="G55" s="21" t="n">
        <v>537.984133</v>
      </c>
      <c r="H55" s="21" t="n">
        <v>201.085</v>
      </c>
      <c r="I55" s="21" t="n">
        <v>618.169244</v>
      </c>
      <c r="J55" s="21" t="n">
        <v>201.1625</v>
      </c>
      <c r="K55" s="21" t="n">
        <v>615.844946</v>
      </c>
      <c r="L55" s="21" t="n">
        <v>200.045</v>
      </c>
      <c r="M55" s="21" t="n">
        <v>585.924463</v>
      </c>
      <c r="N55" s="21" t="n">
        <v>201.6425</v>
      </c>
      <c r="O55" s="21" t="n">
        <v>562.324227</v>
      </c>
      <c r="P55" s="21" t="n">
        <v>200.9075</v>
      </c>
      <c r="Q55" s="21" t="n">
        <v>557.991812</v>
      </c>
      <c r="R55" s="21" t="n">
        <v>200.79</v>
      </c>
      <c r="S55" s="21" t="n">
        <v>544.490568</v>
      </c>
      <c r="T55" s="21" t="n">
        <v>202.47</v>
      </c>
      <c r="U55" s="21" t="n">
        <v>530.77054</v>
      </c>
      <c r="V55" s="21" t="n">
        <f aca="false">MIN(T55,R55,P55,N55,L55,J55,H55,F55,D55,B55)</f>
        <v>199.197499999999</v>
      </c>
      <c r="W55" s="21" t="n">
        <v>549.515</v>
      </c>
      <c r="X55" s="21" t="n">
        <f aca="false">MAX(V55,T55,R55,P55,N55,L55,J55,H55,F55,D55,B55)</f>
        <v>202.47</v>
      </c>
      <c r="Y55" s="21" t="n">
        <v>530.771</v>
      </c>
      <c r="Z55" s="21" t="n">
        <f aca="false">AVERAGE(V55,T55,R55,P55,N55,L55,J55,H55,F55,D55,B55)</f>
        <v>200.673409090909</v>
      </c>
      <c r="AA55" s="21" t="n">
        <f aca="false">AVERAGE(U55,S55,Q55,O55,M55,K55,I55,G55,E55,C55)</f>
        <v>564.1392005</v>
      </c>
      <c r="AB55" s="21" t="n">
        <f aca="false">_xlfn.STDEV.S(B55,D55,F55,H55,J55,L55,N55,P55,R55,T55)</f>
        <v>0.992296158748505</v>
      </c>
      <c r="AC55" s="21" t="n">
        <f aca="false">_xlfn.STDEV.S(C55,E55,G55,I55,K55,M55,O55,Q55,S55,U55)</f>
        <v>31.9193129757694</v>
      </c>
    </row>
    <row r="56" customFormat="false" ht="14.25" hidden="false" customHeight="false" outlineLevel="0" collapsed="false">
      <c r="A56" s="8" t="s">
        <v>94</v>
      </c>
      <c r="B56" s="21" t="n">
        <v>200.6325</v>
      </c>
      <c r="C56" s="21" t="n">
        <v>435.380969</v>
      </c>
      <c r="D56" s="21" t="n">
        <v>199.66</v>
      </c>
      <c r="E56" s="21" t="n">
        <v>435.910858</v>
      </c>
      <c r="F56" s="21" t="n">
        <v>200.1475</v>
      </c>
      <c r="G56" s="21" t="n">
        <v>434.846001</v>
      </c>
      <c r="H56" s="21" t="n">
        <v>199.6025</v>
      </c>
      <c r="I56" s="21" t="n">
        <v>438.275613</v>
      </c>
      <c r="J56" s="21" t="n">
        <v>199.3225</v>
      </c>
      <c r="K56" s="21" t="n">
        <v>434.974365</v>
      </c>
      <c r="L56" s="21" t="n">
        <v>200.165</v>
      </c>
      <c r="M56" s="21" t="n">
        <v>467.348784</v>
      </c>
      <c r="N56" s="21" t="n">
        <v>200.2425</v>
      </c>
      <c r="O56" s="21" t="n">
        <v>541.163735</v>
      </c>
      <c r="P56" s="21" t="n">
        <v>199.88</v>
      </c>
      <c r="Q56" s="21" t="n">
        <v>603.167424</v>
      </c>
      <c r="R56" s="21" t="n">
        <v>199.779999999999</v>
      </c>
      <c r="S56" s="21" t="n">
        <v>573.960632</v>
      </c>
      <c r="T56" s="21" t="n">
        <v>200.6425</v>
      </c>
      <c r="U56" s="21" t="n">
        <v>581.017351</v>
      </c>
      <c r="V56" s="21" t="n">
        <f aca="false">MIN(T56,R56,P56,N56,L56,J56,H56,F56,D56,B56)</f>
        <v>199.3225</v>
      </c>
      <c r="W56" s="21" t="n">
        <v>434.974</v>
      </c>
      <c r="X56" s="21" t="n">
        <f aca="false">MAX(V56,T56,R56,P56,N56,L56,J56,H56,F56,D56,B56)</f>
        <v>200.6425</v>
      </c>
      <c r="Y56" s="21" t="n">
        <v>581.017</v>
      </c>
      <c r="Z56" s="21" t="n">
        <f aca="false">AVERAGE(V56,T56,R56,P56,N56,L56,J56,H56,F56,D56,B56)</f>
        <v>199.945227272727</v>
      </c>
      <c r="AA56" s="21" t="n">
        <f aca="false">AVERAGE(U56,S56,Q56,O56,M56,K56,I56,G56,E56,C56)</f>
        <v>494.6045732</v>
      </c>
      <c r="AB56" s="21" t="n">
        <f aca="false">_xlfn.STDEV.S(B56,D56,F56,H56,J56,L56,N56,P56,R56,T56)</f>
        <v>0.436590324115371</v>
      </c>
      <c r="AC56" s="21" t="n">
        <f aca="false">_xlfn.STDEV.S(C56,E56,G56,I56,K56,M56,O56,Q56,S56,U56)</f>
        <v>71.2688698900359</v>
      </c>
    </row>
    <row r="57" customFormat="false" ht="14.25" hidden="false" customHeight="false" outlineLevel="0" collapsed="false">
      <c r="A57" s="8" t="s">
        <v>95</v>
      </c>
      <c r="B57" s="21" t="n">
        <v>200.4025</v>
      </c>
      <c r="C57" s="21" t="n">
        <v>432.03813</v>
      </c>
      <c r="D57" s="21" t="n">
        <v>200.4575</v>
      </c>
      <c r="E57" s="21" t="n">
        <v>430.151776</v>
      </c>
      <c r="F57" s="21" t="n">
        <v>200.994999999999</v>
      </c>
      <c r="G57" s="21" t="n">
        <v>419.851001</v>
      </c>
      <c r="H57" s="21" t="n">
        <v>199.914999999999</v>
      </c>
      <c r="I57" s="21" t="n">
        <v>419.863017</v>
      </c>
      <c r="J57" s="21" t="n">
        <v>199.655</v>
      </c>
      <c r="K57" s="21" t="n">
        <v>416.777961</v>
      </c>
      <c r="L57" s="21" t="n">
        <v>201.38</v>
      </c>
      <c r="M57" s="21" t="n">
        <v>418.379004</v>
      </c>
      <c r="N57" s="21" t="n">
        <v>199.765</v>
      </c>
      <c r="O57" s="21" t="n">
        <v>418.162003</v>
      </c>
      <c r="P57" s="21" t="n">
        <v>199.475</v>
      </c>
      <c r="Q57" s="21" t="n">
        <v>418.658764</v>
      </c>
      <c r="R57" s="21" t="n">
        <v>199.927499999999</v>
      </c>
      <c r="S57" s="21" t="n">
        <v>457.952464</v>
      </c>
      <c r="T57" s="21" t="n">
        <v>200.08</v>
      </c>
      <c r="U57" s="21" t="n">
        <v>440.730885</v>
      </c>
      <c r="V57" s="21" t="n">
        <f aca="false">MIN(T57,R57,P57,N57,L57,J57,H57,F57,D57,B57)</f>
        <v>199.475</v>
      </c>
      <c r="W57" s="21" t="n">
        <v>418.659</v>
      </c>
      <c r="X57" s="21" t="n">
        <f aca="false">MAX(V57,T57,R57,P57,N57,L57,J57,H57,F57,D57,B57)</f>
        <v>201.38</v>
      </c>
      <c r="Y57" s="21" t="n">
        <v>418.379</v>
      </c>
      <c r="Z57" s="21" t="n">
        <f aca="false">AVERAGE(V57,T57,R57,P57,N57,L57,J57,H57,F57,D57,B57)</f>
        <v>200.138863636363</v>
      </c>
      <c r="AA57" s="21" t="n">
        <f aca="false">AVERAGE(U57,S57,Q57,O57,M57,K57,I57,G57,E57,C57)</f>
        <v>427.2565005</v>
      </c>
      <c r="AB57" s="21" t="n">
        <f aca="false">_xlfn.STDEV.S(B57,D57,F57,H57,J57,L57,N57,P57,R57,T57)</f>
        <v>0.606741581912907</v>
      </c>
      <c r="AC57" s="21" t="n">
        <f aca="false">_xlfn.STDEV.S(C57,E57,G57,I57,K57,M57,O57,Q57,S57,U57)</f>
        <v>13.3740774415539</v>
      </c>
    </row>
    <row r="58" customFormat="false" ht="14.25" hidden="false" customHeight="false" outlineLevel="0" collapsed="false">
      <c r="A58" s="8" t="s">
        <v>96</v>
      </c>
      <c r="B58" s="21" t="n">
        <v>163.8925</v>
      </c>
      <c r="C58" s="21" t="n">
        <v>32.526998</v>
      </c>
      <c r="D58" s="21" t="n">
        <v>164.2375</v>
      </c>
      <c r="E58" s="21" t="n">
        <v>32.311003</v>
      </c>
      <c r="F58" s="21" t="n">
        <v>163.8125</v>
      </c>
      <c r="G58" s="21" t="n">
        <v>30.423961</v>
      </c>
      <c r="H58" s="21" t="n">
        <v>165.235</v>
      </c>
      <c r="I58" s="21" t="n">
        <v>31.432081</v>
      </c>
      <c r="J58" s="21" t="n">
        <v>164.0725</v>
      </c>
      <c r="K58" s="21" t="n">
        <v>30.755974</v>
      </c>
      <c r="L58" s="21" t="n">
        <v>165.29</v>
      </c>
      <c r="M58" s="21" t="n">
        <v>31.701962</v>
      </c>
      <c r="N58" s="21" t="n">
        <v>164.807499999999</v>
      </c>
      <c r="O58" s="21" t="n">
        <v>30.857997</v>
      </c>
      <c r="P58" s="21" t="n">
        <v>164.405</v>
      </c>
      <c r="Q58" s="21" t="n">
        <v>30.913974</v>
      </c>
      <c r="R58" s="21" t="n">
        <v>163.8775</v>
      </c>
      <c r="S58" s="21" t="n">
        <v>30.980965</v>
      </c>
      <c r="T58" s="21" t="n">
        <v>164.5025</v>
      </c>
      <c r="U58" s="21" t="n">
        <v>29.962967</v>
      </c>
      <c r="V58" s="21" t="n">
        <f aca="false">MIN(T58,R58,P58,N58,L58,J58,H58,F58,D58,B58)</f>
        <v>163.8125</v>
      </c>
      <c r="W58" s="21" t="n">
        <v>30.424</v>
      </c>
      <c r="X58" s="21" t="n">
        <f aca="false">MAX(V58,T58,R58,P58,N58,L58,J58,H58,F58,D58,B58)</f>
        <v>165.29</v>
      </c>
      <c r="Y58" s="21" t="n">
        <v>31.702</v>
      </c>
      <c r="Z58" s="21" t="n">
        <f aca="false">AVERAGE(V58,T58,R58,P58,N58,L58,J58,H58,F58,D58,B58)</f>
        <v>164.358636363636</v>
      </c>
      <c r="AA58" s="21" t="n">
        <f aca="false">AVERAGE(U58,S58,Q58,O58,M58,K58,I58,G58,E58,C58)</f>
        <v>31.1867882</v>
      </c>
      <c r="AB58" s="21" t="n">
        <f aca="false">_xlfn.STDEV.S(B58,D58,F58,H58,J58,L58,N58,P58,R58,T58)</f>
        <v>0.545031918025523</v>
      </c>
      <c r="AC58" s="21" t="n">
        <f aca="false">_xlfn.STDEV.S(C58,E58,G58,I58,K58,M58,O58,Q58,S58,U58)</f>
        <v>0.807997029602736</v>
      </c>
    </row>
    <row r="59" customFormat="false" ht="14.25" hidden="false" customHeight="false" outlineLevel="0" collapsed="false">
      <c r="A59" s="8" t="s">
        <v>97</v>
      </c>
      <c r="B59" s="21" t="n">
        <v>164.242499999999</v>
      </c>
      <c r="C59" s="21" t="n">
        <v>35.069997</v>
      </c>
      <c r="D59" s="21" t="n">
        <v>164.1325</v>
      </c>
      <c r="E59" s="21" t="n">
        <v>35.668036</v>
      </c>
      <c r="F59" s="21" t="n">
        <v>163.5725</v>
      </c>
      <c r="G59" s="21" t="n">
        <v>35.024</v>
      </c>
      <c r="H59" s="21" t="n">
        <v>162.7775</v>
      </c>
      <c r="I59" s="21" t="n">
        <v>36.205967</v>
      </c>
      <c r="J59" s="21" t="n">
        <v>164.475</v>
      </c>
      <c r="K59" s="21" t="n">
        <v>34.313011</v>
      </c>
      <c r="L59" s="21" t="n">
        <v>165.305</v>
      </c>
      <c r="M59" s="21" t="n">
        <v>34.664999</v>
      </c>
      <c r="N59" s="21" t="n">
        <v>164.425</v>
      </c>
      <c r="O59" s="21" t="n">
        <v>32.908972</v>
      </c>
      <c r="P59" s="21" t="n">
        <v>164.415</v>
      </c>
      <c r="Q59" s="21" t="n">
        <v>33.232963</v>
      </c>
      <c r="R59" s="21" t="n">
        <v>163.68</v>
      </c>
      <c r="S59" s="21" t="n">
        <v>33.210031</v>
      </c>
      <c r="T59" s="21" t="n">
        <v>163.915</v>
      </c>
      <c r="U59" s="21" t="n">
        <v>33.270997</v>
      </c>
      <c r="V59" s="21" t="n">
        <f aca="false">MIN(T59,R59,P59,N59,L59,J59,H59,F59,D59,B59)</f>
        <v>162.7775</v>
      </c>
      <c r="W59" s="21" t="n">
        <v>36.206</v>
      </c>
      <c r="X59" s="21" t="n">
        <f aca="false">MAX(V59,T59,R59,P59,N59,L59,J59,H59,F59,D59,B59)</f>
        <v>165.305</v>
      </c>
      <c r="Y59" s="21" t="n">
        <v>34.665</v>
      </c>
      <c r="Z59" s="21" t="n">
        <f aca="false">AVERAGE(V59,T59,R59,P59,N59,L59,J59,H59,F59,D59,B59)</f>
        <v>163.974318181818</v>
      </c>
      <c r="AA59" s="21" t="n">
        <f aca="false">AVERAGE(U59,S59,Q59,O59,M59,K59,I59,G59,E59,C59)</f>
        <v>34.3568973</v>
      </c>
      <c r="AB59" s="21" t="n">
        <f aca="false">_xlfn.STDEV.S(B59,D59,F59,H59,J59,L59,N59,P59,R59,T59)</f>
        <v>0.671349387428013</v>
      </c>
      <c r="AC59" s="21" t="n">
        <f aca="false">_xlfn.STDEV.S(C59,E59,G59,I59,K59,M59,O59,Q59,S59,U59)</f>
        <v>1.15675461059361</v>
      </c>
    </row>
    <row r="60" customFormat="false" ht="14.25" hidden="false" customHeight="false" outlineLevel="0" collapsed="false">
      <c r="A60" s="8" t="s">
        <v>98</v>
      </c>
      <c r="B60" s="21" t="n">
        <v>164.5025</v>
      </c>
      <c r="C60" s="21" t="n">
        <v>38.60125</v>
      </c>
      <c r="D60" s="21" t="n">
        <v>163.734999999999</v>
      </c>
      <c r="E60" s="21" t="n">
        <v>37.609898</v>
      </c>
      <c r="F60" s="21" t="n">
        <v>164.4875</v>
      </c>
      <c r="G60" s="21" t="n">
        <v>37.680117</v>
      </c>
      <c r="H60" s="21" t="n">
        <v>163.7475</v>
      </c>
      <c r="I60" s="21" t="n">
        <v>36.828851</v>
      </c>
      <c r="J60" s="21" t="n">
        <v>163.58</v>
      </c>
      <c r="K60" s="21" t="n">
        <v>37.450033</v>
      </c>
      <c r="L60" s="21" t="n">
        <v>164.73</v>
      </c>
      <c r="M60" s="21" t="n">
        <v>37.759972</v>
      </c>
      <c r="N60" s="21" t="n">
        <v>163.6575</v>
      </c>
      <c r="O60" s="21" t="n">
        <v>36.697067</v>
      </c>
      <c r="P60" s="21" t="n">
        <v>164.589999999999</v>
      </c>
      <c r="Q60" s="21" t="n">
        <v>37.212438</v>
      </c>
      <c r="R60" s="21" t="n">
        <v>164.6475</v>
      </c>
      <c r="S60" s="21" t="n">
        <v>38.063623</v>
      </c>
      <c r="T60" s="21" t="n">
        <v>163.9725</v>
      </c>
      <c r="U60" s="21" t="n">
        <v>36.730275</v>
      </c>
      <c r="V60" s="21" t="n">
        <f aca="false">MIN(T60,R60,P60,N60,L60,J60,H60,F60,D60,B60)</f>
        <v>163.58</v>
      </c>
      <c r="W60" s="21" t="n">
        <v>37.45</v>
      </c>
      <c r="X60" s="21" t="n">
        <f aca="false">MAX(V60,T60,R60,P60,N60,L60,J60,H60,F60,D60,B60)</f>
        <v>164.73</v>
      </c>
      <c r="Y60" s="21" t="n">
        <v>37.76</v>
      </c>
      <c r="Z60" s="21" t="n">
        <f aca="false">AVERAGE(V60,T60,R60,P60,N60,L60,J60,H60,F60,D60,B60)</f>
        <v>164.111818181818</v>
      </c>
      <c r="AA60" s="21" t="n">
        <f aca="false">AVERAGE(U60,S60,Q60,O60,M60,K60,I60,G60,E60,C60)</f>
        <v>37.4633524</v>
      </c>
      <c r="AB60" s="21" t="n">
        <f aca="false">_xlfn.STDEV.S(B60,D60,F60,H60,J60,L60,N60,P60,R60,T60)</f>
        <v>0.465070185862069</v>
      </c>
      <c r="AC60" s="21" t="n">
        <f aca="false">_xlfn.STDEV.S(C60,E60,G60,I60,K60,M60,O60,Q60,S60,U60)</f>
        <v>0.614808433660112</v>
      </c>
    </row>
    <row r="61" customFormat="false" ht="14.25" hidden="false" customHeight="false" outlineLevel="0" collapsed="false">
      <c r="A61" s="8" t="s">
        <v>99</v>
      </c>
      <c r="B61" s="21" t="n">
        <v>321.6375</v>
      </c>
      <c r="C61" s="21" t="n">
        <v>151.356874</v>
      </c>
      <c r="D61" s="21" t="n">
        <v>321.7975</v>
      </c>
      <c r="E61" s="21" t="n">
        <v>150.986998</v>
      </c>
      <c r="F61" s="21" t="n">
        <v>322.782499999999</v>
      </c>
      <c r="G61" s="21" t="n">
        <v>148.023976</v>
      </c>
      <c r="H61" s="21" t="n">
        <v>322.0075</v>
      </c>
      <c r="I61" s="21" t="n">
        <v>149.569004</v>
      </c>
      <c r="J61" s="21" t="n">
        <v>321.8225</v>
      </c>
      <c r="K61" s="21" t="n">
        <v>150.608007</v>
      </c>
      <c r="L61" s="21" t="n">
        <v>321.742499999999</v>
      </c>
      <c r="M61" s="21" t="n">
        <v>150.665008</v>
      </c>
      <c r="N61" s="21" t="n">
        <v>321.2525</v>
      </c>
      <c r="O61" s="21" t="n">
        <v>149.398245</v>
      </c>
      <c r="P61" s="21" t="n">
        <v>323.245</v>
      </c>
      <c r="Q61" s="21" t="n">
        <v>149.744008</v>
      </c>
      <c r="R61" s="21" t="n">
        <v>323.72</v>
      </c>
      <c r="S61" s="21" t="n">
        <v>148.949963</v>
      </c>
      <c r="T61" s="21" t="n">
        <v>322.0775</v>
      </c>
      <c r="U61" s="21" t="n">
        <v>148.282006</v>
      </c>
      <c r="V61" s="21" t="n">
        <f aca="false">MIN(T61,R61,P61,N61,L61,J61,H61,F61,D61,B61)</f>
        <v>321.2525</v>
      </c>
      <c r="W61" s="21" t="n">
        <v>149.398</v>
      </c>
      <c r="X61" s="21" t="n">
        <f aca="false">MAX(V61,T61,R61,P61,N61,L61,J61,H61,F61,D61,B61)</f>
        <v>323.72</v>
      </c>
      <c r="Y61" s="21" t="n">
        <v>148.95</v>
      </c>
      <c r="Z61" s="21" t="n">
        <f aca="false">AVERAGE(V61,T61,R61,P61,N61,L61,J61,H61,F61,D61,B61)</f>
        <v>322.121590909091</v>
      </c>
      <c r="AA61" s="21" t="n">
        <f aca="false">AVERAGE(U61,S61,Q61,O61,M61,K61,I61,G61,E61,C61)</f>
        <v>149.7584089</v>
      </c>
      <c r="AB61" s="21" t="n">
        <f aca="false">_xlfn.STDEV.S(B61,D61,F61,H61,J61,L61,N61,P61,R61,T61)</f>
        <v>0.783230667030964</v>
      </c>
      <c r="AC61" s="21" t="n">
        <f aca="false">_xlfn.STDEV.S(C61,E61,G61,I61,K61,M61,O61,Q61,S61,U61)</f>
        <v>1.13605888589979</v>
      </c>
    </row>
    <row r="62" customFormat="false" ht="14.25" hidden="false" customHeight="false" outlineLevel="0" collapsed="false">
      <c r="A62" s="8" t="s">
        <v>100</v>
      </c>
      <c r="B62" s="21" t="n">
        <v>322.9425</v>
      </c>
      <c r="C62" s="21" t="n">
        <v>115.855455</v>
      </c>
      <c r="D62" s="21" t="n">
        <v>322.0275</v>
      </c>
      <c r="E62" s="21" t="n">
        <v>113.981744999999</v>
      </c>
      <c r="F62" s="21" t="n">
        <v>322.09</v>
      </c>
      <c r="G62" s="21" t="n">
        <v>114.004329</v>
      </c>
      <c r="H62" s="21" t="n">
        <v>323.105</v>
      </c>
      <c r="I62" s="21" t="n">
        <v>114.116974</v>
      </c>
      <c r="J62" s="21" t="n">
        <v>324.1475</v>
      </c>
      <c r="K62" s="21" t="n">
        <v>116.288784999999</v>
      </c>
      <c r="L62" s="21" t="n">
        <v>321.1175</v>
      </c>
      <c r="M62" s="21" t="n">
        <v>113.974845</v>
      </c>
      <c r="N62" s="21" t="n">
        <v>322.3625</v>
      </c>
      <c r="O62" s="21" t="n">
        <v>115.323008</v>
      </c>
      <c r="P62" s="21" t="n">
        <v>321.915</v>
      </c>
      <c r="Q62" s="21" t="n">
        <v>114.919030999999</v>
      </c>
      <c r="R62" s="21" t="n">
        <v>321.795</v>
      </c>
      <c r="S62" s="21" t="n">
        <v>113.499994</v>
      </c>
      <c r="T62" s="21" t="n">
        <v>321.9025</v>
      </c>
      <c r="U62" s="21" t="n">
        <v>115.458819</v>
      </c>
      <c r="V62" s="21" t="n">
        <f aca="false">MIN(T62,R62,P62,N62,L62,J62,H62,F62,D62,B62)</f>
        <v>321.1175</v>
      </c>
      <c r="W62" s="21" t="n">
        <v>113.975</v>
      </c>
      <c r="X62" s="21" t="n">
        <f aca="false">MAX(V62,T62,R62,P62,N62,L62,J62,H62,F62,D62,B62)</f>
        <v>324.1475</v>
      </c>
      <c r="Y62" s="21" t="n">
        <v>116.289</v>
      </c>
      <c r="Z62" s="21" t="n">
        <f aca="false">AVERAGE(V62,T62,R62,P62,N62,L62,J62,H62,F62,D62,B62)</f>
        <v>322.229318181818</v>
      </c>
      <c r="AA62" s="21" t="n">
        <f aca="false">AVERAGE(U62,S62,Q62,O62,M62,K62,I62,G62,E62,C62)</f>
        <v>114.7422985</v>
      </c>
      <c r="AB62" s="21" t="n">
        <f aca="false">_xlfn.STDEV.S(B62,D62,F62,H62,J62,L62,N62,P62,R62,T62)</f>
        <v>0.852415522044394</v>
      </c>
      <c r="AC62" s="21" t="n">
        <f aca="false">_xlfn.STDEV.S(C62,E62,G62,I62,K62,M62,O62,Q62,S62,U62)</f>
        <v>0.952130599119364</v>
      </c>
    </row>
    <row r="63" customFormat="false" ht="14.25" hidden="false" customHeight="false" outlineLevel="0" collapsed="false">
      <c r="A63" s="8" t="s">
        <v>101</v>
      </c>
      <c r="B63" s="21" t="n">
        <v>321.095</v>
      </c>
      <c r="C63" s="21" t="n">
        <v>123.408635</v>
      </c>
      <c r="D63" s="21" t="n">
        <v>323.7525</v>
      </c>
      <c r="E63" s="21" t="n">
        <v>123.299068</v>
      </c>
      <c r="F63" s="21" t="n">
        <v>323.0725</v>
      </c>
      <c r="G63" s="21" t="n">
        <v>123.347511</v>
      </c>
      <c r="H63" s="21" t="n">
        <v>321.3975</v>
      </c>
      <c r="I63" s="21" t="n">
        <v>123.106014</v>
      </c>
      <c r="J63" s="21" t="n">
        <v>321.36</v>
      </c>
      <c r="K63" s="21" t="n">
        <v>123.754731</v>
      </c>
      <c r="L63" s="21" t="n">
        <v>323.975</v>
      </c>
      <c r="M63" s="21" t="n">
        <v>123.362963</v>
      </c>
      <c r="N63" s="21" t="n">
        <v>321.155</v>
      </c>
      <c r="O63" s="21" t="n">
        <v>121.677003</v>
      </c>
      <c r="P63" s="21" t="n">
        <v>321.115</v>
      </c>
      <c r="Q63" s="21" t="n">
        <v>123.004929</v>
      </c>
      <c r="R63" s="21" t="n">
        <v>322.99</v>
      </c>
      <c r="S63" s="21" t="n">
        <v>121.480971</v>
      </c>
      <c r="T63" s="21" t="n">
        <v>322.825</v>
      </c>
      <c r="U63" s="21" t="n">
        <v>123.090012</v>
      </c>
      <c r="V63" s="21" t="n">
        <f aca="false">MIN(T63,R63,P63,N63,L63,J63,H63,F63,D63,B63)</f>
        <v>321.095</v>
      </c>
      <c r="W63" s="21" t="n">
        <v>123.409</v>
      </c>
      <c r="X63" s="21" t="n">
        <f aca="false">MAX(V63,T63,R63,P63,N63,L63,J63,H63,F63,D63,B63)</f>
        <v>323.975</v>
      </c>
      <c r="Y63" s="21" t="n">
        <v>123.363</v>
      </c>
      <c r="Z63" s="21" t="n">
        <f aca="false">AVERAGE(V63,T63,R63,P63,N63,L63,J63,H63,F63,D63,B63)</f>
        <v>322.166590909091</v>
      </c>
      <c r="AA63" s="21" t="n">
        <f aca="false">AVERAGE(U63,S63,Q63,O63,M63,K63,I63,G63,E63,C63)</f>
        <v>122.9531837</v>
      </c>
      <c r="AB63" s="21" t="n">
        <f aca="false">_xlfn.STDEV.S(B63,D63,F63,H63,J63,L63,N63,P63,R63,T63)</f>
        <v>1.16057232648379</v>
      </c>
      <c r="AC63" s="21" t="n">
        <f aca="false">_xlfn.STDEV.S(C63,E63,G63,I63,K63,M63,O63,Q63,S63,U63)</f>
        <v>0.755260593546222</v>
      </c>
    </row>
    <row r="64" customFormat="false" ht="14.25" hidden="false" customHeight="false" outlineLevel="0" collapsed="false">
      <c r="A64" s="8" t="s">
        <v>102</v>
      </c>
      <c r="B64" s="21" t="n">
        <v>485.96</v>
      </c>
      <c r="C64" s="21" t="n">
        <v>606.041973</v>
      </c>
      <c r="D64" s="21" t="n">
        <v>486.2225</v>
      </c>
      <c r="E64" s="21" t="n">
        <v>618.183994</v>
      </c>
      <c r="F64" s="21" t="n">
        <v>484.71</v>
      </c>
      <c r="G64" s="21" t="n">
        <v>612.075999</v>
      </c>
      <c r="H64" s="21" t="n">
        <v>487.3875</v>
      </c>
      <c r="I64" s="21" t="n">
        <v>607.907595</v>
      </c>
      <c r="J64" s="21" t="n">
        <v>486.8175</v>
      </c>
      <c r="K64" s="21" t="n">
        <v>610.381739</v>
      </c>
      <c r="L64" s="21" t="n">
        <v>484.789999999999</v>
      </c>
      <c r="M64" s="21" t="n">
        <v>618.874</v>
      </c>
      <c r="N64" s="21" t="n">
        <v>485.7375</v>
      </c>
      <c r="O64" s="21" t="n">
        <v>614.899392</v>
      </c>
      <c r="P64" s="21" t="n">
        <v>486.84</v>
      </c>
      <c r="Q64" s="21" t="n">
        <v>616.943967</v>
      </c>
      <c r="R64" s="21" t="n">
        <v>487.4675</v>
      </c>
      <c r="S64" s="21" t="n">
        <v>618.181003</v>
      </c>
      <c r="T64" s="21" t="n">
        <v>483.92</v>
      </c>
      <c r="U64" s="21" t="n">
        <v>619.226003</v>
      </c>
      <c r="V64" s="21" t="n">
        <f aca="false">MIN(T64,R64,P64,N64,L64,J64,H64,F64,D64,B64)</f>
        <v>483.92</v>
      </c>
      <c r="W64" s="21" t="n">
        <v>619.226</v>
      </c>
      <c r="X64" s="21" t="n">
        <f aca="false">MAX(V64,T64,R64,P64,N64,L64,J64,H64,F64,D64,B64)</f>
        <v>487.4675</v>
      </c>
      <c r="Y64" s="21" t="n">
        <v>618.181</v>
      </c>
      <c r="Z64" s="21" t="n">
        <f aca="false">AVERAGE(V64,T64,R64,P64,N64,L64,J64,H64,F64,D64,B64)</f>
        <v>485.7975</v>
      </c>
      <c r="AA64" s="21" t="n">
        <f aca="false">AVERAGE(U64,S64,Q64,O64,M64,K64,I64,G64,E64,C64)</f>
        <v>614.2715665</v>
      </c>
      <c r="AB64" s="21" t="n">
        <f aca="false">_xlfn.STDEV.S(B64,D64,F64,H64,J64,L64,N64,P64,R64,T64)</f>
        <v>1.20300806430299</v>
      </c>
      <c r="AC64" s="21" t="n">
        <f aca="false">_xlfn.STDEV.S(C64,E64,G64,I64,K64,M64,O64,Q64,S64,U64)</f>
        <v>4.85378574116764</v>
      </c>
    </row>
    <row r="65" customFormat="false" ht="14.25" hidden="false" customHeight="false" outlineLevel="0" collapsed="false">
      <c r="A65" s="8" t="s">
        <v>103</v>
      </c>
      <c r="B65" s="21" t="n">
        <v>486.7</v>
      </c>
      <c r="C65" s="21" t="n">
        <v>401.766001</v>
      </c>
      <c r="D65" s="21" t="n">
        <v>488.5125</v>
      </c>
      <c r="E65" s="21" t="n">
        <v>410.948402</v>
      </c>
      <c r="F65" s="21" t="n">
        <v>487.5225</v>
      </c>
      <c r="G65" s="21" t="n">
        <v>409.422972</v>
      </c>
      <c r="H65" s="21" t="n">
        <v>487.655</v>
      </c>
      <c r="I65" s="21" t="n">
        <v>408.884902</v>
      </c>
      <c r="J65" s="21" t="n">
        <v>484.6525</v>
      </c>
      <c r="K65" s="21" t="n">
        <v>402.159036</v>
      </c>
      <c r="L65" s="21" t="n">
        <v>484.9675</v>
      </c>
      <c r="M65" s="21" t="n">
        <v>402.384973</v>
      </c>
      <c r="N65" s="21" t="n">
        <v>486.25</v>
      </c>
      <c r="O65" s="21" t="n">
        <v>408.96338</v>
      </c>
      <c r="P65" s="21" t="n">
        <v>488.7575</v>
      </c>
      <c r="Q65" s="21" t="n">
        <v>409.299996</v>
      </c>
      <c r="R65" s="21" t="n">
        <v>487.7425</v>
      </c>
      <c r="S65" s="21" t="n">
        <v>408.081908</v>
      </c>
      <c r="T65" s="21" t="n">
        <v>485.905</v>
      </c>
      <c r="U65" s="21" t="n">
        <v>402.92095</v>
      </c>
      <c r="V65" s="21" t="n">
        <f aca="false">MIN(T65,R65,P65,N65,L65,J65,H65,F65,D65,B65)</f>
        <v>484.6525</v>
      </c>
      <c r="W65" s="21" t="n">
        <v>402.159</v>
      </c>
      <c r="X65" s="21" t="n">
        <f aca="false">MAX(V65,T65,R65,P65,N65,L65,J65,H65,F65,D65,B65)</f>
        <v>488.7575</v>
      </c>
      <c r="Y65" s="21" t="n">
        <v>409.3</v>
      </c>
      <c r="Z65" s="21" t="n">
        <f aca="false">AVERAGE(V65,T65,R65,P65,N65,L65,J65,H65,F65,D65,B65)</f>
        <v>486.665227272727</v>
      </c>
      <c r="AA65" s="21" t="n">
        <f aca="false">AVERAGE(U65,S65,Q65,O65,M65,K65,I65,G65,E65,C65)</f>
        <v>406.483252</v>
      </c>
      <c r="AB65" s="21" t="n">
        <f aca="false">_xlfn.STDEV.S(B65,D65,F65,H65,J65,L65,N65,P65,R65,T65)</f>
        <v>1.41204796109922</v>
      </c>
      <c r="AC65" s="21" t="n">
        <f aca="false">_xlfn.STDEV.S(C65,E65,G65,I65,K65,M65,O65,Q65,S65,U65)</f>
        <v>3.67310663094089</v>
      </c>
    </row>
    <row r="66" customFormat="false" ht="14.25" hidden="false" customHeight="false" outlineLevel="0" collapsed="false">
      <c r="A66" s="8" t="s">
        <v>104</v>
      </c>
      <c r="B66" s="21" t="n">
        <v>485.53</v>
      </c>
      <c r="C66" s="21" t="n">
        <v>268.589815</v>
      </c>
      <c r="D66" s="21" t="n">
        <v>488.922499999999</v>
      </c>
      <c r="E66" s="21" t="n">
        <v>269.714965</v>
      </c>
      <c r="F66" s="21" t="n">
        <v>488.307499999999</v>
      </c>
      <c r="G66" s="21" t="n">
        <v>269.06798</v>
      </c>
      <c r="H66" s="21" t="n">
        <v>490.995</v>
      </c>
      <c r="I66" s="21" t="n">
        <v>269.576002</v>
      </c>
      <c r="J66" s="21" t="n">
        <v>488.399999999999</v>
      </c>
      <c r="K66" s="21" t="n">
        <v>267.696933</v>
      </c>
      <c r="L66" s="21" t="n">
        <v>487.52</v>
      </c>
      <c r="M66" s="21" t="n">
        <v>267.812665</v>
      </c>
      <c r="N66" s="21" t="n">
        <v>491.3525</v>
      </c>
      <c r="O66" s="21" t="n">
        <v>265.904014</v>
      </c>
      <c r="P66" s="21" t="n">
        <v>488.769999999999</v>
      </c>
      <c r="Q66" s="21" t="n">
        <v>266.022909</v>
      </c>
      <c r="R66" s="21" t="n">
        <v>488.647499999999</v>
      </c>
      <c r="S66" s="21" t="n">
        <v>267.095462</v>
      </c>
      <c r="T66" s="21" t="n">
        <v>491.915</v>
      </c>
      <c r="U66" s="21" t="n">
        <v>267.003967</v>
      </c>
      <c r="V66" s="21" t="n">
        <f aca="false">MIN(T66,R66,P66,N66,L66,J66,H66,F66,D66,B66)</f>
        <v>485.53</v>
      </c>
      <c r="W66" s="21" t="n">
        <v>268.59</v>
      </c>
      <c r="X66" s="21" t="n">
        <f aca="false">MAX(V66,T66,R66,P66,N66,L66,J66,H66,F66,D66,B66)</f>
        <v>491.915</v>
      </c>
      <c r="Y66" s="21" t="n">
        <v>267.004</v>
      </c>
      <c r="Z66" s="21" t="n">
        <f aca="false">AVERAGE(V66,T66,R66,P66,N66,L66,J66,H66,F66,D66,B66)</f>
        <v>488.717272727272</v>
      </c>
      <c r="AA66" s="21" t="n">
        <f aca="false">AVERAGE(U66,S66,Q66,O66,M66,K66,I66,G66,E66,C66)</f>
        <v>267.8484712</v>
      </c>
      <c r="AB66" s="21" t="n">
        <f aca="false">_xlfn.STDEV.S(B66,D66,F66,H66,J66,L66,N66,P66,R66,T66)</f>
        <v>1.92216790225125</v>
      </c>
      <c r="AC66" s="21" t="n">
        <f aca="false">_xlfn.STDEV.S(C66,E66,G66,I66,K66,M66,O66,Q66,S66,U66)</f>
        <v>1.37125252440904</v>
      </c>
    </row>
    <row r="67" customFormat="false" ht="14.25" hidden="false" customHeight="false" outlineLevel="0" collapsed="false">
      <c r="A67" s="8" t="s">
        <v>105</v>
      </c>
      <c r="B67" s="21" t="n">
        <v>231.592499999999</v>
      </c>
      <c r="C67" s="21" t="n">
        <v>72.550999</v>
      </c>
      <c r="D67" s="21" t="n">
        <v>232.1025</v>
      </c>
      <c r="E67" s="21" t="n">
        <v>73.590974</v>
      </c>
      <c r="F67" s="21" t="n">
        <v>230.7125</v>
      </c>
      <c r="G67" s="21" t="n">
        <v>74.106003</v>
      </c>
      <c r="H67" s="21" t="n">
        <v>231.362499999999</v>
      </c>
      <c r="I67" s="21" t="n">
        <v>73.653076</v>
      </c>
      <c r="J67" s="21" t="n">
        <v>231.6425</v>
      </c>
      <c r="K67" s="21" t="n">
        <v>74.164974</v>
      </c>
      <c r="L67" s="21" t="n">
        <v>232.3075</v>
      </c>
      <c r="M67" s="21" t="n">
        <v>76.229032</v>
      </c>
      <c r="N67" s="21" t="n">
        <v>231.6</v>
      </c>
      <c r="O67" s="21" t="n">
        <v>73.455974</v>
      </c>
      <c r="P67" s="21" t="n">
        <v>231.4775</v>
      </c>
      <c r="Q67" s="21" t="n">
        <v>74.763001</v>
      </c>
      <c r="R67" s="21" t="n">
        <v>231.572499999999</v>
      </c>
      <c r="S67" s="21" t="n">
        <v>73.917</v>
      </c>
      <c r="T67" s="21" t="n">
        <v>231.625</v>
      </c>
      <c r="U67" s="21" t="n">
        <v>73.476005</v>
      </c>
      <c r="V67" s="21" t="n">
        <f aca="false">MIN(T67,R67,P67,N67,L67,J67,H67,F67,D67,B67)</f>
        <v>230.7125</v>
      </c>
      <c r="W67" s="21" t="n">
        <v>74.106</v>
      </c>
      <c r="X67" s="21" t="n">
        <f aca="false">MAX(V67,T67,R67,P67,N67,L67,J67,H67,F67,D67,B67)</f>
        <v>232.3075</v>
      </c>
      <c r="Y67" s="21" t="n">
        <v>76.229</v>
      </c>
      <c r="Z67" s="21" t="n">
        <f aca="false">AVERAGE(V67,T67,R67,P67,N67,L67,J67,H67,F67,D67,B67)</f>
        <v>231.518863636363</v>
      </c>
      <c r="AA67" s="21" t="n">
        <f aca="false">AVERAGE(U67,S67,Q67,O67,M67,K67,I67,G67,E67,C67)</f>
        <v>73.9907038</v>
      </c>
      <c r="AB67" s="21" t="n">
        <f aca="false">_xlfn.STDEV.S(B67,D67,F67,H67,J67,L67,N67,P67,R67,T67)</f>
        <v>0.42365768414298</v>
      </c>
      <c r="AC67" s="21" t="n">
        <f aca="false">_xlfn.STDEV.S(C67,E67,G67,I67,K67,M67,O67,Q67,S67,U67)</f>
        <v>0.974852098384366</v>
      </c>
    </row>
    <row r="68" customFormat="false" ht="14.25" hidden="false" customHeight="false" outlineLevel="0" collapsed="false">
      <c r="A68" s="8" t="s">
        <v>106</v>
      </c>
      <c r="B68" s="21" t="n">
        <v>231.75</v>
      </c>
      <c r="C68" s="21" t="n">
        <v>79.001999</v>
      </c>
      <c r="D68" s="21" t="n">
        <v>232.1075</v>
      </c>
      <c r="E68" s="21" t="n">
        <v>79.9400019999999</v>
      </c>
      <c r="F68" s="21" t="n">
        <v>230.72</v>
      </c>
      <c r="G68" s="21" t="n">
        <v>78.986</v>
      </c>
      <c r="H68" s="21" t="n">
        <v>231.864999999999</v>
      </c>
      <c r="I68" s="21" t="n">
        <v>80.489971</v>
      </c>
      <c r="J68" s="21" t="n">
        <v>230.934999999999</v>
      </c>
      <c r="K68" s="21" t="n">
        <v>79.458864</v>
      </c>
      <c r="L68" s="21" t="n">
        <v>230.6825</v>
      </c>
      <c r="M68" s="21" t="n">
        <v>80.321974</v>
      </c>
      <c r="N68" s="21" t="n">
        <v>232.155</v>
      </c>
      <c r="O68" s="21" t="n">
        <v>79.213967</v>
      </c>
      <c r="P68" s="21" t="n">
        <v>231.8725</v>
      </c>
      <c r="Q68" s="21" t="n">
        <v>80.301003</v>
      </c>
      <c r="R68" s="21" t="n">
        <v>231.54</v>
      </c>
      <c r="S68" s="21" t="n">
        <v>80.228026</v>
      </c>
      <c r="T68" s="21" t="n">
        <v>231.775</v>
      </c>
      <c r="U68" s="21" t="n">
        <v>79.767969</v>
      </c>
      <c r="V68" s="21" t="n">
        <f aca="false">MIN(T68,R68,P68,N68,L68,J68,H68,F68,D68,B68)</f>
        <v>230.6825</v>
      </c>
      <c r="W68" s="21" t="n">
        <v>80.322</v>
      </c>
      <c r="X68" s="21" t="n">
        <f aca="false">MAX(V68,T68,R68,P68,N68,L68,J68,H68,F68,D68,B68)</f>
        <v>232.155</v>
      </c>
      <c r="Y68" s="21" t="n">
        <v>79.214</v>
      </c>
      <c r="Z68" s="21" t="n">
        <f aca="false">AVERAGE(V68,T68,R68,P68,N68,L68,J68,H68,F68,D68,B68)</f>
        <v>231.462272727273</v>
      </c>
      <c r="AA68" s="21" t="n">
        <f aca="false">AVERAGE(U68,S68,Q68,O68,M68,K68,I68,G68,E68,C68)</f>
        <v>79.7709775</v>
      </c>
      <c r="AB68" s="21" t="n">
        <f aca="false">_xlfn.STDEV.S(B68,D68,F68,H68,J68,L68,N68,P68,R68,T68)</f>
        <v>0.556728352370698</v>
      </c>
      <c r="AC68" s="21" t="n">
        <f aca="false">_xlfn.STDEV.S(C68,E68,G68,I68,K68,M68,O68,Q68,S68,U68)</f>
        <v>0.572920455375637</v>
      </c>
    </row>
    <row r="69" customFormat="false" ht="14.25" hidden="false" customHeight="false" outlineLevel="0" collapsed="false">
      <c r="A69" s="8" t="s">
        <v>107</v>
      </c>
      <c r="B69" s="21" t="n">
        <v>232.4025</v>
      </c>
      <c r="C69" s="21" t="n">
        <v>81.4959729999999</v>
      </c>
      <c r="D69" s="21" t="n">
        <v>231.9525</v>
      </c>
      <c r="E69" s="21" t="n">
        <v>83.069965</v>
      </c>
      <c r="F69" s="21" t="n">
        <v>231.377499999999</v>
      </c>
      <c r="G69" s="21" t="n">
        <v>82.854006</v>
      </c>
      <c r="H69" s="21" t="n">
        <v>232.8125</v>
      </c>
      <c r="I69" s="21" t="n">
        <v>82.089047</v>
      </c>
      <c r="J69" s="21" t="n">
        <v>230.4675</v>
      </c>
      <c r="K69" s="21" t="n">
        <v>82.499965</v>
      </c>
      <c r="L69" s="21" t="n">
        <v>231.7575</v>
      </c>
      <c r="M69" s="21" t="n">
        <v>85.517962</v>
      </c>
      <c r="N69" s="21" t="n">
        <v>232.344999999999</v>
      </c>
      <c r="O69" s="21" t="n">
        <v>82.872966</v>
      </c>
      <c r="P69" s="21" t="n">
        <v>231.78</v>
      </c>
      <c r="Q69" s="21" t="n">
        <v>85.182001</v>
      </c>
      <c r="R69" s="21" t="n">
        <v>230.695</v>
      </c>
      <c r="S69" s="21" t="n">
        <v>81.462982</v>
      </c>
      <c r="T69" s="21" t="n">
        <v>230.1325</v>
      </c>
      <c r="U69" s="21" t="n">
        <v>83.5539699999999</v>
      </c>
      <c r="V69" s="21" t="n">
        <f aca="false">MIN(T69,R69,P69,N69,L69,J69,H69,F69,D69,B69)</f>
        <v>230.1325</v>
      </c>
      <c r="W69" s="21" t="n">
        <v>83.554</v>
      </c>
      <c r="X69" s="21" t="n">
        <f aca="false">MAX(V69,T69,R69,P69,N69,L69,J69,H69,F69,D69,B69)</f>
        <v>232.8125</v>
      </c>
      <c r="Y69" s="21" t="n">
        <v>82.089</v>
      </c>
      <c r="Z69" s="21" t="n">
        <f aca="false">AVERAGE(V69,T69,R69,P69,N69,L69,J69,H69,F69,D69,B69)</f>
        <v>231.441363636363</v>
      </c>
      <c r="AA69" s="21" t="n">
        <f aca="false">AVERAGE(U69,S69,Q69,O69,M69,K69,I69,G69,E69,C69)</f>
        <v>83.0598837</v>
      </c>
      <c r="AB69" s="21" t="n">
        <f aca="false">_xlfn.STDEV.S(B69,D69,F69,H69,J69,L69,N69,P69,R69,T69)</f>
        <v>0.891166097811605</v>
      </c>
      <c r="AC69" s="21" t="n">
        <f aca="false">_xlfn.STDEV.S(C69,E69,G69,I69,K69,M69,O69,Q69,S69,U69)</f>
        <v>1.37917133284175</v>
      </c>
    </row>
    <row r="70" customFormat="false" ht="14.25" hidden="false" customHeight="false" outlineLevel="0" collapsed="false">
      <c r="A70" s="8" t="s">
        <v>108</v>
      </c>
      <c r="B70" s="21" t="n">
        <v>453.357499999999</v>
      </c>
      <c r="C70" s="21" t="n">
        <v>775.970035</v>
      </c>
      <c r="D70" s="21" t="n">
        <v>452.134999999999</v>
      </c>
      <c r="E70" s="21" t="n">
        <v>777.175057</v>
      </c>
      <c r="F70" s="21" t="n">
        <v>453.304999999999</v>
      </c>
      <c r="G70" s="21" t="n">
        <v>780.350707</v>
      </c>
      <c r="H70" s="21" t="n">
        <v>453.299999999999</v>
      </c>
      <c r="I70" s="21" t="n">
        <v>765.282504</v>
      </c>
      <c r="J70" s="21" t="n">
        <v>452.6725</v>
      </c>
      <c r="K70" s="21" t="n">
        <v>769.093355</v>
      </c>
      <c r="L70" s="21" t="n">
        <v>453.83</v>
      </c>
      <c r="M70" s="21" t="n">
        <v>763.732016</v>
      </c>
      <c r="N70" s="21" t="n">
        <v>452.379999999999</v>
      </c>
      <c r="O70" s="21" t="n">
        <v>752.472969</v>
      </c>
      <c r="P70" s="21" t="n">
        <v>454.562499999999</v>
      </c>
      <c r="Q70" s="21" t="n">
        <v>757.364041</v>
      </c>
      <c r="R70" s="21" t="n">
        <v>451.615</v>
      </c>
      <c r="S70" s="21" t="n">
        <v>749.86404</v>
      </c>
      <c r="T70" s="21" t="n">
        <v>452.644999999999</v>
      </c>
      <c r="U70" s="21" t="n">
        <v>752.007</v>
      </c>
      <c r="V70" s="21" t="n">
        <f aca="false">MIN(T70,R70,P70,N70,L70,J70,H70,F70,D70,B70)</f>
        <v>451.615</v>
      </c>
      <c r="W70" s="21" t="n">
        <v>749.864</v>
      </c>
      <c r="X70" s="21" t="n">
        <f aca="false">MAX(V70,T70,R70,P70,N70,L70,J70,H70,F70,D70,B70)</f>
        <v>454.562499999999</v>
      </c>
      <c r="Y70" s="21" t="n">
        <v>757.364</v>
      </c>
      <c r="Z70" s="21" t="n">
        <f aca="false">AVERAGE(V70,T70,R70,P70,N70,L70,J70,H70,F70,D70,B70)</f>
        <v>452.856136363636</v>
      </c>
      <c r="AA70" s="21" t="n">
        <f aca="false">AVERAGE(U70,S70,Q70,O70,M70,K70,I70,G70,E70,C70)</f>
        <v>764.3311724</v>
      </c>
      <c r="AB70" s="21" t="n">
        <f aca="false">_xlfn.STDEV.S(B70,D70,F70,H70,J70,L70,N70,P70,R70,T70)</f>
        <v>0.864186716257172</v>
      </c>
      <c r="AC70" s="21" t="n">
        <f aca="false">_xlfn.STDEV.S(C70,E70,G70,I70,K70,M70,O70,Q70,S70,U70)</f>
        <v>11.2117866521782</v>
      </c>
    </row>
    <row r="71" customFormat="false" ht="14.25" hidden="false" customHeight="false" outlineLevel="0" collapsed="false">
      <c r="A71" s="8" t="s">
        <v>109</v>
      </c>
      <c r="B71" s="21" t="n">
        <v>454.504999999999</v>
      </c>
      <c r="C71" s="21" t="n">
        <v>477.425488</v>
      </c>
      <c r="D71" s="21" t="n">
        <v>454.212499999999</v>
      </c>
      <c r="E71" s="21" t="n">
        <v>473.158972</v>
      </c>
      <c r="F71" s="21" t="n">
        <v>457.005</v>
      </c>
      <c r="G71" s="21" t="n">
        <v>480.690977</v>
      </c>
      <c r="H71" s="21" t="n">
        <v>456.5125</v>
      </c>
      <c r="I71" s="21" t="n">
        <v>480.470966</v>
      </c>
      <c r="J71" s="21" t="n">
        <v>455</v>
      </c>
      <c r="K71" s="21" t="n">
        <v>477.432007</v>
      </c>
      <c r="L71" s="21" t="n">
        <v>455.6175</v>
      </c>
      <c r="M71" s="21" t="n">
        <v>479.408942</v>
      </c>
      <c r="N71" s="21" t="n">
        <v>456.682499999999</v>
      </c>
      <c r="O71" s="21" t="n">
        <v>484.765973</v>
      </c>
      <c r="P71" s="21" t="n">
        <v>456.875</v>
      </c>
      <c r="Q71" s="21" t="n">
        <v>484.240964</v>
      </c>
      <c r="R71" s="21" t="n">
        <v>454.7375</v>
      </c>
      <c r="S71" s="21" t="n">
        <v>482.833002</v>
      </c>
      <c r="T71" s="21" t="n">
        <v>454.27</v>
      </c>
      <c r="U71" s="21" t="n">
        <v>477.809968</v>
      </c>
      <c r="V71" s="21" t="n">
        <f aca="false">MIN(T71,R71,P71,N71,L71,J71,H71,F71,D71,B71)</f>
        <v>454.212499999999</v>
      </c>
      <c r="W71" s="21" t="n">
        <v>473.159</v>
      </c>
      <c r="X71" s="21" t="n">
        <f aca="false">MAX(V71,T71,R71,P71,N71,L71,J71,H71,F71,D71,B71)</f>
        <v>457.005</v>
      </c>
      <c r="Y71" s="21" t="n">
        <v>480.691</v>
      </c>
      <c r="Z71" s="21" t="n">
        <f aca="false">AVERAGE(V71,T71,R71,P71,N71,L71,J71,H71,F71,D71,B71)</f>
        <v>455.420909090909</v>
      </c>
      <c r="AA71" s="21" t="n">
        <f aca="false">AVERAGE(U71,S71,Q71,O71,M71,K71,I71,G71,E71,C71)</f>
        <v>479.8237259</v>
      </c>
      <c r="AB71" s="21" t="n">
        <f aca="false">_xlfn.STDEV.S(B71,D71,F71,H71,J71,L71,N71,P71,R71,T71)</f>
        <v>1.13369972631412</v>
      </c>
      <c r="AC71" s="21" t="n">
        <f aca="false">_xlfn.STDEV.S(C71,E71,G71,I71,K71,M71,O71,Q71,S71,U71)</f>
        <v>3.56343562568752</v>
      </c>
    </row>
    <row r="72" customFormat="false" ht="14.25" hidden="false" customHeight="false" outlineLevel="0" collapsed="false">
      <c r="A72" s="8" t="s">
        <v>110</v>
      </c>
      <c r="B72" s="21" t="n">
        <v>457.0625</v>
      </c>
      <c r="C72" s="21" t="n">
        <v>367.501972</v>
      </c>
      <c r="D72" s="21" t="n">
        <v>455.102499999999</v>
      </c>
      <c r="E72" s="21" t="n">
        <v>367.458976</v>
      </c>
      <c r="F72" s="21" t="n">
        <v>455.3975</v>
      </c>
      <c r="G72" s="21" t="n">
        <v>368.969969</v>
      </c>
      <c r="H72" s="21" t="n">
        <v>457.534999999999</v>
      </c>
      <c r="I72" s="21" t="n">
        <v>369.406971</v>
      </c>
      <c r="J72" s="21" t="n">
        <v>457.507499999999</v>
      </c>
      <c r="K72" s="21" t="n">
        <v>371.620668</v>
      </c>
      <c r="L72" s="21" t="n">
        <v>456.5825</v>
      </c>
      <c r="M72" s="21" t="n">
        <v>372.159976</v>
      </c>
      <c r="N72" s="21" t="n">
        <v>457.147499999999</v>
      </c>
      <c r="O72" s="21" t="n">
        <v>373.352973</v>
      </c>
      <c r="P72" s="21" t="n">
        <v>456.264999999999</v>
      </c>
      <c r="Q72" s="21" t="n">
        <v>372.071</v>
      </c>
      <c r="R72" s="21" t="n">
        <v>456.082499999999</v>
      </c>
      <c r="S72" s="21" t="n">
        <v>367.352003</v>
      </c>
      <c r="T72" s="21" t="n">
        <v>456.142499999999</v>
      </c>
      <c r="U72" s="21" t="n">
        <v>378.186974</v>
      </c>
      <c r="V72" s="21" t="n">
        <f aca="false">MIN(T72,R72,P72,N72,L72,J72,H72,F72,D72,B72)</f>
        <v>455.102499999999</v>
      </c>
      <c r="W72" s="21" t="n">
        <v>367.459</v>
      </c>
      <c r="X72" s="21" t="n">
        <f aca="false">MAX(V72,T72,R72,P72,N72,L72,J72,H72,F72,D72,B72)</f>
        <v>457.534999999999</v>
      </c>
      <c r="Y72" s="21" t="n">
        <v>369.407</v>
      </c>
      <c r="Z72" s="21" t="n">
        <f aca="false">AVERAGE(V72,T72,R72,P72,N72,L72,J72,H72,F72,D72,B72)</f>
        <v>456.357045454545</v>
      </c>
      <c r="AA72" s="21" t="n">
        <f aca="false">AVERAGE(U72,S72,Q72,O72,M72,K72,I72,G72,E72,C72)</f>
        <v>370.8081482</v>
      </c>
      <c r="AB72" s="21" t="n">
        <f aca="false">_xlfn.STDEV.S(B72,D72,F72,H72,J72,L72,N72,P72,R72,T72)</f>
        <v>0.840075228112821</v>
      </c>
      <c r="AC72" s="21" t="n">
        <f aca="false">_xlfn.STDEV.S(C72,E72,G72,I72,K72,M72,O72,Q72,S72,U72)</f>
        <v>3.40653816449981</v>
      </c>
    </row>
    <row r="73" customFormat="false" ht="14.25" hidden="false" customHeight="false" outlineLevel="0" collapsed="false">
      <c r="A73" s="8" t="s">
        <v>111</v>
      </c>
      <c r="B73" s="21" t="n">
        <v>150.524999999999</v>
      </c>
      <c r="C73" s="21" t="n">
        <v>57.759996</v>
      </c>
      <c r="D73" s="21" t="n">
        <v>149.897499999999</v>
      </c>
      <c r="E73" s="21" t="n">
        <v>56.654827</v>
      </c>
      <c r="F73" s="21" t="n">
        <v>149.8525</v>
      </c>
      <c r="G73" s="21" t="n">
        <v>57.854827</v>
      </c>
      <c r="H73" s="21" t="n">
        <v>150.447499999999</v>
      </c>
      <c r="I73" s="21" t="n">
        <v>53.0156</v>
      </c>
      <c r="J73" s="21" t="n">
        <v>150.032499999999</v>
      </c>
      <c r="K73" s="21" t="n">
        <v>51.086798</v>
      </c>
      <c r="L73" s="21" t="n">
        <v>149.48</v>
      </c>
      <c r="M73" s="21" t="n">
        <v>50.397253</v>
      </c>
      <c r="N73" s="21" t="n">
        <v>150.319999999999</v>
      </c>
      <c r="O73" s="21" t="n">
        <v>51.394491</v>
      </c>
      <c r="P73" s="21" t="n">
        <v>150.374999999999</v>
      </c>
      <c r="Q73" s="21" t="n">
        <v>51.474296</v>
      </c>
      <c r="R73" s="21" t="n">
        <v>150.22</v>
      </c>
      <c r="S73" s="21" t="n">
        <v>57.865811</v>
      </c>
      <c r="T73" s="21" t="n">
        <v>150.452499999999</v>
      </c>
      <c r="U73" s="21" t="n">
        <v>56.965954</v>
      </c>
      <c r="V73" s="21" t="n">
        <f aca="false">MIN(T73,R73,P73,N73,L73,J73,H73,F73,D73,B73)</f>
        <v>149.48</v>
      </c>
      <c r="W73" s="21" t="n">
        <v>50.397</v>
      </c>
      <c r="X73" s="21" t="n">
        <f aca="false">MAX(V73,T73,R73,P73,N73,L73,J73,H73,F73,D73,B73)</f>
        <v>150.524999999999</v>
      </c>
      <c r="Y73" s="21" t="n">
        <v>57.76</v>
      </c>
      <c r="Z73" s="21" t="n">
        <f aca="false">AVERAGE(V73,T73,R73,P73,N73,L73,J73,H73,F73,D73,B73)</f>
        <v>150.098409090908</v>
      </c>
      <c r="AA73" s="21" t="n">
        <f aca="false">AVERAGE(U73,S73,Q73,O73,M73,K73,I73,G73,E73,C73)</f>
        <v>54.4469853</v>
      </c>
      <c r="AB73" s="21" t="n">
        <f aca="false">_xlfn.STDEV.S(B73,D73,F73,H73,J73,L73,N73,P73,R73,T73)</f>
        <v>0.336481900619097</v>
      </c>
      <c r="AC73" s="21" t="n">
        <f aca="false">_xlfn.STDEV.S(C73,E73,G73,I73,K73,M73,O73,Q73,S73,U73)</f>
        <v>3.22132167142377</v>
      </c>
    </row>
    <row r="74" customFormat="false" ht="14.25" hidden="false" customHeight="false" outlineLevel="0" collapsed="false">
      <c r="A74" s="8" t="s">
        <v>112</v>
      </c>
      <c r="B74" s="21" t="n">
        <v>150.255</v>
      </c>
      <c r="C74" s="21" t="n">
        <v>49.953486</v>
      </c>
      <c r="D74" s="21" t="n">
        <v>150.844999999999</v>
      </c>
      <c r="E74" s="21" t="n">
        <v>50.244893</v>
      </c>
      <c r="F74" s="21" t="n">
        <v>150.052499999999</v>
      </c>
      <c r="G74" s="21" t="n">
        <v>49.868046</v>
      </c>
      <c r="H74" s="21" t="n">
        <v>149.795</v>
      </c>
      <c r="I74" s="21" t="n">
        <v>50.454386</v>
      </c>
      <c r="J74" s="21" t="n">
        <v>150.117499999999</v>
      </c>
      <c r="K74" s="21" t="n">
        <v>50.216817</v>
      </c>
      <c r="L74" s="21" t="n">
        <v>149.6825</v>
      </c>
      <c r="M74" s="21" t="n">
        <v>50.829523</v>
      </c>
      <c r="N74" s="21" t="n">
        <v>150.295</v>
      </c>
      <c r="O74" s="21" t="n">
        <v>50.495053</v>
      </c>
      <c r="P74" s="21" t="n">
        <v>149.14</v>
      </c>
      <c r="Q74" s="21" t="n">
        <v>50.571193</v>
      </c>
      <c r="R74" s="21" t="n">
        <v>149.84</v>
      </c>
      <c r="S74" s="21" t="n">
        <v>52.298345</v>
      </c>
      <c r="T74" s="21" t="n">
        <v>150.2325</v>
      </c>
      <c r="U74" s="21" t="n">
        <v>52.423449</v>
      </c>
      <c r="V74" s="21" t="n">
        <f aca="false">MIN(T74,R74,P74,N74,L74,J74,H74,F74,D74,B74)</f>
        <v>149.14</v>
      </c>
      <c r="W74" s="21" t="n">
        <v>50.571</v>
      </c>
      <c r="X74" s="21" t="n">
        <f aca="false">MAX(V74,T74,R74,P74,N74,L74,J74,H74,F74,D74,B74)</f>
        <v>150.844999999999</v>
      </c>
      <c r="Y74" s="21" t="n">
        <v>50.245</v>
      </c>
      <c r="Z74" s="21" t="n">
        <f aca="false">AVERAGE(V74,T74,R74,P74,N74,L74,J74,H74,F74,D74,B74)</f>
        <v>149.945</v>
      </c>
      <c r="AA74" s="21" t="n">
        <f aca="false">AVERAGE(U74,S74,Q74,O74,M74,K74,I74,G74,E74,C74)</f>
        <v>50.7355191</v>
      </c>
      <c r="AB74" s="21" t="n">
        <f aca="false">_xlfn.STDEV.S(B74,D74,F74,H74,J74,L74,N74,P74,R74,T74)</f>
        <v>0.451936881040083</v>
      </c>
      <c r="AC74" s="21" t="n">
        <f aca="false">_xlfn.STDEV.S(C74,E74,G74,I74,K74,M74,O74,Q74,S74,U74)</f>
        <v>0.902963201773343</v>
      </c>
    </row>
    <row r="75" customFormat="false" ht="14.25" hidden="false" customHeight="false" outlineLevel="0" collapsed="false">
      <c r="A75" s="8" t="s">
        <v>113</v>
      </c>
      <c r="B75" s="21" t="n">
        <v>149.357499999999</v>
      </c>
      <c r="C75" s="21" t="n">
        <v>48.717388</v>
      </c>
      <c r="D75" s="21" t="n">
        <v>150.795</v>
      </c>
      <c r="E75" s="21" t="n">
        <v>48.828931</v>
      </c>
      <c r="F75" s="21" t="n">
        <v>150.227499999999</v>
      </c>
      <c r="G75" s="21" t="n">
        <v>48.663183</v>
      </c>
      <c r="H75" s="21" t="n">
        <v>150.637499999999</v>
      </c>
      <c r="I75" s="21" t="n">
        <v>48.986807</v>
      </c>
      <c r="J75" s="21" t="n">
        <v>150.224999999999</v>
      </c>
      <c r="K75" s="21" t="n">
        <v>49.178812</v>
      </c>
      <c r="L75" s="21" t="n">
        <v>149.8425</v>
      </c>
      <c r="M75" s="21" t="n">
        <v>49.257052</v>
      </c>
      <c r="N75" s="21" t="n">
        <v>149.65</v>
      </c>
      <c r="O75" s="21" t="n">
        <v>48.255952</v>
      </c>
      <c r="P75" s="21" t="n">
        <v>150.095</v>
      </c>
      <c r="Q75" s="21" t="n">
        <v>48.470555</v>
      </c>
      <c r="R75" s="21" t="n">
        <v>149.9325</v>
      </c>
      <c r="S75" s="21" t="n">
        <v>48.858781</v>
      </c>
      <c r="T75" s="21" t="n">
        <v>149.832499999999</v>
      </c>
      <c r="U75" s="21" t="n">
        <v>48.794757</v>
      </c>
      <c r="V75" s="21" t="n">
        <f aca="false">MIN(T75,R75,P75,N75,L75,J75,H75,F75,D75,B75)</f>
        <v>149.357499999999</v>
      </c>
      <c r="W75" s="21" t="n">
        <v>48.717</v>
      </c>
      <c r="X75" s="21" t="n">
        <f aca="false">MAX(V75,T75,R75,P75,N75,L75,J75,H75,F75,D75,B75)</f>
        <v>150.795</v>
      </c>
      <c r="Y75" s="21" t="n">
        <v>48.829</v>
      </c>
      <c r="Z75" s="21" t="n">
        <f aca="false">AVERAGE(V75,T75,R75,P75,N75,L75,J75,H75,F75,D75,B75)</f>
        <v>149.995681818181</v>
      </c>
      <c r="AA75" s="21" t="n">
        <f aca="false">AVERAGE(U75,S75,Q75,O75,M75,K75,I75,G75,E75,C75)</f>
        <v>48.8012218</v>
      </c>
      <c r="AB75" s="21" t="n">
        <f aca="false">_xlfn.STDEV.S(B75,D75,F75,H75,J75,L75,N75,P75,R75,T75)</f>
        <v>0.435527776891953</v>
      </c>
      <c r="AC75" s="21" t="n">
        <f aca="false">_xlfn.STDEV.S(C75,E75,G75,I75,K75,M75,O75,Q75,S75,U75)</f>
        <v>0.302152013889551</v>
      </c>
    </row>
    <row r="76" customFormat="false" ht="14.25" hidden="false" customHeight="false" outlineLevel="0" collapsed="false">
      <c r="A76" s="8" t="s">
        <v>114</v>
      </c>
      <c r="B76" s="21" t="n">
        <v>298.677499999999</v>
      </c>
      <c r="C76" s="21" t="n">
        <v>1873.568899</v>
      </c>
      <c r="D76" s="21" t="n">
        <v>302.21</v>
      </c>
      <c r="E76" s="21" t="n">
        <v>1961.91327499999</v>
      </c>
      <c r="F76" s="21" t="n">
        <v>298.69</v>
      </c>
      <c r="G76" s="21" t="n">
        <v>1794.946173</v>
      </c>
      <c r="H76" s="21" t="n">
        <v>299.994999999999</v>
      </c>
      <c r="I76" s="21" t="n">
        <v>1789.110908</v>
      </c>
      <c r="J76" s="21" t="n">
        <v>300.3825</v>
      </c>
      <c r="K76" s="21" t="n">
        <v>1721.018175</v>
      </c>
      <c r="L76" s="21" t="n">
        <v>299.874999999999</v>
      </c>
      <c r="M76" s="21" t="n">
        <v>1703.557317</v>
      </c>
      <c r="N76" s="21" t="n">
        <v>299.604999999999</v>
      </c>
      <c r="O76" s="21" t="n">
        <v>1818.070076</v>
      </c>
      <c r="P76" s="21" t="n">
        <v>300.267499999999</v>
      </c>
      <c r="Q76" s="21" t="n">
        <v>2107.829537</v>
      </c>
      <c r="R76" s="21" t="n">
        <v>300.375</v>
      </c>
      <c r="S76" s="21" t="n">
        <v>2019.183742</v>
      </c>
      <c r="T76" s="21" t="n">
        <v>300.9775</v>
      </c>
      <c r="U76" s="21" t="n">
        <v>1973.117237</v>
      </c>
      <c r="V76" s="21" t="n">
        <f aca="false">MIN(T76,R76,P76,N76,L76,J76,H76,F76,D76,B76)</f>
        <v>298.677499999999</v>
      </c>
      <c r="W76" s="21" t="n">
        <v>1873.569</v>
      </c>
      <c r="X76" s="21" t="n">
        <f aca="false">MAX(V76,T76,R76,P76,N76,L76,J76,H76,F76,D76,B76)</f>
        <v>302.21</v>
      </c>
      <c r="Y76" s="21" t="n">
        <v>1961.913</v>
      </c>
      <c r="Z76" s="21" t="n">
        <f aca="false">AVERAGE(V76,T76,R76,P76,N76,L76,J76,H76,F76,D76,B76)</f>
        <v>299.975681818181</v>
      </c>
      <c r="AA76" s="21" t="n">
        <f aca="false">AVERAGE(U76,S76,Q76,O76,M76,K76,I76,G76,E76,C76)</f>
        <v>1876.2315339</v>
      </c>
      <c r="AB76" s="21" t="n">
        <f aca="false">_xlfn.STDEV.S(B76,D76,F76,H76,J76,L76,N76,P76,R76,T76)</f>
        <v>1.0394214469814</v>
      </c>
      <c r="AC76" s="21" t="n">
        <f aca="false">_xlfn.STDEV.S(C76,E76,G76,I76,K76,M76,O76,Q76,S76,U76)</f>
        <v>134.286550658675</v>
      </c>
    </row>
    <row r="77" customFormat="false" ht="14.25" hidden="false" customHeight="false" outlineLevel="0" collapsed="false">
      <c r="A77" s="8" t="s">
        <v>115</v>
      </c>
      <c r="B77" s="21" t="n">
        <v>302.089999999999</v>
      </c>
      <c r="C77" s="21" t="n">
        <v>1207.201037</v>
      </c>
      <c r="D77" s="21" t="n">
        <v>304.01</v>
      </c>
      <c r="E77" s="21" t="n">
        <v>1124.895381</v>
      </c>
      <c r="F77" s="21" t="n">
        <v>304.415</v>
      </c>
      <c r="G77" s="21" t="n">
        <v>1121.543455</v>
      </c>
      <c r="H77" s="21" t="n">
        <v>304.25</v>
      </c>
      <c r="I77" s="21" t="n">
        <v>1139.031635</v>
      </c>
      <c r="J77" s="21" t="n">
        <v>302.0175</v>
      </c>
      <c r="K77" s="21" t="n">
        <v>1189.896763</v>
      </c>
      <c r="L77" s="21" t="n">
        <v>303.8725</v>
      </c>
      <c r="M77" s="21" t="n">
        <v>1181.675852</v>
      </c>
      <c r="N77" s="21" t="n">
        <v>304.299999999999</v>
      </c>
      <c r="O77" s="21" t="n">
        <v>1224.661541</v>
      </c>
      <c r="P77" s="21" t="n">
        <v>303.595</v>
      </c>
      <c r="Q77" s="21" t="n">
        <v>1161.579391</v>
      </c>
      <c r="R77" s="21" t="n">
        <v>303.434999999999</v>
      </c>
      <c r="S77" s="21" t="n">
        <v>1217.433804</v>
      </c>
      <c r="T77" s="21" t="n">
        <v>303.7725</v>
      </c>
      <c r="U77" s="21" t="n">
        <v>1321.292706</v>
      </c>
      <c r="V77" s="21" t="n">
        <f aca="false">MIN(T77,R77,P77,N77,L77,J77,H77,F77,D77,B77)</f>
        <v>302.0175</v>
      </c>
      <c r="W77" s="21" t="n">
        <v>1189.897</v>
      </c>
      <c r="X77" s="21" t="n">
        <f aca="false">MAX(V77,T77,R77,P77,N77,L77,J77,H77,F77,D77,B77)</f>
        <v>304.415</v>
      </c>
      <c r="Y77" s="21" t="n">
        <v>1121.543</v>
      </c>
      <c r="Z77" s="21" t="n">
        <f aca="false">AVERAGE(V77,T77,R77,P77,N77,L77,J77,H77,F77,D77,B77)</f>
        <v>303.434090909091</v>
      </c>
      <c r="AA77" s="21" t="n">
        <f aca="false">AVERAGE(U77,S77,Q77,O77,M77,K77,I77,G77,E77,C77)</f>
        <v>1188.9211565</v>
      </c>
      <c r="AB77" s="21" t="n">
        <f aca="false">_xlfn.STDEV.S(B77,D77,F77,H77,J77,L77,N77,P77,R77,T77)</f>
        <v>0.859884561050806</v>
      </c>
      <c r="AC77" s="21" t="n">
        <f aca="false">_xlfn.STDEV.S(C77,E77,G77,I77,K77,M77,O77,Q77,S77,U77)</f>
        <v>59.5126173634991</v>
      </c>
    </row>
    <row r="78" customFormat="false" ht="14.25" hidden="false" customHeight="false" outlineLevel="0" collapsed="false">
      <c r="A78" s="8" t="s">
        <v>116</v>
      </c>
      <c r="B78" s="21" t="n">
        <v>304.2025</v>
      </c>
      <c r="C78" s="21" t="n">
        <v>1567.078019</v>
      </c>
      <c r="D78" s="21" t="n">
        <v>302.424999999999</v>
      </c>
      <c r="E78" s="21" t="n">
        <v>1455.148189</v>
      </c>
      <c r="F78" s="21" t="n">
        <v>303.907499999999</v>
      </c>
      <c r="G78" s="21" t="n">
        <v>1376.786506</v>
      </c>
      <c r="H78" s="21" t="n">
        <v>302.895</v>
      </c>
      <c r="I78" s="21" t="n">
        <v>1314.297383</v>
      </c>
      <c r="J78" s="21" t="n">
        <v>303.755</v>
      </c>
      <c r="K78" s="21" t="n">
        <v>1257.426628</v>
      </c>
      <c r="L78" s="21" t="n">
        <v>306.6075</v>
      </c>
      <c r="M78" s="21" t="n">
        <v>1262.616086</v>
      </c>
      <c r="N78" s="21" t="n">
        <v>303.412499999999</v>
      </c>
      <c r="O78" s="21" t="n">
        <v>1287.991999</v>
      </c>
      <c r="P78" s="21" t="n">
        <v>301.399999999999</v>
      </c>
      <c r="Q78" s="21" t="n">
        <v>1326.499985</v>
      </c>
      <c r="R78" s="21" t="n">
        <v>304.397499999999</v>
      </c>
      <c r="S78" s="21" t="n">
        <v>1384.29069</v>
      </c>
      <c r="T78" s="21" t="n">
        <v>303.514999999999</v>
      </c>
      <c r="U78" s="21" t="n">
        <v>1401.504735</v>
      </c>
      <c r="V78" s="21" t="n">
        <f aca="false">MIN(T78,R78,P78,N78,L78,J78,H78,F78,D78,B78)</f>
        <v>301.399999999999</v>
      </c>
      <c r="W78" s="21" t="n">
        <v>1326.5</v>
      </c>
      <c r="X78" s="21" t="n">
        <f aca="false">MAX(V78,T78,R78,P78,N78,L78,J78,H78,F78,D78,B78)</f>
        <v>306.6075</v>
      </c>
      <c r="Y78" s="21" t="n">
        <v>1262.616</v>
      </c>
      <c r="Z78" s="21" t="n">
        <f aca="false">AVERAGE(V78,T78,R78,P78,N78,L78,J78,H78,F78,D78,B78)</f>
        <v>303.447045454545</v>
      </c>
      <c r="AA78" s="21" t="n">
        <f aca="false">AVERAGE(U78,S78,Q78,O78,M78,K78,I78,G78,E78,C78)</f>
        <v>1363.364022</v>
      </c>
      <c r="AB78" s="21" t="n">
        <f aca="false">_xlfn.STDEV.S(B78,D78,F78,H78,J78,L78,N78,P78,R78,T78)</f>
        <v>1.37015411237835</v>
      </c>
      <c r="AC78" s="21" t="n">
        <f aca="false">_xlfn.STDEV.S(C78,E78,G78,I78,K78,M78,O78,Q78,S78,U78)</f>
        <v>95.926384145829</v>
      </c>
    </row>
  </sheetData>
  <mergeCells count="16">
    <mergeCell ref="B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2023-07-11T18:54:20Z</dcterms:created>
  <dc:creator>B. JR</dc:creator>
  <dc:description/>
  <dc:language>pt-BR</dc:language>
  <cp:lastModifiedBy/>
  <cp:lastPrinted>2023-07-13T21:11:23Z</cp:lastPrinted>
  <dcterms:modified xsi:type="dcterms:W3CDTF">2023-08-01T11:38:23Z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