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7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rawings/drawing8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9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rawings/drawing10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1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rawings/drawing12.xml" ContentType="application/vnd.openxmlformats-officedocument.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rawings/drawing13.xml" ContentType="application/vnd.openxmlformats-officedocument.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rawings/drawing14.xml" ContentType="application/vnd.openxmlformats-officedocument.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rawings/drawing15.xml" ContentType="application/vnd.openxmlformats-officedocument.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rawings/drawing16.xml" ContentType="application/vnd.openxmlformats-officedocument.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rawings/drawing17.xml" ContentType="application/vnd.openxmlformats-officedocument.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0_ncr:8100000_{6B8C6D47-96BA-464A-B461-FD0BC409D9FA}" xr6:coauthVersionLast="34" xr6:coauthVersionMax="34" xr10:uidLastSave="{00000000-0000-0000-0000-000000000000}"/>
  <bookViews>
    <workbookView xWindow="0" yWindow="0" windowWidth="19200" windowHeight="7425" xr2:uid="{65315D3E-11FB-4EB8-B315-517C91803B2F}"/>
  </bookViews>
  <sheets>
    <sheet name="Referências Absolutas" sheetId="1" r:id="rId1"/>
    <sheet name="Salvador" sheetId="11" r:id="rId2"/>
    <sheet name="Fortaleza" sheetId="4" r:id="rId3"/>
    <sheet name="Rio de Janeiro" sheetId="5" r:id="rId4"/>
    <sheet name="Abas Diferentes" sheetId="6" r:id="rId5"/>
    <sheet name="Referências 3D" sheetId="7" r:id="rId6"/>
    <sheet name="Copiando e Colando Fórmulas" sheetId="8" r:id="rId7"/>
    <sheet name="Transpor com Fórmula" sheetId="3" r:id="rId8"/>
    <sheet name="Nomes de Intervalos" sheetId="9" r:id="rId9"/>
    <sheet name="Formatação Condicional" sheetId="10" r:id="rId10"/>
    <sheet name="Gerenciando Regras" sheetId="14" r:id="rId11"/>
    <sheet name="Regras de Primeiros e Últimos" sheetId="15" r:id="rId12"/>
    <sheet name="Barras de Dados" sheetId="16" r:id="rId13"/>
    <sheet name="Escalas de Cor" sheetId="17" r:id="rId14"/>
    <sheet name="Conjuntos de Ícones" sheetId="18" r:id="rId15"/>
    <sheet name="Regras Personalizadas" sheetId="19" r:id="rId16"/>
    <sheet name="Com base em Fórmulas" sheetId="20" r:id="rId17"/>
    <sheet name="Lição de Casa" sheetId="13" r:id="rId18"/>
  </sheets>
  <externalReferences>
    <externalReference r:id="rId19"/>
    <externalReference r:id="rId20"/>
  </externalReferences>
  <definedNames>
    <definedName name="hoteis_smart_lucro_liquido">'[1]Hotéis Smart'!$C$3:$C$9</definedName>
    <definedName name="RegrasProch">'[2]PROCV e PROCH'!$I$12:$L$13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0" l="1"/>
  <c r="E10" i="20"/>
  <c r="D10" i="20"/>
  <c r="C10" i="20"/>
  <c r="G9" i="20"/>
  <c r="G8" i="20"/>
  <c r="G7" i="20"/>
  <c r="G6" i="20"/>
  <c r="G5" i="20"/>
  <c r="G4" i="20"/>
  <c r="G3" i="20"/>
  <c r="F10" i="19"/>
  <c r="E10" i="19"/>
  <c r="D10" i="19"/>
  <c r="C10" i="19"/>
  <c r="G9" i="19"/>
  <c r="G8" i="19"/>
  <c r="G7" i="19"/>
  <c r="G6" i="19"/>
  <c r="G5" i="19"/>
  <c r="G4" i="19"/>
  <c r="G3" i="19"/>
  <c r="F10" i="18"/>
  <c r="E10" i="18"/>
  <c r="D10" i="18"/>
  <c r="C10" i="18"/>
  <c r="G9" i="18"/>
  <c r="G8" i="18"/>
  <c r="G7" i="18"/>
  <c r="G6" i="18"/>
  <c r="G5" i="18"/>
  <c r="G4" i="18"/>
  <c r="G3" i="18"/>
  <c r="F10" i="17"/>
  <c r="E10" i="17"/>
  <c r="D10" i="17"/>
  <c r="C10" i="17"/>
  <c r="G9" i="17"/>
  <c r="G8" i="17"/>
  <c r="G7" i="17"/>
  <c r="G6" i="17"/>
  <c r="G5" i="17"/>
  <c r="G4" i="17"/>
  <c r="G3" i="17"/>
  <c r="F10" i="16"/>
  <c r="E10" i="16"/>
  <c r="D10" i="16"/>
  <c r="C10" i="16"/>
  <c r="G9" i="16"/>
  <c r="G8" i="16"/>
  <c r="G7" i="16"/>
  <c r="G6" i="16"/>
  <c r="G5" i="16"/>
  <c r="G4" i="16"/>
  <c r="G3" i="16"/>
  <c r="F10" i="15"/>
  <c r="E10" i="15"/>
  <c r="D10" i="15"/>
  <c r="C10" i="15"/>
  <c r="G9" i="15"/>
  <c r="G8" i="15"/>
  <c r="G7" i="15"/>
  <c r="G6" i="15"/>
  <c r="G5" i="15"/>
  <c r="G4" i="15"/>
  <c r="G3" i="15"/>
  <c r="F10" i="14"/>
  <c r="E10" i="14"/>
  <c r="D10" i="14"/>
  <c r="C10" i="14"/>
  <c r="G9" i="14"/>
  <c r="G8" i="14"/>
  <c r="G7" i="14"/>
  <c r="G6" i="14"/>
  <c r="G5" i="14"/>
  <c r="G4" i="14"/>
  <c r="G3" i="14"/>
  <c r="G3" i="13" l="1"/>
  <c r="G4" i="13"/>
  <c r="G5" i="13"/>
  <c r="G7" i="13"/>
  <c r="G8" i="13"/>
  <c r="G9" i="13"/>
  <c r="G10" i="13"/>
  <c r="G11" i="13"/>
  <c r="C12" i="13"/>
  <c r="D12" i="13"/>
  <c r="E12" i="13"/>
  <c r="F12" i="13"/>
  <c r="G5" i="10"/>
  <c r="G6" i="10"/>
  <c r="G7" i="10"/>
  <c r="G8" i="10"/>
  <c r="G9" i="10"/>
  <c r="G3" i="10"/>
  <c r="G4" i="10"/>
  <c r="F10" i="10"/>
  <c r="E10" i="10"/>
  <c r="D10" i="10"/>
  <c r="C10" i="10"/>
  <c r="G3" i="6" l="1"/>
  <c r="F6" i="11"/>
  <c r="E6" i="11"/>
  <c r="D6" i="11"/>
  <c r="C6" i="11"/>
  <c r="G4" i="11"/>
  <c r="G3" i="11"/>
  <c r="G5" i="11" s="1"/>
  <c r="C6" i="7" l="1"/>
  <c r="F6" i="7"/>
  <c r="E6" i="7"/>
  <c r="D6" i="7"/>
  <c r="D6" i="6"/>
  <c r="E6" i="6"/>
  <c r="F6" i="6"/>
  <c r="C6" i="6"/>
  <c r="D6" i="5"/>
  <c r="E6" i="5"/>
  <c r="F6" i="5"/>
  <c r="C6" i="5"/>
  <c r="C6" i="4"/>
  <c r="D6" i="3"/>
  <c r="E6" i="3"/>
  <c r="F6" i="3"/>
  <c r="C6" i="3"/>
  <c r="G4" i="6"/>
  <c r="G5" i="6"/>
  <c r="G4" i="7"/>
  <c r="G5" i="7"/>
  <c r="G3" i="7"/>
  <c r="G4" i="5"/>
  <c r="G3" i="5"/>
  <c r="G4" i="4"/>
  <c r="G3" i="4"/>
  <c r="G4" i="3"/>
  <c r="G3" i="3"/>
  <c r="G5" i="3" s="1"/>
  <c r="G5" i="5" l="1"/>
  <c r="G5" i="4"/>
</calcChain>
</file>

<file path=xl/sharedStrings.xml><?xml version="1.0" encoding="utf-8"?>
<sst xmlns="http://schemas.openxmlformats.org/spreadsheetml/2006/main" count="260" uniqueCount="37">
  <si>
    <t>Hotel Smart Salvador</t>
  </si>
  <si>
    <t>Janeiro</t>
  </si>
  <si>
    <t>Fevereiro</t>
  </si>
  <si>
    <t>Março</t>
  </si>
  <si>
    <t>Abril</t>
  </si>
  <si>
    <t>Total</t>
  </si>
  <si>
    <t>Entradas</t>
  </si>
  <si>
    <t>Hospedagem</t>
  </si>
  <si>
    <t>Serviços</t>
  </si>
  <si>
    <t>Extras</t>
  </si>
  <si>
    <t>Vendedores</t>
  </si>
  <si>
    <t>Priscila</t>
  </si>
  <si>
    <t>Carlos</t>
  </si>
  <si>
    <t>Letícia</t>
  </si>
  <si>
    <t>Patrícia</t>
  </si>
  <si>
    <t>Comissão</t>
  </si>
  <si>
    <t>Taxa Comissão</t>
  </si>
  <si>
    <t>Hotel Smart Fortaleza</t>
  </si>
  <si>
    <t>Hotel Smart Rio de Janeiro</t>
  </si>
  <si>
    <t>Salvador</t>
  </si>
  <si>
    <t>Fortaleza</t>
  </si>
  <si>
    <t>Rio de Janeiro</t>
  </si>
  <si>
    <t>Hotéis Smart Fluxo de Caixa</t>
  </si>
  <si>
    <t>Meta</t>
  </si>
  <si>
    <t>Recife</t>
  </si>
  <si>
    <t>Natal</t>
  </si>
  <si>
    <t>São Paulo</t>
  </si>
  <si>
    <t>Florianópolis</t>
  </si>
  <si>
    <t xml:space="preserve">Extras </t>
  </si>
  <si>
    <t>Impostos</t>
  </si>
  <si>
    <t>Alimentação</t>
  </si>
  <si>
    <t>Transporte</t>
  </si>
  <si>
    <t>Habitação</t>
  </si>
  <si>
    <t>Saídas</t>
  </si>
  <si>
    <t>Dividendos</t>
  </si>
  <si>
    <t>Salário</t>
  </si>
  <si>
    <t>Fluxo de Caixa 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</si>
</sst>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4F9F1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3" borderId="0" xfId="0" applyFont="1" applyFill="1" applyAlignment="1"/>
    <xf numFmtId="0" fontId="3" fillId="3" borderId="1" xfId="0" applyFont="1" applyFill="1" applyBorder="1"/>
    <xf numFmtId="164" fontId="5" fillId="5" borderId="1" xfId="0" applyNumberFormat="1" applyFont="1" applyFill="1" applyBorder="1"/>
    <xf numFmtId="164" fontId="5" fillId="0" borderId="1" xfId="0" applyNumberFormat="1" applyFont="1" applyFill="1" applyBorder="1"/>
    <xf numFmtId="0" fontId="3" fillId="3" borderId="1" xfId="0" applyFont="1" applyFill="1" applyBorder="1" applyAlignment="1">
      <alignment vertical="top"/>
    </xf>
    <xf numFmtId="164" fontId="4" fillId="5" borderId="1" xfId="0" applyNumberFormat="1" applyFont="1" applyFill="1" applyBorder="1"/>
    <xf numFmtId="0" fontId="6" fillId="0" borderId="0" xfId="0" applyFont="1"/>
    <xf numFmtId="165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4" fontId="3" fillId="3" borderId="1" xfId="1" applyNumberFormat="1" applyFont="1" applyFill="1" applyBorder="1"/>
    <xf numFmtId="0" fontId="3" fillId="2" borderId="0" xfId="0" applyFont="1" applyFill="1" applyAlignment="1"/>
    <xf numFmtId="0" fontId="3" fillId="2" borderId="1" xfId="0" applyFont="1" applyFill="1" applyBorder="1" applyAlignment="1"/>
    <xf numFmtId="44" fontId="5" fillId="0" borderId="1" xfId="0" applyNumberFormat="1" applyFont="1" applyFill="1" applyBorder="1"/>
    <xf numFmtId="0" fontId="5" fillId="0" borderId="1" xfId="0" applyNumberFormat="1" applyFont="1" applyFill="1" applyBorder="1"/>
    <xf numFmtId="0" fontId="7" fillId="0" borderId="0" xfId="0" applyFont="1"/>
    <xf numFmtId="164" fontId="0" fillId="0" borderId="0" xfId="0" applyNumberFormat="1"/>
    <xf numFmtId="164" fontId="7" fillId="0" borderId="0" xfId="0" applyNumberFormat="1" applyFont="1"/>
    <xf numFmtId="0" fontId="0" fillId="0" borderId="2" xfId="0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3" fillId="3" borderId="0" xfId="0" applyFont="1" applyFill="1" applyBorder="1"/>
    <xf numFmtId="0" fontId="0" fillId="0" borderId="0" xfId="0" applyBorder="1"/>
    <xf numFmtId="0" fontId="8" fillId="2" borderId="0" xfId="0" applyFont="1" applyFill="1" applyBorder="1"/>
    <xf numFmtId="0" fontId="3" fillId="3" borderId="0" xfId="0" applyFont="1" applyFill="1"/>
    <xf numFmtId="0" fontId="3" fillId="3" borderId="3" xfId="0" applyFont="1" applyFill="1" applyBorder="1"/>
    <xf numFmtId="164" fontId="5" fillId="0" borderId="3" xfId="0" applyNumberFormat="1" applyFont="1" applyFill="1" applyBorder="1"/>
    <xf numFmtId="0" fontId="3" fillId="3" borderId="4" xfId="0" applyFont="1" applyFill="1" applyBorder="1"/>
    <xf numFmtId="164" fontId="5" fillId="0" borderId="4" xfId="0" applyNumberFormat="1" applyFont="1" applyFill="1" applyBorder="1"/>
    <xf numFmtId="0" fontId="0" fillId="0" borderId="0" xfId="0" applyBorder="1" applyAlignment="1"/>
    <xf numFmtId="164" fontId="5" fillId="6" borderId="1" xfId="0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5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DFEFC"/>
      <color rgb="FFF4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2.xml"/><Relationship Id="rId2" Type="http://schemas.openxmlformats.org/officeDocument/2006/relationships/diagramLayout" Target="../diagrams/layout12.xml"/><Relationship Id="rId1" Type="http://schemas.openxmlformats.org/officeDocument/2006/relationships/diagramData" Target="../diagrams/data12.xml"/><Relationship Id="rId5" Type="http://schemas.microsoft.com/office/2007/relationships/diagramDrawing" Target="../diagrams/drawing12.xml"/><Relationship Id="rId4" Type="http://schemas.openxmlformats.org/officeDocument/2006/relationships/diagramColors" Target="../diagrams/colors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3.xml"/><Relationship Id="rId2" Type="http://schemas.openxmlformats.org/officeDocument/2006/relationships/diagramLayout" Target="../diagrams/layout13.xml"/><Relationship Id="rId1" Type="http://schemas.openxmlformats.org/officeDocument/2006/relationships/diagramData" Target="../diagrams/data13.xml"/><Relationship Id="rId5" Type="http://schemas.microsoft.com/office/2007/relationships/diagramDrawing" Target="../diagrams/drawing13.xml"/><Relationship Id="rId4" Type="http://schemas.openxmlformats.org/officeDocument/2006/relationships/diagramColors" Target="../diagrams/colors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4.xml"/><Relationship Id="rId2" Type="http://schemas.openxmlformats.org/officeDocument/2006/relationships/diagramLayout" Target="../diagrams/layout14.xml"/><Relationship Id="rId1" Type="http://schemas.openxmlformats.org/officeDocument/2006/relationships/diagramData" Target="../diagrams/data14.xml"/><Relationship Id="rId5" Type="http://schemas.microsoft.com/office/2007/relationships/diagramDrawing" Target="../diagrams/drawing14.xml"/><Relationship Id="rId4" Type="http://schemas.openxmlformats.org/officeDocument/2006/relationships/diagramColors" Target="../diagrams/colors1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5.xml"/><Relationship Id="rId2" Type="http://schemas.openxmlformats.org/officeDocument/2006/relationships/diagramLayout" Target="../diagrams/layout15.xml"/><Relationship Id="rId1" Type="http://schemas.openxmlformats.org/officeDocument/2006/relationships/diagramData" Target="../diagrams/data15.xml"/><Relationship Id="rId5" Type="http://schemas.microsoft.com/office/2007/relationships/diagramDrawing" Target="../diagrams/drawing15.xml"/><Relationship Id="rId4" Type="http://schemas.openxmlformats.org/officeDocument/2006/relationships/diagramColors" Target="../diagrams/colors1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6.xml"/><Relationship Id="rId2" Type="http://schemas.openxmlformats.org/officeDocument/2006/relationships/diagramLayout" Target="../diagrams/layout16.xml"/><Relationship Id="rId1" Type="http://schemas.openxmlformats.org/officeDocument/2006/relationships/diagramData" Target="../diagrams/data16.xml"/><Relationship Id="rId5" Type="http://schemas.microsoft.com/office/2007/relationships/diagramDrawing" Target="../diagrams/drawing16.xml"/><Relationship Id="rId4" Type="http://schemas.openxmlformats.org/officeDocument/2006/relationships/diagramColors" Target="../diagrams/colors1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7.xml"/><Relationship Id="rId2" Type="http://schemas.openxmlformats.org/officeDocument/2006/relationships/diagramLayout" Target="../diagrams/layout17.xml"/><Relationship Id="rId1" Type="http://schemas.openxmlformats.org/officeDocument/2006/relationships/diagramData" Target="../diagrams/data17.xml"/><Relationship Id="rId5" Type="http://schemas.microsoft.com/office/2007/relationships/diagramDrawing" Target="../diagrams/drawing17.xml"/><Relationship Id="rId4" Type="http://schemas.openxmlformats.org/officeDocument/2006/relationships/diagramColors" Target="../diagrams/colors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BAC9413-94BD-4701-835A-ECF49DEC1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1D2A265-00DE-4F82-BF30-F3229E681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A2AA278-72E8-4984-A5F0-D8148B656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F0E698E9-5E2E-4188-9567-97093E13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786491F-65C5-400C-BBEF-B91233084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000E9B8-C92C-4183-8929-8168E1996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1AAAB91B-8B5D-40DB-89EC-B277A3D5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9364984-8041-4276-94F0-1BA9BD2A1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8C9ABD9-39DD-4F58-ABA3-92BB24095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4E5CE06-BC1C-47D3-AEB3-BA7F5EA40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36CA211-F045-4889-AE67-2200B3C67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CBC5058D-EDD8-4AB5-960D-7382B8DF0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F8BD173-5241-439D-83C1-21C6D4D6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7B30273-9C42-46A5-BCC3-0BAD2413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88CB5A67-38FD-4A56-BD68-80F44E40C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5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3956422-C83E-4004-93D4-8294530FD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388328</xdr:colOff>
      <xdr:row>1</xdr:row>
      <xdr:rowOff>58615</xdr:rowOff>
    </xdr:from>
    <xdr:to>
      <xdr:col>13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142AB577-7C3D-4DE0-A7CA-EB9BF2E7F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27FF-DBE1-44ED-AE74-98732DC51267}">
  <sheetPr>
    <tabColor theme="9" tint="0.79998168889431442"/>
  </sheetPr>
  <dimension ref="A1:G11"/>
  <sheetViews>
    <sheetView tabSelected="1" zoomScale="130" zoomScaleNormal="130" workbookViewId="0">
      <selection activeCell="C9" sqref="C9"/>
    </sheetView>
  </sheetViews>
  <sheetFormatPr defaultRowHeight="15" x14ac:dyDescent="0.2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4" bestFit="1" customWidth="1"/>
    <col min="8" max="9" width="15" bestFit="1" customWidth="1"/>
  </cols>
  <sheetData>
    <row r="1" spans="1:7" ht="36" customHeight="1" x14ac:dyDescent="0.25">
      <c r="A1" s="30" t="s">
        <v>0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</row>
    <row r="3" spans="1:7" x14ac:dyDescent="0.25">
      <c r="A3" s="32" t="s">
        <v>10</v>
      </c>
      <c r="B3" s="2" t="s">
        <v>11</v>
      </c>
      <c r="C3" s="4">
        <v>45843.6</v>
      </c>
      <c r="D3" s="4">
        <v>50540.89</v>
      </c>
      <c r="E3" s="4">
        <v>48241.35</v>
      </c>
      <c r="F3" s="4">
        <v>60397.08</v>
      </c>
      <c r="G3" s="8">
        <v>1.2999999999999999E-2</v>
      </c>
    </row>
    <row r="4" spans="1:7" x14ac:dyDescent="0.25">
      <c r="A4" s="32"/>
      <c r="B4" s="2" t="s">
        <v>12</v>
      </c>
      <c r="C4" s="4">
        <v>49830</v>
      </c>
      <c r="D4" s="4">
        <v>54935.75</v>
      </c>
      <c r="E4" s="4">
        <v>52436.25</v>
      </c>
      <c r="F4" s="4">
        <v>65649</v>
      </c>
    </row>
    <row r="5" spans="1:7" x14ac:dyDescent="0.25">
      <c r="A5" s="32"/>
      <c r="B5" s="2" t="s">
        <v>13</v>
      </c>
      <c r="C5" s="4">
        <v>69762</v>
      </c>
      <c r="D5" s="4">
        <v>76910.049999999988</v>
      </c>
      <c r="E5" s="4">
        <v>73410.75</v>
      </c>
      <c r="F5" s="4">
        <v>91908.599999999991</v>
      </c>
    </row>
    <row r="6" spans="1:7" x14ac:dyDescent="0.25">
      <c r="A6" s="32"/>
      <c r="B6" s="5" t="s">
        <v>14</v>
      </c>
      <c r="C6" s="4">
        <v>33884.400000000001</v>
      </c>
      <c r="D6" s="4">
        <v>37356.310000000005</v>
      </c>
      <c r="E6" s="4">
        <v>35656.65</v>
      </c>
      <c r="F6" s="4">
        <v>44641.32</v>
      </c>
      <c r="G6" s="7"/>
    </row>
    <row r="7" spans="1:7" x14ac:dyDescent="0.25">
      <c r="A7" s="18"/>
      <c r="B7" s="18"/>
      <c r="C7" s="18"/>
      <c r="D7" s="18"/>
      <c r="E7" s="18"/>
      <c r="F7" s="18"/>
    </row>
    <row r="8" spans="1:7" x14ac:dyDescent="0.25">
      <c r="A8" s="32" t="s">
        <v>15</v>
      </c>
      <c r="B8" s="2" t="s">
        <v>11</v>
      </c>
      <c r="C8" s="4"/>
      <c r="D8" s="4"/>
      <c r="E8" s="4"/>
      <c r="F8" s="4"/>
    </row>
    <row r="9" spans="1:7" x14ac:dyDescent="0.25">
      <c r="A9" s="32"/>
      <c r="B9" s="2" t="s">
        <v>12</v>
      </c>
      <c r="C9" s="4"/>
      <c r="D9" s="4"/>
      <c r="E9" s="4"/>
      <c r="F9" s="4"/>
    </row>
    <row r="10" spans="1:7" x14ac:dyDescent="0.25">
      <c r="A10" s="32"/>
      <c r="B10" s="5" t="s">
        <v>13</v>
      </c>
      <c r="C10" s="4"/>
      <c r="D10" s="4"/>
      <c r="E10" s="4"/>
      <c r="F10" s="4"/>
    </row>
    <row r="11" spans="1:7" x14ac:dyDescent="0.25">
      <c r="A11" s="32"/>
      <c r="B11" s="2" t="s">
        <v>14</v>
      </c>
      <c r="C11" s="4"/>
      <c r="D11" s="4"/>
      <c r="E11" s="4"/>
      <c r="F11" s="4"/>
    </row>
  </sheetData>
  <mergeCells count="4">
    <mergeCell ref="A1:G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345E-2D66-4193-98E6-30712BE24846}">
  <sheetPr>
    <tabColor theme="9" tint="0.59999389629810485"/>
  </sheetPr>
  <dimension ref="A1:G11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250000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C2F6-CD79-4D5D-A02D-0ADCA897F982}">
  <sheetPr>
    <tabColor theme="9" tint="0.39997558519241921"/>
  </sheetPr>
  <dimension ref="A1:G11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250000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D94C-1656-4B0C-A6DF-841F0FC866C7}">
  <sheetPr>
    <tabColor theme="9" tint="-0.249977111117893"/>
  </sheetPr>
  <dimension ref="A1:G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250000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BF97-2B5E-4DFE-AD30-484C89582FF0}">
  <sheetPr>
    <tabColor theme="9" tint="-0.499984740745262"/>
  </sheetPr>
  <dimension ref="A1:G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1500000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2218-8AAF-4FAD-8242-666E150EDA4B}">
  <sheetPr>
    <tabColor theme="9" tint="-0.249977111117893"/>
  </sheetPr>
  <dimension ref="A1:G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1500000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D092-6C76-403E-B4C6-63E5EC3314D0}">
  <sheetPr>
    <tabColor theme="9" tint="0.39997558519241921"/>
  </sheetPr>
  <dimension ref="A1:G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1500000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E296-28CE-43A3-BCAF-DE08B74EE5A1}">
  <sheetPr>
    <tabColor theme="9" tint="0.59999389629810485"/>
  </sheetPr>
  <dimension ref="A1:G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1500000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1782-E555-49D8-AC26-4CF859621AAC}">
  <sheetPr>
    <tabColor theme="9" tint="0.79998168889431442"/>
  </sheetPr>
  <dimension ref="A1:G11"/>
  <sheetViews>
    <sheetView zoomScale="130" zoomScaleNormal="130" workbookViewId="0">
      <selection activeCell="B12" sqref="B12"/>
    </sheetView>
  </sheetViews>
  <sheetFormatPr defaultRowHeight="15" x14ac:dyDescent="0.25"/>
  <cols>
    <col min="1" max="1" width="10.7109375" customWidth="1"/>
    <col min="2" max="2" width="15" customWidth="1"/>
    <col min="3" max="6" width="14.28515625" bestFit="1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2" t="s">
        <v>5</v>
      </c>
    </row>
    <row r="3" spans="1:7" x14ac:dyDescent="0.25">
      <c r="A3" s="32" t="s">
        <v>6</v>
      </c>
      <c r="B3" s="2" t="s">
        <v>19</v>
      </c>
      <c r="C3" s="4">
        <v>199320</v>
      </c>
      <c r="D3" s="4">
        <v>219743</v>
      </c>
      <c r="E3" s="4">
        <v>209745</v>
      </c>
      <c r="F3" s="4">
        <v>262596</v>
      </c>
      <c r="G3" s="29">
        <f>SUM(C3:F3)</f>
        <v>891404</v>
      </c>
    </row>
    <row r="4" spans="1:7" x14ac:dyDescent="0.25">
      <c r="A4" s="32"/>
      <c r="B4" s="2" t="s">
        <v>20</v>
      </c>
      <c r="C4" s="4">
        <v>227320</v>
      </c>
      <c r="D4" s="4">
        <v>207243</v>
      </c>
      <c r="E4" s="4">
        <v>229745</v>
      </c>
      <c r="F4" s="4">
        <v>258596</v>
      </c>
      <c r="G4" s="29">
        <f>SUM(C4:F4)</f>
        <v>922904</v>
      </c>
    </row>
    <row r="5" spans="1:7" x14ac:dyDescent="0.25">
      <c r="A5" s="32"/>
      <c r="B5" s="2" t="s">
        <v>24</v>
      </c>
      <c r="C5" s="4">
        <v>160425</v>
      </c>
      <c r="D5" s="4">
        <v>190432</v>
      </c>
      <c r="E5" s="4">
        <v>237893</v>
      </c>
      <c r="F5" s="4">
        <v>234664</v>
      </c>
      <c r="G5" s="29">
        <f t="shared" ref="G5:G9" si="0">SUM(C5:F5)</f>
        <v>823414</v>
      </c>
    </row>
    <row r="6" spans="1:7" x14ac:dyDescent="0.25">
      <c r="A6" s="32"/>
      <c r="B6" s="2" t="s">
        <v>25</v>
      </c>
      <c r="C6" s="4">
        <v>177342</v>
      </c>
      <c r="D6" s="4">
        <v>205643</v>
      </c>
      <c r="E6" s="4">
        <v>197422</v>
      </c>
      <c r="F6" s="4">
        <v>213950</v>
      </c>
      <c r="G6" s="29">
        <f t="shared" si="0"/>
        <v>794357</v>
      </c>
    </row>
    <row r="7" spans="1:7" x14ac:dyDescent="0.25">
      <c r="A7" s="32"/>
      <c r="B7" s="2" t="s">
        <v>21</v>
      </c>
      <c r="C7" s="4">
        <v>347320</v>
      </c>
      <c r="D7" s="4">
        <v>327243</v>
      </c>
      <c r="E7" s="4">
        <v>349745</v>
      </c>
      <c r="F7" s="4">
        <v>378596</v>
      </c>
      <c r="G7" s="29">
        <f t="shared" si="0"/>
        <v>1402904</v>
      </c>
    </row>
    <row r="8" spans="1:7" x14ac:dyDescent="0.25">
      <c r="A8" s="19"/>
      <c r="B8" s="20" t="s">
        <v>26</v>
      </c>
      <c r="C8" s="4">
        <v>305467</v>
      </c>
      <c r="D8" s="4">
        <v>307943</v>
      </c>
      <c r="E8" s="4">
        <v>314832</v>
      </c>
      <c r="F8" s="4">
        <v>312056</v>
      </c>
      <c r="G8" s="29">
        <f t="shared" si="0"/>
        <v>1240298</v>
      </c>
    </row>
    <row r="9" spans="1:7" x14ac:dyDescent="0.25">
      <c r="A9" s="19"/>
      <c r="B9" s="20" t="s">
        <v>27</v>
      </c>
      <c r="C9" s="4">
        <v>222752</v>
      </c>
      <c r="D9" s="4">
        <v>219945</v>
      </c>
      <c r="E9" s="4">
        <v>183422</v>
      </c>
      <c r="F9" s="4">
        <v>222643</v>
      </c>
      <c r="G9" s="29">
        <f t="shared" si="0"/>
        <v>848762</v>
      </c>
    </row>
    <row r="10" spans="1:7" x14ac:dyDescent="0.25">
      <c r="B10" s="11" t="s">
        <v>5</v>
      </c>
      <c r="C10" s="29">
        <f>SUM(C3:C9)</f>
        <v>1639946</v>
      </c>
      <c r="D10" s="29">
        <f>SUM(D3:D9)</f>
        <v>1678192</v>
      </c>
      <c r="E10" s="29">
        <f>SUM(E3:E9)</f>
        <v>1722804</v>
      </c>
      <c r="F10" s="29">
        <f>SUM(F3:F9)</f>
        <v>1883101</v>
      </c>
      <c r="G10" s="7"/>
    </row>
    <row r="11" spans="1:7" x14ac:dyDescent="0.25">
      <c r="A11" s="9" t="s">
        <v>23</v>
      </c>
      <c r="B11" s="10">
        <v>1500000</v>
      </c>
    </row>
  </sheetData>
  <mergeCells count="3">
    <mergeCell ref="A1:G1"/>
    <mergeCell ref="A2:B2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4A7B-D6E0-41A8-B265-5B5A2E88B944}">
  <sheetPr>
    <tabColor theme="9" tint="0.59999389629810485"/>
  </sheetPr>
  <dimension ref="A1:H13"/>
  <sheetViews>
    <sheetView zoomScale="130" zoomScaleNormal="130" workbookViewId="0">
      <selection activeCell="G3" sqref="G3"/>
    </sheetView>
  </sheetViews>
  <sheetFormatPr defaultRowHeight="15" x14ac:dyDescent="0.25"/>
  <cols>
    <col min="1" max="1" width="10.7109375" customWidth="1"/>
    <col min="2" max="2" width="15" customWidth="1"/>
    <col min="3" max="6" width="14.28515625" customWidth="1"/>
    <col min="7" max="7" width="15.140625" customWidth="1"/>
  </cols>
  <sheetData>
    <row r="1" spans="1:8" ht="36" customHeight="1" x14ac:dyDescent="0.25">
      <c r="A1" s="30" t="s">
        <v>36</v>
      </c>
      <c r="B1" s="30"/>
      <c r="C1" s="30"/>
      <c r="D1" s="30"/>
      <c r="E1" s="30"/>
      <c r="F1" s="30"/>
      <c r="G1" s="30"/>
    </row>
    <row r="2" spans="1:8" x14ac:dyDescent="0.25">
      <c r="C2" s="23" t="s">
        <v>1</v>
      </c>
      <c r="D2" s="23" t="s">
        <v>2</v>
      </c>
      <c r="E2" s="23" t="s">
        <v>3</v>
      </c>
      <c r="F2" s="23" t="s">
        <v>4</v>
      </c>
      <c r="G2" s="22" t="s">
        <v>5</v>
      </c>
    </row>
    <row r="3" spans="1:8" x14ac:dyDescent="0.25">
      <c r="A3" s="34" t="s">
        <v>6</v>
      </c>
      <c r="B3" s="2" t="s">
        <v>35</v>
      </c>
      <c r="C3" s="4">
        <v>4300</v>
      </c>
      <c r="D3" s="4">
        <v>4300</v>
      </c>
      <c r="E3" s="4">
        <v>5200</v>
      </c>
      <c r="F3" s="4">
        <v>5200</v>
      </c>
      <c r="G3" s="29">
        <f>SUM(C3:F3)</f>
        <v>19000</v>
      </c>
    </row>
    <row r="4" spans="1:8" x14ac:dyDescent="0.25">
      <c r="A4" s="34"/>
      <c r="B4" s="2" t="s">
        <v>34</v>
      </c>
      <c r="C4" s="4">
        <v>1330</v>
      </c>
      <c r="D4" s="4">
        <v>1450</v>
      </c>
      <c r="E4" s="4">
        <v>1150</v>
      </c>
      <c r="F4" s="4">
        <v>1495</v>
      </c>
      <c r="G4" s="29">
        <f>SUM(C4:F4)</f>
        <v>5425</v>
      </c>
    </row>
    <row r="5" spans="1:8" x14ac:dyDescent="0.25">
      <c r="A5" s="34"/>
      <c r="B5" s="24" t="s">
        <v>9</v>
      </c>
      <c r="C5" s="25">
        <v>0</v>
      </c>
      <c r="D5" s="25">
        <v>0</v>
      </c>
      <c r="E5" s="25">
        <v>756</v>
      </c>
      <c r="F5" s="25">
        <v>900</v>
      </c>
      <c r="G5" s="29">
        <f>SUM(C5:F5)</f>
        <v>1656</v>
      </c>
    </row>
    <row r="6" spans="1:8" x14ac:dyDescent="0.25">
      <c r="A6" s="28"/>
      <c r="B6" s="28"/>
      <c r="C6" s="28"/>
      <c r="D6" s="28"/>
      <c r="E6" s="28"/>
      <c r="F6" s="28"/>
      <c r="G6" s="28"/>
    </row>
    <row r="7" spans="1:8" x14ac:dyDescent="0.25">
      <c r="A7" s="34" t="s">
        <v>33</v>
      </c>
      <c r="B7" s="26" t="s">
        <v>32</v>
      </c>
      <c r="C7" s="27">
        <v>2300</v>
      </c>
      <c r="D7" s="27">
        <v>2300</v>
      </c>
      <c r="E7" s="27">
        <v>2450</v>
      </c>
      <c r="F7" s="27">
        <v>2300</v>
      </c>
      <c r="G7" s="29">
        <f>SUM(C7:F7)</f>
        <v>9350</v>
      </c>
    </row>
    <row r="8" spans="1:8" x14ac:dyDescent="0.25">
      <c r="A8" s="34"/>
      <c r="B8" s="20" t="s">
        <v>31</v>
      </c>
      <c r="C8" s="4">
        <v>380</v>
      </c>
      <c r="D8" s="4">
        <v>400</v>
      </c>
      <c r="E8" s="4">
        <v>380</v>
      </c>
      <c r="F8" s="4">
        <v>380</v>
      </c>
      <c r="G8" s="29">
        <f>SUM(C8:F8)</f>
        <v>1540</v>
      </c>
    </row>
    <row r="9" spans="1:8" x14ac:dyDescent="0.25">
      <c r="A9" s="34"/>
      <c r="B9" s="20" t="s">
        <v>30</v>
      </c>
      <c r="C9" s="4">
        <v>950</v>
      </c>
      <c r="D9" s="4">
        <v>1200</v>
      </c>
      <c r="E9" s="4">
        <v>950</v>
      </c>
      <c r="F9" s="4">
        <v>1000</v>
      </c>
      <c r="G9" s="29">
        <f>SUM(C9:F9)</f>
        <v>4100</v>
      </c>
    </row>
    <row r="10" spans="1:8" x14ac:dyDescent="0.25">
      <c r="A10" s="34"/>
      <c r="B10" s="2" t="s">
        <v>29</v>
      </c>
      <c r="C10" s="4">
        <v>288.44</v>
      </c>
      <c r="D10" s="4">
        <v>288.44</v>
      </c>
      <c r="E10" s="4">
        <v>508.17</v>
      </c>
      <c r="F10" s="4">
        <v>508.17</v>
      </c>
      <c r="G10" s="29">
        <f>SUM(C10:F10)</f>
        <v>1593.22</v>
      </c>
    </row>
    <row r="11" spans="1:8" x14ac:dyDescent="0.25">
      <c r="A11" s="34"/>
      <c r="B11" s="2" t="s">
        <v>28</v>
      </c>
      <c r="C11" s="4">
        <v>450</v>
      </c>
      <c r="D11" s="4">
        <v>1900</v>
      </c>
      <c r="E11" s="4">
        <v>550</v>
      </c>
      <c r="F11" s="4">
        <v>800</v>
      </c>
      <c r="G11" s="29">
        <f>SUM(C11:F11)</f>
        <v>3700</v>
      </c>
    </row>
    <row r="12" spans="1:8" x14ac:dyDescent="0.25">
      <c r="B12" s="11" t="s">
        <v>5</v>
      </c>
      <c r="C12" s="29">
        <f>SUM(C3:C5)-SUM(C7:C11)</f>
        <v>1261.5599999999995</v>
      </c>
      <c r="D12" s="29">
        <f>SUM(D3:D5)-SUM(D7:D11)</f>
        <v>-338.4399999999996</v>
      </c>
      <c r="E12" s="29">
        <f>SUM(E3:E5)-SUM(E7:E11)</f>
        <v>2267.83</v>
      </c>
      <c r="F12" s="29">
        <f>SUM(F3:F5)-SUM(F7:F11)</f>
        <v>2606.83</v>
      </c>
      <c r="G12" s="16"/>
      <c r="H12" s="21"/>
    </row>
    <row r="13" spans="1:8" x14ac:dyDescent="0.25">
      <c r="A13" s="9" t="s">
        <v>23</v>
      </c>
      <c r="B13" s="10">
        <v>10000</v>
      </c>
      <c r="C13" s="16"/>
      <c r="D13" s="16"/>
      <c r="E13" s="16"/>
      <c r="F13" s="16"/>
      <c r="G13" s="16"/>
    </row>
  </sheetData>
  <mergeCells count="3">
    <mergeCell ref="A1:G1"/>
    <mergeCell ref="A3:A5"/>
    <mergeCell ref="A7:A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5142-2C5E-466A-A154-D6FF4DA35868}">
  <sheetPr>
    <tabColor theme="9" tint="0.59999389629810485"/>
  </sheetPr>
  <dimension ref="A1:G6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0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32" t="s">
        <v>6</v>
      </c>
      <c r="B3" s="2" t="s">
        <v>7</v>
      </c>
      <c r="C3" s="4">
        <v>150000</v>
      </c>
      <c r="D3" s="4">
        <v>165000</v>
      </c>
      <c r="E3" s="4">
        <v>172000</v>
      </c>
      <c r="F3" s="4">
        <v>210000</v>
      </c>
      <c r="G3" s="3">
        <f>SUM(C3:F3)</f>
        <v>697000</v>
      </c>
    </row>
    <row r="4" spans="1:7" x14ac:dyDescent="0.25">
      <c r="A4" s="32"/>
      <c r="B4" s="2" t="s">
        <v>8</v>
      </c>
      <c r="C4" s="4">
        <v>35000</v>
      </c>
      <c r="D4" s="4">
        <v>42000</v>
      </c>
      <c r="E4" s="4">
        <v>25000</v>
      </c>
      <c r="F4" s="4">
        <v>43275</v>
      </c>
      <c r="G4" s="6">
        <f>SUM(C4:F4)</f>
        <v>145275</v>
      </c>
    </row>
    <row r="5" spans="1:7" x14ac:dyDescent="0.25">
      <c r="A5" s="32"/>
      <c r="B5" s="2" t="s">
        <v>9</v>
      </c>
      <c r="C5" s="4">
        <v>14320</v>
      </c>
      <c r="D5" s="4">
        <v>12743</v>
      </c>
      <c r="E5" s="4">
        <v>12745</v>
      </c>
      <c r="F5" s="4">
        <v>9321</v>
      </c>
      <c r="G5" s="3">
        <f>SUM(G3:G4)</f>
        <v>842275</v>
      </c>
    </row>
    <row r="6" spans="1:7" x14ac:dyDescent="0.25">
      <c r="B6" s="11" t="s">
        <v>5</v>
      </c>
      <c r="C6" s="3">
        <f>SUM(C3:C5)</f>
        <v>199320</v>
      </c>
      <c r="D6" s="3">
        <f t="shared" ref="D6:F6" si="0">SUM(D3:D5)</f>
        <v>219743</v>
      </c>
      <c r="E6" s="3">
        <f t="shared" si="0"/>
        <v>209745</v>
      </c>
      <c r="F6" s="3">
        <f t="shared" si="0"/>
        <v>262596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F3BD-67F2-477F-94F9-2547A00A11CF}">
  <sheetPr>
    <tabColor theme="9" tint="0.39997558519241921"/>
  </sheetPr>
  <dimension ref="A1:G6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17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32" t="s">
        <v>6</v>
      </c>
      <c r="B3" s="2" t="s">
        <v>7</v>
      </c>
      <c r="C3" s="4">
        <v>165000</v>
      </c>
      <c r="D3" s="4">
        <v>143000</v>
      </c>
      <c r="E3" s="4">
        <v>183000</v>
      </c>
      <c r="F3" s="4">
        <v>197000</v>
      </c>
      <c r="G3" s="3">
        <f>SUM(C3:F3)</f>
        <v>688000</v>
      </c>
    </row>
    <row r="4" spans="1:7" x14ac:dyDescent="0.25">
      <c r="A4" s="32"/>
      <c r="B4" s="2" t="s">
        <v>8</v>
      </c>
      <c r="C4" s="4">
        <v>45000</v>
      </c>
      <c r="D4" s="4">
        <v>47500</v>
      </c>
      <c r="E4" s="4">
        <v>28000</v>
      </c>
      <c r="F4" s="4">
        <v>49275</v>
      </c>
      <c r="G4" s="3">
        <f>SUM(C4:F4)</f>
        <v>169775</v>
      </c>
    </row>
    <row r="5" spans="1:7" x14ac:dyDescent="0.25">
      <c r="A5" s="32"/>
      <c r="B5" s="2" t="s">
        <v>9</v>
      </c>
      <c r="C5" s="4">
        <v>17320</v>
      </c>
      <c r="D5" s="4">
        <v>16743</v>
      </c>
      <c r="E5" s="4">
        <v>18745</v>
      </c>
      <c r="F5" s="4">
        <v>12321</v>
      </c>
      <c r="G5" s="3">
        <f>SUM(G3:G4)</f>
        <v>857775</v>
      </c>
    </row>
    <row r="6" spans="1:7" x14ac:dyDescent="0.25">
      <c r="B6" s="11" t="s">
        <v>5</v>
      </c>
      <c r="C6" s="3">
        <f>SUM(C3:C5)</f>
        <v>227320</v>
      </c>
      <c r="D6" s="3"/>
      <c r="E6" s="3"/>
      <c r="F6" s="3"/>
      <c r="G6" s="4"/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FB1D-7952-4F9A-A86F-EF20773DB187}">
  <sheetPr>
    <tabColor theme="9" tint="-0.249977111117893"/>
  </sheetPr>
  <dimension ref="A1:G6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18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32" t="s">
        <v>6</v>
      </c>
      <c r="B3" s="2" t="s">
        <v>7</v>
      </c>
      <c r="C3" s="4">
        <v>265000</v>
      </c>
      <c r="D3" s="4">
        <v>243000</v>
      </c>
      <c r="E3" s="4">
        <v>283000</v>
      </c>
      <c r="F3" s="4">
        <v>297000</v>
      </c>
      <c r="G3" s="3">
        <f>SUM(C3:F3)</f>
        <v>1088000</v>
      </c>
    </row>
    <row r="4" spans="1:7" x14ac:dyDescent="0.25">
      <c r="A4" s="32"/>
      <c r="B4" s="2" t="s">
        <v>8</v>
      </c>
      <c r="C4" s="4">
        <v>55000</v>
      </c>
      <c r="D4" s="4">
        <v>57500</v>
      </c>
      <c r="E4" s="4">
        <v>38000</v>
      </c>
      <c r="F4" s="4">
        <v>59275</v>
      </c>
      <c r="G4" s="3">
        <f>SUM(C4:F4)</f>
        <v>209775</v>
      </c>
    </row>
    <row r="5" spans="1:7" x14ac:dyDescent="0.25">
      <c r="A5" s="32"/>
      <c r="B5" s="2" t="s">
        <v>9</v>
      </c>
      <c r="C5" s="4">
        <v>27320</v>
      </c>
      <c r="D5" s="4">
        <v>26743</v>
      </c>
      <c r="E5" s="4">
        <v>28745</v>
      </c>
      <c r="F5" s="4">
        <v>22321</v>
      </c>
      <c r="G5" s="3">
        <f>SUM(G3:G4)</f>
        <v>1297775</v>
      </c>
    </row>
    <row r="6" spans="1:7" x14ac:dyDescent="0.25">
      <c r="B6" s="11" t="s">
        <v>5</v>
      </c>
      <c r="C6" s="3">
        <f>SUM(C3:C5)</f>
        <v>347320</v>
      </c>
      <c r="D6" s="3">
        <f t="shared" ref="D6:F6" si="0">SUM(D3:D5)</f>
        <v>327243</v>
      </c>
      <c r="E6" s="3">
        <f t="shared" si="0"/>
        <v>349745</v>
      </c>
      <c r="F6" s="3">
        <f t="shared" si="0"/>
        <v>378596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3676-E8DA-4B08-B78C-5FA431BD9086}">
  <sheetPr>
    <tabColor theme="9" tint="-0.499984740745262"/>
  </sheetPr>
  <dimension ref="A1:G6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3" width="13.7109375" bestFit="1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32" t="s">
        <v>6</v>
      </c>
      <c r="B3" s="2" t="s">
        <v>7</v>
      </c>
      <c r="C3" s="4"/>
      <c r="D3" s="4"/>
      <c r="E3" s="4"/>
      <c r="F3" s="4"/>
      <c r="G3" s="4">
        <f>SUM(C3:F3)</f>
        <v>0</v>
      </c>
    </row>
    <row r="4" spans="1:7" x14ac:dyDescent="0.25">
      <c r="A4" s="32"/>
      <c r="B4" s="2" t="s">
        <v>8</v>
      </c>
      <c r="C4" s="4"/>
      <c r="D4" s="4"/>
      <c r="E4" s="4"/>
      <c r="F4" s="4"/>
      <c r="G4" s="6">
        <f>SUM(C4:F4)</f>
        <v>0</v>
      </c>
    </row>
    <row r="5" spans="1:7" x14ac:dyDescent="0.25">
      <c r="A5" s="32"/>
      <c r="B5" s="2" t="s">
        <v>9</v>
      </c>
      <c r="C5" s="4"/>
      <c r="D5" s="4"/>
      <c r="E5" s="4"/>
      <c r="F5" s="4"/>
      <c r="G5" s="4">
        <f>SUM(C5:F5)</f>
        <v>0</v>
      </c>
    </row>
    <row r="6" spans="1:7" x14ac:dyDescent="0.25">
      <c r="B6" s="11" t="s">
        <v>5</v>
      </c>
      <c r="C6" s="3">
        <f>SUM(C3:C5)</f>
        <v>0</v>
      </c>
      <c r="D6" s="3">
        <f t="shared" ref="D6:F6" si="0">SUM(D3:D5)</f>
        <v>0</v>
      </c>
      <c r="E6" s="3">
        <f t="shared" si="0"/>
        <v>0</v>
      </c>
      <c r="F6" s="3">
        <f t="shared" si="0"/>
        <v>0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F07D-8B62-4042-9774-A5477D618DF7}">
  <sheetPr>
    <tabColor theme="9" tint="-0.249977111117893"/>
  </sheetPr>
  <dimension ref="A1:G6"/>
  <sheetViews>
    <sheetView zoomScale="130" zoomScaleNormal="130" workbookViewId="0">
      <selection activeCell="C3" sqref="C3"/>
    </sheetView>
  </sheetViews>
  <sheetFormatPr defaultRowHeight="15" x14ac:dyDescent="0.25"/>
  <cols>
    <col min="1" max="1" width="10.7109375" customWidth="1"/>
    <col min="2" max="2" width="15" customWidth="1"/>
    <col min="3" max="3" width="13.7109375" bestFit="1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22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32" t="s">
        <v>6</v>
      </c>
      <c r="B3" s="2" t="s">
        <v>7</v>
      </c>
      <c r="C3" s="4"/>
      <c r="D3" s="4"/>
      <c r="E3" s="4"/>
      <c r="F3" s="4"/>
      <c r="G3" s="4">
        <f>SUM(C3:F3)</f>
        <v>0</v>
      </c>
    </row>
    <row r="4" spans="1:7" x14ac:dyDescent="0.25">
      <c r="A4" s="32"/>
      <c r="B4" s="2" t="s">
        <v>8</v>
      </c>
      <c r="C4" s="4"/>
      <c r="D4" s="4"/>
      <c r="E4" s="4"/>
      <c r="F4" s="4"/>
      <c r="G4" s="6">
        <f>SUM(C4:F4)</f>
        <v>0</v>
      </c>
    </row>
    <row r="5" spans="1:7" x14ac:dyDescent="0.25">
      <c r="A5" s="32"/>
      <c r="B5" s="2" t="s">
        <v>9</v>
      </c>
      <c r="C5" s="4"/>
      <c r="D5" s="4"/>
      <c r="E5" s="4"/>
      <c r="F5" s="4"/>
      <c r="G5" s="4">
        <f>SUM(C5:F5)</f>
        <v>0</v>
      </c>
    </row>
    <row r="6" spans="1:7" x14ac:dyDescent="0.25">
      <c r="B6" s="11" t="s">
        <v>5</v>
      </c>
      <c r="C6" s="3">
        <f>SUM(C3:C5)</f>
        <v>0</v>
      </c>
      <c r="D6" s="3">
        <f t="shared" ref="D6:F6" si="0">SUM(D3:D5)</f>
        <v>0</v>
      </c>
      <c r="E6" s="3">
        <f t="shared" si="0"/>
        <v>0</v>
      </c>
      <c r="F6" s="3">
        <f t="shared" si="0"/>
        <v>0</v>
      </c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7E-CA55-42AA-A001-BD8EEED6EE3A}">
  <sheetPr>
    <tabColor theme="9" tint="0.39997558519241921"/>
  </sheetPr>
  <dimension ref="A1:G11"/>
  <sheetViews>
    <sheetView zoomScale="130" zoomScaleNormal="130" workbookViewId="0">
      <selection activeCell="C8" sqref="C8"/>
    </sheetView>
  </sheetViews>
  <sheetFormatPr defaultRowHeight="15" x14ac:dyDescent="0.2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4" bestFit="1" customWidth="1"/>
    <col min="8" max="9" width="15" bestFit="1" customWidth="1"/>
  </cols>
  <sheetData>
    <row r="1" spans="1:7" ht="36" customHeight="1" x14ac:dyDescent="0.25">
      <c r="A1" s="30" t="s">
        <v>0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</row>
    <row r="3" spans="1:7" x14ac:dyDescent="0.25">
      <c r="A3" s="32" t="s">
        <v>10</v>
      </c>
      <c r="B3" s="2" t="s">
        <v>11</v>
      </c>
      <c r="C3" s="4">
        <v>45843.6</v>
      </c>
      <c r="D3" s="4">
        <v>50540.89</v>
      </c>
      <c r="E3" s="4">
        <v>48241.35</v>
      </c>
      <c r="F3" s="4">
        <v>60397.08</v>
      </c>
      <c r="G3" s="8">
        <v>1.2999999999999999E-2</v>
      </c>
    </row>
    <row r="4" spans="1:7" x14ac:dyDescent="0.25">
      <c r="A4" s="32"/>
      <c r="B4" s="2" t="s">
        <v>12</v>
      </c>
      <c r="C4" s="4">
        <v>49830</v>
      </c>
      <c r="D4" s="4">
        <v>54935.75</v>
      </c>
      <c r="E4" s="4">
        <v>52436.25</v>
      </c>
      <c r="F4" s="4">
        <v>65649</v>
      </c>
    </row>
    <row r="5" spans="1:7" x14ac:dyDescent="0.25">
      <c r="A5" s="32"/>
      <c r="B5" s="2" t="s">
        <v>13</v>
      </c>
      <c r="C5" s="4">
        <v>69762</v>
      </c>
      <c r="D5" s="4">
        <v>76910.049999999988</v>
      </c>
      <c r="E5" s="4">
        <v>73410.75</v>
      </c>
      <c r="F5" s="4">
        <v>91908.599999999991</v>
      </c>
    </row>
    <row r="6" spans="1:7" x14ac:dyDescent="0.25">
      <c r="A6" s="32"/>
      <c r="B6" s="5" t="s">
        <v>14</v>
      </c>
      <c r="C6" s="4">
        <v>33884.400000000001</v>
      </c>
      <c r="D6" s="4">
        <v>37356.310000000005</v>
      </c>
      <c r="E6" s="4">
        <v>35656.65</v>
      </c>
      <c r="F6" s="4">
        <v>44641.32</v>
      </c>
      <c r="G6" s="7"/>
    </row>
    <row r="7" spans="1:7" x14ac:dyDescent="0.25">
      <c r="A7" s="18"/>
      <c r="B7" s="18"/>
      <c r="C7" s="18"/>
      <c r="D7" s="18"/>
      <c r="E7" s="18"/>
      <c r="F7" s="18"/>
    </row>
    <row r="8" spans="1:7" x14ac:dyDescent="0.25">
      <c r="A8" s="32" t="s">
        <v>15</v>
      </c>
      <c r="B8" s="2" t="s">
        <v>11</v>
      </c>
      <c r="C8" s="13"/>
      <c r="D8" s="13"/>
      <c r="E8" s="13"/>
      <c r="F8" s="13"/>
    </row>
    <row r="9" spans="1:7" x14ac:dyDescent="0.25">
      <c r="A9" s="32"/>
      <c r="B9" s="2" t="s">
        <v>12</v>
      </c>
      <c r="C9" s="13"/>
      <c r="D9" s="13"/>
      <c r="E9" s="13"/>
      <c r="F9" s="13"/>
    </row>
    <row r="10" spans="1:7" x14ac:dyDescent="0.25">
      <c r="A10" s="32"/>
      <c r="B10" s="5" t="s">
        <v>13</v>
      </c>
      <c r="C10" s="14"/>
      <c r="D10" s="14"/>
      <c r="E10" s="14"/>
      <c r="F10" s="14"/>
    </row>
    <row r="11" spans="1:7" x14ac:dyDescent="0.25">
      <c r="A11" s="32"/>
      <c r="B11" s="2" t="s">
        <v>14</v>
      </c>
      <c r="C11" s="14"/>
      <c r="D11" s="14"/>
      <c r="E11" s="14"/>
      <c r="F11" s="14"/>
    </row>
  </sheetData>
  <mergeCells count="4">
    <mergeCell ref="A1:G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8621-9FEA-428F-96FF-6826C66CD923}">
  <sheetPr>
    <tabColor theme="9" tint="0.59999389629810485"/>
  </sheetPr>
  <dimension ref="A1:G14"/>
  <sheetViews>
    <sheetView zoomScale="130" zoomScaleNormal="130" workbookViewId="0">
      <selection activeCell="B8" sqref="B8"/>
    </sheetView>
  </sheetViews>
  <sheetFormatPr defaultRowHeight="15" x14ac:dyDescent="0.25"/>
  <cols>
    <col min="1" max="1" width="10.710937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5.140625" customWidth="1"/>
    <col min="8" max="9" width="15" bestFit="1" customWidth="1"/>
  </cols>
  <sheetData>
    <row r="1" spans="1:7" ht="36" customHeight="1" x14ac:dyDescent="0.25">
      <c r="A1" s="30" t="s">
        <v>0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25">
      <c r="A3" s="32" t="s">
        <v>6</v>
      </c>
      <c r="B3" s="2" t="s">
        <v>7</v>
      </c>
      <c r="C3" s="4">
        <v>169000</v>
      </c>
      <c r="D3" s="4">
        <v>165000</v>
      </c>
      <c r="E3" s="4">
        <v>172000</v>
      </c>
      <c r="F3" s="4">
        <v>210000</v>
      </c>
      <c r="G3" s="3">
        <f>SUM(C3:F3)</f>
        <v>716000</v>
      </c>
    </row>
    <row r="4" spans="1:7" x14ac:dyDescent="0.25">
      <c r="A4" s="32"/>
      <c r="B4" s="2" t="s">
        <v>8</v>
      </c>
      <c r="C4" s="4">
        <v>35000</v>
      </c>
      <c r="D4" s="4">
        <v>42000</v>
      </c>
      <c r="E4" s="4">
        <v>25000</v>
      </c>
      <c r="F4" s="4">
        <v>43275</v>
      </c>
      <c r="G4" s="6">
        <f>SUM(C4:F4)</f>
        <v>145275</v>
      </c>
    </row>
    <row r="5" spans="1:7" x14ac:dyDescent="0.25">
      <c r="A5" s="32"/>
      <c r="B5" s="2" t="s">
        <v>9</v>
      </c>
      <c r="C5" s="4">
        <v>14320</v>
      </c>
      <c r="D5" s="4">
        <v>12743</v>
      </c>
      <c r="E5" s="4">
        <v>12745</v>
      </c>
      <c r="F5" s="4">
        <v>9321</v>
      </c>
      <c r="G5" s="3">
        <f>SUM(G3:G4)</f>
        <v>861275</v>
      </c>
    </row>
    <row r="6" spans="1:7" x14ac:dyDescent="0.25">
      <c r="B6" s="11" t="s">
        <v>5</v>
      </c>
      <c r="C6" s="3">
        <f>SUM(C3:C5)</f>
        <v>218320</v>
      </c>
      <c r="D6" s="3">
        <f t="shared" ref="D6:F6" si="0">SUM(D3:D5)</f>
        <v>219743</v>
      </c>
      <c r="E6" s="3">
        <f t="shared" si="0"/>
        <v>209745</v>
      </c>
      <c r="F6" s="3">
        <f t="shared" si="0"/>
        <v>262596</v>
      </c>
    </row>
    <row r="8" spans="1:7" x14ac:dyDescent="0.25">
      <c r="A8" s="15"/>
      <c r="C8" s="15"/>
      <c r="D8" s="15"/>
      <c r="E8" s="15"/>
    </row>
    <row r="9" spans="1:7" x14ac:dyDescent="0.25">
      <c r="A9" s="15"/>
    </row>
    <row r="10" spans="1:7" x14ac:dyDescent="0.25">
      <c r="B10" s="16"/>
      <c r="C10" s="16"/>
      <c r="D10" s="16"/>
      <c r="E10" s="16"/>
    </row>
    <row r="11" spans="1:7" x14ac:dyDescent="0.25">
      <c r="B11" s="16"/>
      <c r="C11" s="16"/>
      <c r="D11" s="16"/>
      <c r="E11" s="16"/>
    </row>
    <row r="12" spans="1:7" x14ac:dyDescent="0.25">
      <c r="B12" s="16"/>
      <c r="C12" s="16"/>
      <c r="D12" s="16"/>
      <c r="E12" s="16"/>
    </row>
    <row r="13" spans="1:7" x14ac:dyDescent="0.25">
      <c r="B13" s="16"/>
      <c r="C13" s="16"/>
      <c r="D13" s="16"/>
      <c r="E13" s="16"/>
    </row>
    <row r="14" spans="1:7" x14ac:dyDescent="0.25">
      <c r="B14" s="16"/>
      <c r="C14" s="16"/>
      <c r="D14" s="16"/>
      <c r="E14" s="17"/>
    </row>
  </sheetData>
  <mergeCells count="3">
    <mergeCell ref="A1:G1"/>
    <mergeCell ref="A2:B2"/>
    <mergeCell ref="A3:A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9FE93-C583-494C-9103-7E971B2470CE}">
  <sheetPr>
    <tabColor theme="9" tint="0.79998168889431442"/>
  </sheetPr>
  <dimension ref="A1:G11"/>
  <sheetViews>
    <sheetView zoomScale="130" zoomScaleNormal="130" workbookViewId="0">
      <selection activeCell="C8" sqref="C8"/>
    </sheetView>
  </sheetViews>
  <sheetFormatPr defaultRowHeight="15" x14ac:dyDescent="0.2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6" width="13.140625" customWidth="1"/>
    <col min="7" max="7" width="14" bestFit="1" customWidth="1"/>
    <col min="8" max="9" width="15" bestFit="1" customWidth="1"/>
  </cols>
  <sheetData>
    <row r="1" spans="1:7" ht="36" customHeight="1" x14ac:dyDescent="0.25">
      <c r="A1" s="30" t="s">
        <v>0</v>
      </c>
      <c r="B1" s="30"/>
      <c r="C1" s="30"/>
      <c r="D1" s="30"/>
      <c r="E1" s="30"/>
      <c r="F1" s="30"/>
      <c r="G1" s="30"/>
    </row>
    <row r="2" spans="1:7" x14ac:dyDescent="0.25">
      <c r="A2" s="31"/>
      <c r="B2" s="31"/>
      <c r="C2" s="1" t="s">
        <v>1</v>
      </c>
      <c r="D2" s="1" t="s">
        <v>2</v>
      </c>
      <c r="E2" s="1" t="s">
        <v>3</v>
      </c>
      <c r="F2" s="1" t="s">
        <v>4</v>
      </c>
      <c r="G2" s="1" t="s">
        <v>16</v>
      </c>
    </row>
    <row r="3" spans="1:7" x14ac:dyDescent="0.25">
      <c r="A3" s="32" t="s">
        <v>10</v>
      </c>
      <c r="B3" s="2" t="s">
        <v>11</v>
      </c>
      <c r="C3" s="4">
        <v>45843.6</v>
      </c>
      <c r="D3" s="4">
        <v>50540.89</v>
      </c>
      <c r="E3" s="4">
        <v>48241.35</v>
      </c>
      <c r="F3" s="4">
        <v>60397.08</v>
      </c>
      <c r="G3" s="8">
        <v>1.2999999999999999E-2</v>
      </c>
    </row>
    <row r="4" spans="1:7" x14ac:dyDescent="0.25">
      <c r="A4" s="32"/>
      <c r="B4" s="2" t="s">
        <v>12</v>
      </c>
      <c r="C4" s="4">
        <v>49830</v>
      </c>
      <c r="D4" s="4">
        <v>54935.75</v>
      </c>
      <c r="E4" s="4">
        <v>52436.25</v>
      </c>
      <c r="F4" s="4">
        <v>65649</v>
      </c>
      <c r="G4" s="8"/>
    </row>
    <row r="5" spans="1:7" x14ac:dyDescent="0.25">
      <c r="A5" s="32"/>
      <c r="B5" s="2" t="s">
        <v>13</v>
      </c>
      <c r="C5" s="4">
        <v>69762</v>
      </c>
      <c r="D5" s="4">
        <v>76910.049999999988</v>
      </c>
      <c r="E5" s="4">
        <v>73410.75</v>
      </c>
      <c r="F5" s="4">
        <v>91908.599999999991</v>
      </c>
    </row>
    <row r="6" spans="1:7" x14ac:dyDescent="0.25">
      <c r="A6" s="32"/>
      <c r="B6" s="5" t="s">
        <v>14</v>
      </c>
      <c r="C6" s="4">
        <v>33884.400000000001</v>
      </c>
      <c r="D6" s="4">
        <v>37356.310000000005</v>
      </c>
      <c r="E6" s="4">
        <v>35656.65</v>
      </c>
      <c r="F6" s="4">
        <v>44641.32</v>
      </c>
      <c r="G6" s="7"/>
    </row>
    <row r="7" spans="1:7" x14ac:dyDescent="0.25">
      <c r="A7" s="33"/>
      <c r="B7" s="33"/>
      <c r="C7" s="33"/>
      <c r="D7" s="33"/>
      <c r="E7" s="33"/>
      <c r="F7" s="33"/>
    </row>
    <row r="8" spans="1:7" x14ac:dyDescent="0.25">
      <c r="A8" s="32" t="s">
        <v>15</v>
      </c>
      <c r="B8" s="2" t="s">
        <v>11</v>
      </c>
      <c r="C8" s="4"/>
      <c r="D8" s="4"/>
      <c r="E8" s="4"/>
      <c r="F8" s="4"/>
    </row>
    <row r="9" spans="1:7" x14ac:dyDescent="0.25">
      <c r="A9" s="32"/>
      <c r="B9" s="2" t="s">
        <v>12</v>
      </c>
      <c r="C9" s="4"/>
      <c r="D9" s="4"/>
      <c r="E9" s="4"/>
      <c r="F9" s="4"/>
    </row>
    <row r="10" spans="1:7" x14ac:dyDescent="0.25">
      <c r="A10" s="32"/>
      <c r="B10" s="5" t="s">
        <v>13</v>
      </c>
      <c r="C10" s="4"/>
      <c r="D10" s="4"/>
      <c r="E10" s="4"/>
      <c r="F10" s="4"/>
    </row>
    <row r="11" spans="1:7" x14ac:dyDescent="0.25">
      <c r="A11" s="32"/>
      <c r="B11" s="2" t="s">
        <v>14</v>
      </c>
      <c r="C11" s="4"/>
      <c r="D11" s="4"/>
      <c r="E11" s="4"/>
      <c r="F11" s="4"/>
    </row>
  </sheetData>
  <mergeCells count="5">
    <mergeCell ref="A1:G1"/>
    <mergeCell ref="A2:B2"/>
    <mergeCell ref="A3:A6"/>
    <mergeCell ref="A7:F7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Referências Absolutas</vt:lpstr>
      <vt:lpstr>Salvador</vt:lpstr>
      <vt:lpstr>Fortaleza</vt:lpstr>
      <vt:lpstr>Rio de Janeiro</vt:lpstr>
      <vt:lpstr>Abas Diferentes</vt:lpstr>
      <vt:lpstr>Referências 3D</vt:lpstr>
      <vt:lpstr>Copiando e Colando Fórmulas</vt:lpstr>
      <vt:lpstr>Transpor com Fórmula</vt:lpstr>
      <vt:lpstr>Nomes de Intervalos</vt:lpstr>
      <vt:lpstr>Formatação Condicional</vt:lpstr>
      <vt:lpstr>Gerenciando Regras</vt:lpstr>
      <vt:lpstr>Regras de Primeiros e Últimos</vt:lpstr>
      <vt:lpstr>Barras de Dados</vt:lpstr>
      <vt:lpstr>Escalas de Cor</vt:lpstr>
      <vt:lpstr>Conjuntos de Ícones</vt:lpstr>
      <vt:lpstr>Regras Personalizadas</vt:lpstr>
      <vt:lpstr>Com base em Fórmulas</vt:lpstr>
      <vt:lpstr>Lição de Casa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Aramaica</cp:lastModifiedBy>
  <dcterms:created xsi:type="dcterms:W3CDTF">2018-07-21T13:01:38Z</dcterms:created>
  <dcterms:modified xsi:type="dcterms:W3CDTF">2018-08-01T00:55:47Z</dcterms:modified>
</cp:coreProperties>
</file>