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theme/themeOverride1.xml" ContentType="application/vnd.openxmlformats-officedocument.themeOverride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theme/themeOverride2.xml" ContentType="application/vnd.openxmlformats-officedocument.themeOverride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theme/themeOverride3.xml" ContentType="application/vnd.openxmlformats-officedocument.themeOverride+xml"/>
  <Override PartName="/xl/drawings/drawing13.xml" ContentType="application/vnd.openxmlformats-officedocument.drawingml.chartshapes+xml"/>
  <Override PartName="/xl/charts/chart14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charts/chart15.xml" ContentType="application/vnd.openxmlformats-officedocument.drawingml.chart+xml"/>
  <Override PartName="/xl/theme/themeOverride5.xml" ContentType="application/vnd.openxmlformats-officedocument.themeOverride+xml"/>
  <Override PartName="/xl/drawings/drawing15.xml" ContentType="application/vnd.openxmlformats-officedocument.drawingml.chartshapes+xml"/>
  <Override PartName="/xl/charts/chart16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theme/themeOverride6.xml" ContentType="application/vnd.openxmlformats-officedocument.themeOverride+xml"/>
  <Override PartName="/xl/charts/chart19.xml" ContentType="application/vnd.openxmlformats-officedocument.drawingml.chart+xml"/>
  <Override PartName="/xl/theme/themeOverride7.xml" ContentType="application/vnd.openxmlformats-officedocument.themeOverride+xml"/>
  <Override PartName="/xl/charts/chart20.xml" ContentType="application/vnd.openxmlformats-officedocument.drawingml.chart+xml"/>
  <Override PartName="/xl/theme/themeOverride8.xml" ContentType="application/vnd.openxmlformats-officedocument.themeOverrid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9.xml" ContentType="application/vnd.openxmlformats-officedocument.themeOverride+xml"/>
  <Override PartName="/xl/charts/chart22.xml" ContentType="application/vnd.openxmlformats-officedocument.drawingml.chart+xml"/>
  <Override PartName="/xl/theme/themeOverride10.xml" ContentType="application/vnd.openxmlformats-officedocument.themeOverride+xml"/>
  <Override PartName="/xl/charts/chart23.xml" ContentType="application/vnd.openxmlformats-officedocument.drawingml.chart+xml"/>
  <Override PartName="/xl/theme/themeOverride11.xml" ContentType="application/vnd.openxmlformats-officedocument.themeOverride+xml"/>
  <Override PartName="/xl/charts/chart24.xml" ContentType="application/vnd.openxmlformats-officedocument.drawingml.chart+xml"/>
  <Override PartName="/xl/theme/themeOverride12.xml" ContentType="application/vnd.openxmlformats-officedocument.themeOverride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C:\Users\GUNU\Dropbox\1. 대학원\1. 과제\1. AMAT\2. 연구자료\"/>
    </mc:Choice>
  </mc:AlternateContent>
  <xr:revisionPtr revIDLastSave="0" documentId="13_ncr:1_{AF0FF8F5-98CA-438E-8A5F-038B065CB10D}" xr6:coauthVersionLast="36" xr6:coauthVersionMax="45" xr10:uidLastSave="{00000000-0000-0000-0000-000000000000}"/>
  <bookViews>
    <workbookView xWindow="-90" yWindow="-90" windowWidth="19380" windowHeight="10530" tabRatio="832" activeTab="4" xr2:uid="{00000000-000D-0000-FFFF-FFFF00000000}"/>
  </bookViews>
  <sheets>
    <sheet name="Test_condition" sheetId="9" r:id="rId1"/>
    <sheet name="Radial" sheetId="14" r:id="rId2"/>
    <sheet name="EEPF (Radial)" sheetId="16" r:id="rId3"/>
    <sheet name="Axial" sheetId="18" r:id="rId4"/>
    <sheet name="EEPF (Axial)" sheetId="8" r:id="rId5"/>
    <sheet name="Supplement" sheetId="1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8" l="1"/>
  <c r="K2" i="9" l="1"/>
  <c r="J2" i="9"/>
  <c r="L2" i="9" s="1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K7" i="9" l="1"/>
  <c r="J7" i="9"/>
  <c r="L7" i="9" s="1"/>
  <c r="J41" i="9" l="1"/>
  <c r="Q41" i="9" l="1"/>
  <c r="M41" i="9"/>
  <c r="N41" i="9" s="1"/>
  <c r="G41" i="9"/>
  <c r="Y40" i="9"/>
  <c r="Q40" i="9"/>
  <c r="M40" i="9"/>
  <c r="J40" i="9"/>
  <c r="G40" i="9"/>
  <c r="Y38" i="9"/>
  <c r="Q38" i="9"/>
  <c r="M38" i="9"/>
  <c r="J38" i="9"/>
  <c r="N38" i="9" s="1"/>
  <c r="G38" i="9"/>
  <c r="Y37" i="9"/>
  <c r="Q37" i="9"/>
  <c r="M37" i="9"/>
  <c r="J37" i="9"/>
  <c r="G37" i="9"/>
  <c r="N40" i="9" l="1"/>
  <c r="N37" i="9"/>
  <c r="K4" i="9"/>
  <c r="J4" i="9"/>
  <c r="G162" i="18" l="1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19" i="18"/>
  <c r="G18" i="18"/>
  <c r="G17" i="18"/>
  <c r="G16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19" i="14" l="1"/>
  <c r="G11" i="14"/>
  <c r="G12" i="14"/>
  <c r="G13" i="14"/>
  <c r="G14" i="14"/>
  <c r="G15" i="14"/>
  <c r="G16" i="14"/>
  <c r="G17" i="14"/>
  <c r="G18" i="14"/>
  <c r="G10" i="14"/>
  <c r="G9" i="14"/>
  <c r="G8" i="14"/>
  <c r="G7" i="14"/>
  <c r="G6" i="14"/>
  <c r="G5" i="14"/>
  <c r="G4" i="14"/>
  <c r="G3" i="14"/>
  <c r="G2" i="14"/>
  <c r="K8" i="9"/>
  <c r="K5" i="9"/>
  <c r="J8" i="9"/>
  <c r="J5" i="9"/>
  <c r="L8" i="9" l="1"/>
  <c r="L5" i="9"/>
  <c r="L4" i="9"/>
</calcChain>
</file>

<file path=xl/sharedStrings.xml><?xml version="1.0" encoding="utf-8"?>
<sst xmlns="http://schemas.openxmlformats.org/spreadsheetml/2006/main" count="262" uniqueCount="94">
  <si>
    <t>Arc voltage (V)</t>
  </si>
  <si>
    <t>Arc current (A)</t>
  </si>
  <si>
    <t>Position (mm)</t>
  </si>
  <si>
    <r>
      <t>V</t>
    </r>
    <r>
      <rPr>
        <b/>
        <vertAlign val="subscript"/>
        <sz val="12"/>
        <color theme="1"/>
        <rFont val="Arial"/>
        <family val="2"/>
      </rPr>
      <t>p</t>
    </r>
    <r>
      <rPr>
        <b/>
        <sz val="12"/>
        <color theme="1"/>
        <rFont val="Arial"/>
        <family val="2"/>
      </rPr>
      <t xml:space="preserve"> (V)</t>
    </r>
  </si>
  <si>
    <r>
      <t>V</t>
    </r>
    <r>
      <rPr>
        <b/>
        <vertAlign val="subscript"/>
        <sz val="12"/>
        <color theme="1"/>
        <rFont val="Arial"/>
        <family val="2"/>
      </rPr>
      <t>f</t>
    </r>
    <r>
      <rPr>
        <b/>
        <sz val="12"/>
        <color theme="1"/>
        <rFont val="Arial"/>
        <family val="2"/>
      </rPr>
      <t xml:space="preserve"> (V)</t>
    </r>
  </si>
  <si>
    <r>
      <t>T</t>
    </r>
    <r>
      <rPr>
        <b/>
        <vertAlign val="subscript"/>
        <sz val="12"/>
        <color theme="1"/>
        <rFont val="Arial"/>
        <family val="2"/>
      </rPr>
      <t>eff</t>
    </r>
    <r>
      <rPr>
        <b/>
        <sz val="12"/>
        <color theme="1"/>
        <rFont val="Arial"/>
        <family val="2"/>
      </rPr>
      <t xml:space="preserve"> (eV)</t>
    </r>
  </si>
  <si>
    <r>
      <t>Ne (m</t>
    </r>
    <r>
      <rPr>
        <b/>
        <vertAlign val="superscript"/>
        <sz val="12"/>
        <color theme="1"/>
        <rFont val="Arial"/>
        <family val="2"/>
      </rPr>
      <t>-3</t>
    </r>
    <r>
      <rPr>
        <b/>
        <sz val="12"/>
        <color theme="1"/>
        <rFont val="Arial"/>
        <family val="2"/>
      </rPr>
      <t>)</t>
    </r>
  </si>
  <si>
    <r>
      <t>Ne (cm</t>
    </r>
    <r>
      <rPr>
        <b/>
        <vertAlign val="superscript"/>
        <sz val="12"/>
        <color theme="1"/>
        <rFont val="Arial"/>
        <family val="2"/>
      </rPr>
      <t>-3</t>
    </r>
    <r>
      <rPr>
        <b/>
        <sz val="12"/>
        <color theme="1"/>
        <rFont val="Arial"/>
        <family val="2"/>
      </rPr>
      <t>)</t>
    </r>
  </si>
  <si>
    <t>Condition</t>
  </si>
  <si>
    <t>Pressure (Torr)</t>
  </si>
  <si>
    <t>B-field (gauss)</t>
  </si>
  <si>
    <t>Bias power (W)</t>
  </si>
  <si>
    <t>Arc power (W)</t>
  </si>
  <si>
    <t>Source power (W)</t>
  </si>
  <si>
    <t>-12 mm</t>
  </si>
  <si>
    <t>-10 mm</t>
  </si>
  <si>
    <t>-8 mm</t>
  </si>
  <si>
    <t>-6 mm</t>
  </si>
  <si>
    <t>-4 mm</t>
  </si>
  <si>
    <t>-2 mm</t>
  </si>
  <si>
    <t>0 mm</t>
  </si>
  <si>
    <t>2 mm</t>
  </si>
  <si>
    <t>4 mm</t>
  </si>
  <si>
    <t>6 mm</t>
  </si>
  <si>
    <t>8 mm</t>
  </si>
  <si>
    <t>10 mm</t>
  </si>
  <si>
    <t>12 mm</t>
  </si>
  <si>
    <t>14 mm</t>
  </si>
  <si>
    <t>16 mm</t>
  </si>
  <si>
    <t>18 mm</t>
  </si>
  <si>
    <t>20 mm</t>
  </si>
  <si>
    <t>23 mm</t>
  </si>
  <si>
    <t>Energy (eV)</t>
  </si>
  <si>
    <r>
      <t>B</t>
    </r>
    <r>
      <rPr>
        <vertAlign val="superscript"/>
        <sz val="12"/>
        <color rgb="FF000000"/>
        <rFont val="Arial"/>
        <family val="2"/>
      </rPr>
      <t>+</t>
    </r>
    <r>
      <rPr>
        <sz val="12"/>
        <color rgb="FF000000"/>
        <rFont val="Arial"/>
        <family val="2"/>
      </rPr>
      <t xml:space="preserve"> mode</t>
    </r>
  </si>
  <si>
    <r>
      <t>BF</t>
    </r>
    <r>
      <rPr>
        <vertAlign val="subscript"/>
        <sz val="12"/>
        <color rgb="FF000000"/>
        <rFont val="Arial"/>
        <family val="2"/>
      </rPr>
      <t>2</t>
    </r>
    <r>
      <rPr>
        <vertAlign val="superscript"/>
        <sz val="12"/>
        <color rgb="FF000000"/>
        <rFont val="Arial"/>
        <family val="2"/>
      </rPr>
      <t>+</t>
    </r>
    <r>
      <rPr>
        <sz val="12"/>
        <color rgb="FF000000"/>
        <rFont val="Arial"/>
        <family val="2"/>
      </rPr>
      <t xml:space="preserve"> mode</t>
    </r>
  </si>
  <si>
    <t>Energy</t>
    <phoneticPr fontId="1" type="noConversion"/>
  </si>
  <si>
    <t>B+</t>
    <phoneticPr fontId="1" type="noConversion"/>
  </si>
  <si>
    <t>BF2+</t>
    <phoneticPr fontId="1" type="noConversion"/>
  </si>
  <si>
    <t>Axial Profile</t>
    <phoneticPr fontId="1" type="noConversion"/>
  </si>
  <si>
    <t>AMU</t>
  </si>
  <si>
    <t>Extr. V (kV)</t>
  </si>
  <si>
    <t>Extr. I (mA)</t>
  </si>
  <si>
    <r>
      <t>BF</t>
    </r>
    <r>
      <rPr>
        <b/>
        <vertAlign val="subscript"/>
        <sz val="11"/>
        <rFont val="Arial"/>
        <family val="2"/>
      </rPr>
      <t>3</t>
    </r>
    <r>
      <rPr>
        <b/>
        <sz val="11"/>
        <rFont val="Arial"/>
        <family val="2"/>
      </rPr>
      <t xml:space="preserve"> flow (sccm)</t>
    </r>
  </si>
  <si>
    <t>Source Magnet (A)</t>
  </si>
  <si>
    <t>Source B-field (G)</t>
  </si>
  <si>
    <t>Source bias A</t>
  </si>
  <si>
    <t>Source bias V</t>
  </si>
  <si>
    <t>Setup cup current (mA)</t>
  </si>
  <si>
    <t>IG1 (Torr)</t>
  </si>
  <si>
    <t>Dopant fraction (%)</t>
  </si>
  <si>
    <r>
      <t>B</t>
    </r>
    <r>
      <rPr>
        <vertAlign val="superscript"/>
        <sz val="11"/>
        <rFont val="Arial"/>
        <family val="2"/>
      </rPr>
      <t>++</t>
    </r>
  </si>
  <si>
    <r>
      <t>B</t>
    </r>
    <r>
      <rPr>
        <vertAlign val="superscript"/>
        <sz val="11"/>
        <rFont val="Arial"/>
        <family val="2"/>
      </rPr>
      <t>+</t>
    </r>
  </si>
  <si>
    <r>
      <t>F</t>
    </r>
    <r>
      <rPr>
        <vertAlign val="superscript"/>
        <sz val="11"/>
        <rFont val="Arial"/>
        <family val="2"/>
      </rPr>
      <t>+</t>
    </r>
  </si>
  <si>
    <r>
      <t>BF</t>
    </r>
    <r>
      <rPr>
        <vertAlign val="superscript"/>
        <sz val="11"/>
        <rFont val="Arial"/>
        <family val="2"/>
      </rPr>
      <t>+</t>
    </r>
  </si>
  <si>
    <r>
      <t>BF</t>
    </r>
    <r>
      <rPr>
        <vertAlign val="subscript"/>
        <sz val="11"/>
        <rFont val="Arial"/>
        <family val="2"/>
      </rPr>
      <t>2</t>
    </r>
    <r>
      <rPr>
        <vertAlign val="superscript"/>
        <sz val="11"/>
        <rFont val="Arial"/>
        <family val="2"/>
      </rPr>
      <t>+</t>
    </r>
  </si>
  <si>
    <r>
      <t>W</t>
    </r>
    <r>
      <rPr>
        <vertAlign val="superscript"/>
        <sz val="11"/>
        <rFont val="Arial"/>
        <family val="2"/>
      </rPr>
      <t>++</t>
    </r>
  </si>
  <si>
    <t>Others</t>
  </si>
  <si>
    <t>EEPF (eV^1.5/m^3)</t>
  </si>
  <si>
    <t>B+ (-15)</t>
    <phoneticPr fontId="1" type="noConversion"/>
  </si>
  <si>
    <t>B+ (+15)</t>
    <phoneticPr fontId="1" type="noConversion"/>
  </si>
  <si>
    <t>BF2+ (-15)</t>
    <phoneticPr fontId="1" type="noConversion"/>
  </si>
  <si>
    <t>BF2+ (+15)</t>
    <phoneticPr fontId="1" type="noConversion"/>
  </si>
  <si>
    <t>B+ (reverse_-15)</t>
    <phoneticPr fontId="1" type="noConversion"/>
  </si>
  <si>
    <t>B+ (reverse_+15)</t>
    <phoneticPr fontId="1" type="noConversion"/>
  </si>
  <si>
    <t>BF2+ (reverse_-15)</t>
    <phoneticPr fontId="1" type="noConversion"/>
  </si>
  <si>
    <t>BF2+ (reverse_+15)</t>
    <phoneticPr fontId="1" type="noConversion"/>
  </si>
  <si>
    <t>Voltage (V)</t>
  </si>
  <si>
    <t>Current (A)</t>
  </si>
  <si>
    <t>초기 BF2+ 조건, 가는 프로브를 사용하여 센터에서 측정한 I-V cuve를 전송드립니다.</t>
    <phoneticPr fontId="1" type="noConversion"/>
  </si>
  <si>
    <t>Beam data</t>
  </si>
  <si>
    <r>
      <t>B</t>
    </r>
    <r>
      <rPr>
        <vertAlign val="superscript"/>
        <sz val="14"/>
        <color theme="1"/>
        <rFont val="Arial"/>
        <family val="2"/>
      </rPr>
      <t>+</t>
    </r>
    <r>
      <rPr>
        <sz val="14"/>
        <color theme="1"/>
        <rFont val="Arial"/>
        <family val="2"/>
      </rPr>
      <t xml:space="preserve"> (F, x=0)</t>
    </r>
  </si>
  <si>
    <r>
      <t>BF</t>
    </r>
    <r>
      <rPr>
        <vertAlign val="subscript"/>
        <sz val="14"/>
        <color theme="1"/>
        <rFont val="Arial"/>
        <family val="2"/>
      </rPr>
      <t>2</t>
    </r>
    <r>
      <rPr>
        <vertAlign val="superscript"/>
        <sz val="14"/>
        <color theme="1"/>
        <rFont val="Arial"/>
        <family val="2"/>
      </rPr>
      <t>+</t>
    </r>
    <r>
      <rPr>
        <sz val="14"/>
        <color theme="1"/>
        <rFont val="Arial"/>
        <family val="2"/>
      </rPr>
      <t xml:space="preserve"> (F, x=0)</t>
    </r>
  </si>
  <si>
    <r>
      <t>B</t>
    </r>
    <r>
      <rPr>
        <vertAlign val="superscript"/>
        <sz val="14"/>
        <color theme="1"/>
        <rFont val="Arial"/>
        <family val="2"/>
      </rPr>
      <t>+</t>
    </r>
    <r>
      <rPr>
        <sz val="14"/>
        <color theme="1"/>
        <rFont val="Arial"/>
        <family val="2"/>
      </rPr>
      <t xml:space="preserve"> (R, x=0)</t>
    </r>
  </si>
  <si>
    <r>
      <t>BF</t>
    </r>
    <r>
      <rPr>
        <vertAlign val="subscript"/>
        <sz val="14"/>
        <color theme="1"/>
        <rFont val="Arial"/>
        <family val="2"/>
      </rPr>
      <t>2</t>
    </r>
    <r>
      <rPr>
        <vertAlign val="superscript"/>
        <sz val="14"/>
        <color theme="1"/>
        <rFont val="Arial"/>
        <family val="2"/>
      </rPr>
      <t>+</t>
    </r>
    <r>
      <rPr>
        <sz val="14"/>
        <color theme="1"/>
        <rFont val="Arial"/>
        <family val="2"/>
      </rPr>
      <t xml:space="preserve"> (R, x=0)</t>
    </r>
  </si>
  <si>
    <t>BF3 baseline (F, x=0)</t>
  </si>
  <si>
    <t>Arc (V)</t>
  </si>
  <si>
    <t>Arc (A)</t>
  </si>
  <si>
    <t>Bias (A)</t>
  </si>
  <si>
    <t>Bias (V)</t>
  </si>
  <si>
    <t>Filament (A)</t>
  </si>
  <si>
    <r>
      <t>BF</t>
    </r>
    <r>
      <rPr>
        <vertAlign val="subscript"/>
        <sz val="14"/>
        <color rgb="FF000000"/>
        <rFont val="Arial"/>
        <family val="2"/>
      </rPr>
      <t>3</t>
    </r>
    <r>
      <rPr>
        <sz val="14"/>
        <color rgb="FF000000"/>
        <rFont val="Arial"/>
        <family val="2"/>
      </rPr>
      <t xml:space="preserve"> flow (sccm)</t>
    </r>
  </si>
  <si>
    <r>
      <t>BF</t>
    </r>
    <r>
      <rPr>
        <vertAlign val="sub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 xml:space="preserve"> baseline (Phase 3)</t>
    </r>
  </si>
  <si>
    <t>B+</t>
    <phoneticPr fontId="1" type="noConversion"/>
  </si>
  <si>
    <t>BF2+</t>
    <phoneticPr fontId="1" type="noConversion"/>
  </si>
  <si>
    <t>B+ (reverse)</t>
    <phoneticPr fontId="1" type="noConversion"/>
  </si>
  <si>
    <t>BF2+(reverse)</t>
    <phoneticPr fontId="1" type="noConversion"/>
  </si>
  <si>
    <t>B+(Left)</t>
    <phoneticPr fontId="1" type="noConversion"/>
  </si>
  <si>
    <t>B+(Right)</t>
    <phoneticPr fontId="1" type="noConversion"/>
  </si>
  <si>
    <t>B+(Left_reverse)</t>
    <phoneticPr fontId="1" type="noConversion"/>
  </si>
  <si>
    <t>B+(Right_reverse)</t>
    <phoneticPr fontId="1" type="noConversion"/>
  </si>
  <si>
    <t>BF2+(Left)</t>
    <phoneticPr fontId="1" type="noConversion"/>
  </si>
  <si>
    <t>BF2+(Right)</t>
    <phoneticPr fontId="1" type="noConversion"/>
  </si>
  <si>
    <t>BF2+(Left_reverse)</t>
    <phoneticPr fontId="1" type="noConversion"/>
  </si>
  <si>
    <t>BF2+(Right_reverse)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</si>
</sst>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E+00"/>
  </numFmts>
  <fonts count="4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000000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b/>
      <vertAlign val="superscript"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rgb="FF7030A0"/>
      <name val="Arial"/>
      <family val="2"/>
    </font>
    <font>
      <sz val="10"/>
      <color rgb="FFFF0000"/>
      <name val="Arial"/>
      <family val="2"/>
    </font>
    <font>
      <b/>
      <sz val="16"/>
      <color theme="1"/>
      <name val="Arial"/>
      <family val="2"/>
    </font>
    <font>
      <b/>
      <u/>
      <sz val="16"/>
      <color theme="1"/>
      <name val="Arial"/>
      <family val="2"/>
    </font>
    <font>
      <b/>
      <sz val="20"/>
      <color rgb="FF7030A0"/>
      <name val="Arial"/>
      <family val="2"/>
    </font>
    <font>
      <sz val="12"/>
      <name val="Arial"/>
      <family val="2"/>
    </font>
    <font>
      <b/>
      <sz val="18"/>
      <color theme="1"/>
      <name val="Arial"/>
      <family val="2"/>
    </font>
    <font>
      <sz val="12"/>
      <color rgb="FF000000"/>
      <name val="Arial"/>
      <family val="2"/>
    </font>
    <font>
      <vertAlign val="superscript"/>
      <sz val="12"/>
      <color rgb="FF000000"/>
      <name val="Arial"/>
      <family val="2"/>
    </font>
    <font>
      <vertAlign val="subscript"/>
      <sz val="12"/>
      <color rgb="FF000000"/>
      <name val="Arial"/>
      <family val="2"/>
    </font>
    <font>
      <b/>
      <sz val="18"/>
      <color rgb="FF000000"/>
      <name val="Arial"/>
      <family val="2"/>
    </font>
    <font>
      <sz val="14"/>
      <color rgb="FFFF0000"/>
      <name val="Arial"/>
      <family val="2"/>
    </font>
    <font>
      <sz val="12"/>
      <color rgb="FFFF0000"/>
      <name val="Arial"/>
      <family val="2"/>
    </font>
    <font>
      <b/>
      <sz val="16"/>
      <color rgb="FFFF0000"/>
      <name val="Arial"/>
      <family val="2"/>
    </font>
    <font>
      <sz val="14"/>
      <color rgb="FF0000FF"/>
      <name val="Arial"/>
      <family val="2"/>
    </font>
    <font>
      <b/>
      <sz val="14"/>
      <color theme="1"/>
      <name val="Arial Narrow"/>
      <family val="2"/>
    </font>
    <font>
      <b/>
      <sz val="14"/>
      <color rgb="FF7030A0"/>
      <name val="Arial"/>
      <family val="2"/>
    </font>
    <font>
      <b/>
      <sz val="14"/>
      <color theme="1"/>
      <name val="Arial"/>
      <family val="2"/>
    </font>
    <font>
      <b/>
      <sz val="16"/>
      <color rgb="FF7030A0"/>
      <name val="Arial"/>
      <family val="2"/>
    </font>
    <font>
      <b/>
      <sz val="16"/>
      <color rgb="FF7030A0"/>
      <name val="맑은 고딕"/>
      <family val="3"/>
      <charset val="129"/>
    </font>
    <font>
      <sz val="16"/>
      <color theme="1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vertAlign val="subscript"/>
      <sz val="11"/>
      <name val="Arial"/>
      <family val="2"/>
    </font>
    <font>
      <sz val="11"/>
      <color rgb="FFFF0000"/>
      <name val="Arial"/>
      <family val="2"/>
    </font>
    <font>
      <sz val="11"/>
      <name val="Arial Narrow"/>
      <family val="2"/>
    </font>
    <font>
      <vertAlign val="superscript"/>
      <sz val="11"/>
      <name val="Arial"/>
      <family val="2"/>
    </font>
    <font>
      <vertAlign val="subscript"/>
      <sz val="1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 Narrow"/>
      <family val="2"/>
    </font>
    <font>
      <b/>
      <sz val="10"/>
      <name val="Arial"/>
      <family val="2"/>
    </font>
    <font>
      <sz val="10"/>
      <name val="Arial Narrow"/>
      <family val="2"/>
    </font>
    <font>
      <sz val="14"/>
      <color theme="1"/>
      <name val="Arial"/>
      <family val="3"/>
      <charset val="129"/>
    </font>
    <font>
      <sz val="11"/>
      <color theme="1"/>
      <name val="맑은 고딕"/>
      <family val="3"/>
      <charset val="129"/>
      <scheme val="minor"/>
    </font>
    <font>
      <vertAlign val="superscript"/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vertAlign val="subscript"/>
      <sz val="14"/>
      <color rgb="FF000000"/>
      <name val="Arial"/>
      <family val="2"/>
    </font>
    <font>
      <vertAlign val="subscript"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 wrapText="1" readingOrder="1"/>
    </xf>
    <xf numFmtId="2" fontId="2" fillId="0" borderId="1" xfId="0" applyNumberFormat="1" applyFont="1" applyFill="1" applyBorder="1" applyAlignment="1">
      <alignment horizontal="center" vertical="center" wrapText="1" readingOrder="1"/>
    </xf>
    <xf numFmtId="176" fontId="2" fillId="0" borderId="1" xfId="0" applyNumberFormat="1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2" fontId="4" fillId="0" borderId="0" xfId="0" applyNumberFormat="1" applyFont="1" applyFill="1">
      <alignment vertical="center"/>
    </xf>
    <xf numFmtId="176" fontId="4" fillId="0" borderId="0" xfId="0" applyNumberFormat="1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2" fontId="5" fillId="0" borderId="0" xfId="0" applyNumberFormat="1" applyFont="1" applyFill="1">
      <alignment vertical="center"/>
    </xf>
    <xf numFmtId="176" fontId="5" fillId="0" borderId="0" xfId="0" applyNumberFormat="1" applyFont="1" applyFill="1">
      <alignment vertical="center"/>
    </xf>
    <xf numFmtId="11" fontId="4" fillId="0" borderId="0" xfId="0" applyNumberFormat="1" applyFont="1" applyFill="1">
      <alignment vertical="center"/>
    </xf>
    <xf numFmtId="11" fontId="5" fillId="0" borderId="0" xfId="0" applyNumberFormat="1" applyFont="1" applyFill="1">
      <alignment vertical="center"/>
    </xf>
    <xf numFmtId="0" fontId="5" fillId="0" borderId="1" xfId="0" applyFont="1" applyFill="1" applyBorder="1">
      <alignment vertical="center"/>
    </xf>
    <xf numFmtId="176" fontId="5" fillId="0" borderId="1" xfId="0" applyNumberFormat="1" applyFont="1" applyFill="1" applyBorder="1">
      <alignment vertical="center"/>
    </xf>
    <xf numFmtId="2" fontId="5" fillId="0" borderId="1" xfId="0" applyNumberFormat="1" applyFont="1" applyFill="1" applyBorder="1">
      <alignment vertical="center"/>
    </xf>
    <xf numFmtId="11" fontId="5" fillId="0" borderId="1" xfId="0" applyNumberFormat="1" applyFont="1" applyFill="1" applyBorder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 readingOrder="1"/>
    </xf>
    <xf numFmtId="177" fontId="4" fillId="0" borderId="0" xfId="0" applyNumberFormat="1" applyFont="1" applyFill="1">
      <alignment vertical="center"/>
    </xf>
    <xf numFmtId="11" fontId="9" fillId="0" borderId="0" xfId="0" quotePrefix="1" applyNumberFormat="1" applyFont="1" applyAlignment="1">
      <alignment horizontal="center" vertical="center"/>
    </xf>
    <xf numFmtId="11" fontId="9" fillId="0" borderId="0" xfId="0" applyNumberFormat="1" applyFont="1" applyAlignment="1">
      <alignment horizontal="center" vertical="center"/>
    </xf>
    <xf numFmtId="11" fontId="9" fillId="0" borderId="0" xfId="0" applyNumberFormat="1" applyFont="1">
      <alignment vertical="center"/>
    </xf>
    <xf numFmtId="11" fontId="9" fillId="3" borderId="0" xfId="0" quotePrefix="1" applyNumberFormat="1" applyFont="1" applyFill="1" applyAlignment="1">
      <alignment horizontal="center" vertical="center"/>
    </xf>
    <xf numFmtId="11" fontId="9" fillId="2" borderId="0" xfId="0" quotePrefix="1" applyNumberFormat="1" applyFont="1" applyFill="1" applyAlignment="1">
      <alignment horizontal="center" vertical="center"/>
    </xf>
    <xf numFmtId="11" fontId="9" fillId="4" borderId="0" xfId="0" quotePrefix="1" applyNumberFormat="1" applyFont="1" applyFill="1" applyAlignment="1">
      <alignment horizontal="center" vertical="center"/>
    </xf>
    <xf numFmtId="11" fontId="9" fillId="5" borderId="0" xfId="0" quotePrefix="1" applyNumberFormat="1" applyFont="1" applyFill="1" applyAlignment="1">
      <alignment horizontal="center" vertical="center"/>
    </xf>
    <xf numFmtId="11" fontId="11" fillId="0" borderId="0" xfId="0" applyNumberFormat="1" applyFont="1">
      <alignment vertical="center"/>
    </xf>
    <xf numFmtId="0" fontId="10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176" fontId="15" fillId="0" borderId="1" xfId="0" applyNumberFormat="1" applyFont="1" applyFill="1" applyBorder="1">
      <alignment vertical="center"/>
    </xf>
    <xf numFmtId="2" fontId="15" fillId="0" borderId="1" xfId="0" applyNumberFormat="1" applyFont="1" applyFill="1" applyBorder="1">
      <alignment vertical="center"/>
    </xf>
    <xf numFmtId="11" fontId="15" fillId="0" borderId="1" xfId="0" applyNumberFormat="1" applyFont="1" applyFill="1" applyBorder="1">
      <alignment vertical="center"/>
    </xf>
    <xf numFmtId="0" fontId="5" fillId="0" borderId="0" xfId="0" applyFont="1" applyFill="1" applyBorder="1">
      <alignment vertical="center"/>
    </xf>
    <xf numFmtId="176" fontId="5" fillId="0" borderId="0" xfId="0" applyNumberFormat="1" applyFont="1" applyFill="1" applyBorder="1">
      <alignment vertical="center"/>
    </xf>
    <xf numFmtId="2" fontId="5" fillId="0" borderId="0" xfId="0" applyNumberFormat="1" applyFont="1" applyFill="1" applyBorder="1">
      <alignment vertical="center"/>
    </xf>
    <xf numFmtId="11" fontId="5" fillId="0" borderId="0" xfId="0" applyNumberFormat="1" applyFont="1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176" fontId="5" fillId="0" borderId="4" xfId="0" applyNumberFormat="1" applyFont="1" applyFill="1" applyBorder="1">
      <alignment vertical="center"/>
    </xf>
    <xf numFmtId="2" fontId="5" fillId="0" borderId="4" xfId="0" applyNumberFormat="1" applyFont="1" applyFill="1" applyBorder="1">
      <alignment vertical="center"/>
    </xf>
    <xf numFmtId="11" fontId="5" fillId="0" borderId="4" xfId="0" applyNumberFormat="1" applyFont="1" applyFill="1" applyBorder="1">
      <alignment vertical="center"/>
    </xf>
    <xf numFmtId="0" fontId="5" fillId="0" borderId="8" xfId="0" applyFont="1" applyFill="1" applyBorder="1">
      <alignment vertical="center"/>
    </xf>
    <xf numFmtId="176" fontId="5" fillId="0" borderId="8" xfId="0" applyNumberFormat="1" applyFont="1" applyFill="1" applyBorder="1">
      <alignment vertical="center"/>
    </xf>
    <xf numFmtId="2" fontId="5" fillId="0" borderId="8" xfId="0" applyNumberFormat="1" applyFont="1" applyFill="1" applyBorder="1">
      <alignment vertical="center"/>
    </xf>
    <xf numFmtId="11" fontId="5" fillId="0" borderId="8" xfId="0" applyNumberFormat="1" applyFont="1" applyFill="1" applyBorder="1">
      <alignment vertical="center"/>
    </xf>
    <xf numFmtId="11" fontId="15" fillId="0" borderId="6" xfId="0" applyNumberFormat="1" applyFont="1" applyFill="1" applyBorder="1">
      <alignment vertical="center"/>
    </xf>
    <xf numFmtId="11" fontId="0" fillId="0" borderId="0" xfId="0" applyNumberFormat="1">
      <alignment vertical="center"/>
    </xf>
    <xf numFmtId="0" fontId="20" fillId="0" borderId="0" xfId="0" applyFont="1" applyAlignment="1">
      <alignment horizontal="left" vertical="center"/>
    </xf>
    <xf numFmtId="177" fontId="2" fillId="0" borderId="1" xfId="0" applyNumberFormat="1" applyFont="1" applyFill="1" applyBorder="1" applyAlignment="1">
      <alignment vertical="center" wrapText="1" readingOrder="1"/>
    </xf>
    <xf numFmtId="176" fontId="2" fillId="0" borderId="1" xfId="0" applyNumberFormat="1" applyFont="1" applyFill="1" applyBorder="1" applyAlignment="1">
      <alignment vertical="center" wrapText="1" readingOrder="1"/>
    </xf>
    <xf numFmtId="0" fontId="17" fillId="6" borderId="9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vertical="center"/>
    </xf>
    <xf numFmtId="176" fontId="4" fillId="0" borderId="1" xfId="0" applyNumberFormat="1" applyFont="1" applyFill="1" applyBorder="1">
      <alignment vertical="center"/>
    </xf>
    <xf numFmtId="176" fontId="21" fillId="0" borderId="1" xfId="0" applyNumberFormat="1" applyFont="1" applyFill="1" applyBorder="1" applyAlignment="1">
      <alignment vertical="center"/>
    </xf>
    <xf numFmtId="0" fontId="22" fillId="0" borderId="4" xfId="0" applyFont="1" applyFill="1" applyBorder="1">
      <alignment vertical="center"/>
    </xf>
    <xf numFmtId="0" fontId="22" fillId="0" borderId="1" xfId="0" applyFont="1" applyFill="1" applyBorder="1">
      <alignment vertical="center"/>
    </xf>
    <xf numFmtId="0" fontId="23" fillId="0" borderId="0" xfId="0" applyFont="1" applyFill="1">
      <alignment vertical="center"/>
    </xf>
    <xf numFmtId="176" fontId="24" fillId="0" borderId="1" xfId="0" applyNumberFormat="1" applyFont="1" applyFill="1" applyBorder="1" applyAlignment="1">
      <alignment vertical="center" wrapText="1" readingOrder="1"/>
    </xf>
    <xf numFmtId="176" fontId="24" fillId="0" borderId="1" xfId="0" applyNumberFormat="1" applyFont="1" applyFill="1" applyBorder="1" applyAlignment="1">
      <alignment vertical="center"/>
    </xf>
    <xf numFmtId="0" fontId="25" fillId="0" borderId="0" xfId="0" applyNumberFormat="1" applyFont="1" applyAlignment="1">
      <alignment horizontal="center" vertical="center"/>
    </xf>
    <xf numFmtId="0" fontId="26" fillId="0" borderId="0" xfId="0" applyNumberFormat="1" applyFont="1" applyAlignment="1">
      <alignment horizontal="left" vertical="center"/>
    </xf>
    <xf numFmtId="0" fontId="27" fillId="0" borderId="0" xfId="0" applyNumberFormat="1" applyFont="1">
      <alignment vertical="center"/>
    </xf>
    <xf numFmtId="0" fontId="28" fillId="0" borderId="0" xfId="0" applyNumberFormat="1" applyFont="1" applyAlignment="1">
      <alignment horizontal="left" vertical="center"/>
    </xf>
    <xf numFmtId="0" fontId="29" fillId="0" borderId="0" xfId="0" applyNumberFormat="1" applyFont="1" applyAlignment="1">
      <alignment horizontal="left" vertical="center"/>
    </xf>
    <xf numFmtId="0" fontId="30" fillId="0" borderId="0" xfId="0" applyNumberFormat="1" applyFont="1">
      <alignment vertical="center"/>
    </xf>
    <xf numFmtId="0" fontId="31" fillId="0" borderId="0" xfId="0" applyFont="1" applyFill="1">
      <alignment vertical="center"/>
    </xf>
    <xf numFmtId="0" fontId="32" fillId="0" borderId="1" xfId="0" applyFont="1" applyBorder="1" applyAlignment="1">
      <alignment horizontal="center" vertical="center" wrapText="1"/>
    </xf>
    <xf numFmtId="176" fontId="32" fillId="0" borderId="1" xfId="0" applyNumberFormat="1" applyFont="1" applyBorder="1" applyAlignment="1">
      <alignment horizontal="center" vertical="center" wrapText="1"/>
    </xf>
    <xf numFmtId="176" fontId="33" fillId="0" borderId="1" xfId="0" applyNumberFormat="1" applyFont="1" applyBorder="1" applyAlignment="1">
      <alignment horizontal="center" vertical="center" wrapText="1"/>
    </xf>
    <xf numFmtId="2" fontId="32" fillId="0" borderId="1" xfId="0" applyNumberFormat="1" applyFont="1" applyBorder="1" applyAlignment="1">
      <alignment horizontal="center" vertical="center" wrapText="1"/>
    </xf>
    <xf numFmtId="176" fontId="35" fillId="0" borderId="1" xfId="0" applyNumberFormat="1" applyFont="1" applyBorder="1" applyAlignment="1">
      <alignment horizontal="center" vertical="center" wrapText="1"/>
    </xf>
    <xf numFmtId="2" fontId="36" fillId="8" borderId="1" xfId="0" applyNumberFormat="1" applyFont="1" applyFill="1" applyBorder="1" applyAlignment="1">
      <alignment horizontal="center" vertical="center" wrapText="1"/>
    </xf>
    <xf numFmtId="11" fontId="36" fillId="0" borderId="1" xfId="0" applyNumberFormat="1" applyFont="1" applyBorder="1" applyAlignment="1">
      <alignment horizontal="center" vertical="center" wrapText="1"/>
    </xf>
    <xf numFmtId="176" fontId="32" fillId="2" borderId="1" xfId="0" applyNumberFormat="1" applyFont="1" applyFill="1" applyBorder="1" applyAlignment="1">
      <alignment horizontal="center" vertical="center" wrapText="1"/>
    </xf>
    <xf numFmtId="2" fontId="32" fillId="0" borderId="0" xfId="0" applyNumberFormat="1" applyFont="1">
      <alignment vertical="center"/>
    </xf>
    <xf numFmtId="2" fontId="32" fillId="0" borderId="1" xfId="0" applyNumberFormat="1" applyFont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176" fontId="39" fillId="0" borderId="1" xfId="0" applyNumberFormat="1" applyFont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176" fontId="22" fillId="0" borderId="1" xfId="0" applyNumberFormat="1" applyFont="1" applyBorder="1" applyAlignment="1">
      <alignment horizontal="center" vertical="center"/>
    </xf>
    <xf numFmtId="11" fontId="40" fillId="0" borderId="1" xfId="0" applyNumberFormat="1" applyFont="1" applyBorder="1" applyAlignment="1">
      <alignment horizontal="center" vertical="center"/>
    </xf>
    <xf numFmtId="176" fontId="17" fillId="2" borderId="1" xfId="0" applyNumberFormat="1" applyFont="1" applyFill="1" applyBorder="1">
      <alignment vertical="center"/>
    </xf>
    <xf numFmtId="2" fontId="0" fillId="0" borderId="0" xfId="0" applyNumberFormat="1">
      <alignment vertical="center"/>
    </xf>
    <xf numFmtId="2" fontId="17" fillId="0" borderId="1" xfId="0" applyNumberFormat="1" applyFont="1" applyBorder="1">
      <alignment vertical="center"/>
    </xf>
    <xf numFmtId="0" fontId="17" fillId="7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176" fontId="15" fillId="0" borderId="0" xfId="0" applyNumberFormat="1" applyFont="1">
      <alignment vertical="center"/>
    </xf>
    <xf numFmtId="2" fontId="15" fillId="0" borderId="0" xfId="0" applyNumberFormat="1" applyFont="1">
      <alignment vertical="center"/>
    </xf>
    <xf numFmtId="2" fontId="31" fillId="0" borderId="1" xfId="0" applyNumberFormat="1" applyFont="1" applyBorder="1" applyAlignment="1">
      <alignment horizontal="center" vertical="center"/>
    </xf>
    <xf numFmtId="176" fontId="31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>
      <alignment vertical="center"/>
    </xf>
    <xf numFmtId="11" fontId="44" fillId="0" borderId="0" xfId="0" applyNumberFormat="1" applyFont="1">
      <alignment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7" fontId="4" fillId="0" borderId="1" xfId="0" applyNumberFormat="1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  <color rgb="FFFF00FF"/>
      <color rgb="FF000000"/>
      <color rgb="FFFF3300"/>
      <color rgb="FFFF9933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55700203166655"/>
          <c:y val="3.7576743295743502E-2"/>
          <c:w val="0.82879334152941775"/>
          <c:h val="0.81405323293721554"/>
        </c:manualLayout>
      </c:layout>
      <c:scatterChart>
        <c:scatterStyle val="lineMarker"/>
        <c:varyColors val="0"/>
        <c:ser>
          <c:idx val="1"/>
          <c:order val="0"/>
          <c:tx>
            <c:strRef>
              <c:f>Radial!$A$2</c:f>
              <c:strCache>
                <c:ptCount val="1"/>
                <c:pt idx="0">
                  <c:v>B+ (F, x=0)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Radial!$B$2:$B$19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Radial!$C$2:$C$19</c:f>
              <c:numCache>
                <c:formatCode>0.0</c:formatCode>
                <c:ptCount val="18"/>
                <c:pt idx="0">
                  <c:v>-2.5000000000000001E-2</c:v>
                </c:pt>
                <c:pt idx="1">
                  <c:v>-0.127</c:v>
                </c:pt>
                <c:pt idx="2">
                  <c:v>-0.19400000000000001</c:v>
                </c:pt>
                <c:pt idx="3">
                  <c:v>-0.16</c:v>
                </c:pt>
                <c:pt idx="4">
                  <c:v>-3.0499999999999999E-2</c:v>
                </c:pt>
                <c:pt idx="5">
                  <c:v>3.5000000000000003E-2</c:v>
                </c:pt>
                <c:pt idx="6">
                  <c:v>0.26500000000000001</c:v>
                </c:pt>
                <c:pt idx="7">
                  <c:v>0.47099999999999997</c:v>
                </c:pt>
                <c:pt idx="8">
                  <c:v>0.95499999999999996</c:v>
                </c:pt>
                <c:pt idx="9">
                  <c:v>1.03</c:v>
                </c:pt>
                <c:pt idx="10">
                  <c:v>1.1399999999999999</c:v>
                </c:pt>
                <c:pt idx="11">
                  <c:v>1.51</c:v>
                </c:pt>
                <c:pt idx="12">
                  <c:v>1.95</c:v>
                </c:pt>
                <c:pt idx="13">
                  <c:v>2.58</c:v>
                </c:pt>
                <c:pt idx="14">
                  <c:v>2.87</c:v>
                </c:pt>
                <c:pt idx="15">
                  <c:v>2.83</c:v>
                </c:pt>
                <c:pt idx="16">
                  <c:v>2.72</c:v>
                </c:pt>
                <c:pt idx="17">
                  <c:v>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4C-4FB1-8D19-2BE583F18D2A}"/>
            </c:ext>
          </c:extLst>
        </c:ser>
        <c:ser>
          <c:idx val="2"/>
          <c:order val="1"/>
          <c:tx>
            <c:strRef>
              <c:f>Radial!$A$21</c:f>
              <c:strCache>
                <c:ptCount val="1"/>
                <c:pt idx="0">
                  <c:v>BF2+ (F, x=0)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12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Radial!$B$21:$B$38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Radial!$C$21:$C$38</c:f>
              <c:numCache>
                <c:formatCode>0.0</c:formatCode>
                <c:ptCount val="18"/>
                <c:pt idx="0">
                  <c:v>2.95</c:v>
                </c:pt>
                <c:pt idx="1">
                  <c:v>2.98</c:v>
                </c:pt>
                <c:pt idx="2">
                  <c:v>3.09</c:v>
                </c:pt>
                <c:pt idx="3">
                  <c:v>3.3</c:v>
                </c:pt>
                <c:pt idx="4">
                  <c:v>3.6</c:v>
                </c:pt>
                <c:pt idx="5">
                  <c:v>3.89</c:v>
                </c:pt>
                <c:pt idx="6">
                  <c:v>4.1399999999999997</c:v>
                </c:pt>
                <c:pt idx="7">
                  <c:v>4.43</c:v>
                </c:pt>
                <c:pt idx="8">
                  <c:v>4.5999999999999996</c:v>
                </c:pt>
                <c:pt idx="9">
                  <c:v>4.6399999999999997</c:v>
                </c:pt>
                <c:pt idx="10">
                  <c:v>4.6399999999999997</c:v>
                </c:pt>
                <c:pt idx="11">
                  <c:v>4.66</c:v>
                </c:pt>
                <c:pt idx="12">
                  <c:v>4.7300000000000004</c:v>
                </c:pt>
                <c:pt idx="13">
                  <c:v>4.74</c:v>
                </c:pt>
                <c:pt idx="14">
                  <c:v>4.75</c:v>
                </c:pt>
                <c:pt idx="15">
                  <c:v>4.7699999999999996</c:v>
                </c:pt>
                <c:pt idx="16">
                  <c:v>4.41</c:v>
                </c:pt>
                <c:pt idx="17">
                  <c:v>3.91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4C-4FB1-8D19-2BE583F18D2A}"/>
            </c:ext>
          </c:extLst>
        </c:ser>
        <c:ser>
          <c:idx val="3"/>
          <c:order val="2"/>
          <c:tx>
            <c:strRef>
              <c:f>Radial!$A$40</c:f>
              <c:strCache>
                <c:ptCount val="1"/>
                <c:pt idx="0">
                  <c:v>B+ (R, x=0)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2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Radial!$B$40:$B$57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Radial!$C$40:$C$57</c:f>
              <c:numCache>
                <c:formatCode>0.0</c:formatCode>
                <c:ptCount val="18"/>
                <c:pt idx="0">
                  <c:v>0.29599999999999999</c:v>
                </c:pt>
                <c:pt idx="1">
                  <c:v>-0.14000000000000001</c:v>
                </c:pt>
                <c:pt idx="2">
                  <c:v>-0.188</c:v>
                </c:pt>
                <c:pt idx="3">
                  <c:v>-3.6299999999999999E-2</c:v>
                </c:pt>
                <c:pt idx="4">
                  <c:v>0.13</c:v>
                </c:pt>
                <c:pt idx="5">
                  <c:v>0.26600000000000001</c:v>
                </c:pt>
                <c:pt idx="6">
                  <c:v>0.40699999999999997</c:v>
                </c:pt>
                <c:pt idx="7">
                  <c:v>0.56200000000000006</c:v>
                </c:pt>
                <c:pt idx="8">
                  <c:v>0.67100000000000004</c:v>
                </c:pt>
                <c:pt idx="9">
                  <c:v>0.8</c:v>
                </c:pt>
                <c:pt idx="10">
                  <c:v>1.07</c:v>
                </c:pt>
                <c:pt idx="11">
                  <c:v>1.36</c:v>
                </c:pt>
                <c:pt idx="12">
                  <c:v>1.83</c:v>
                </c:pt>
                <c:pt idx="13">
                  <c:v>2.19</c:v>
                </c:pt>
                <c:pt idx="14">
                  <c:v>2.34</c:v>
                </c:pt>
                <c:pt idx="15">
                  <c:v>2.42</c:v>
                </c:pt>
                <c:pt idx="16">
                  <c:v>2.46</c:v>
                </c:pt>
                <c:pt idx="17">
                  <c:v>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C-4FB1-8D19-2BE583F18D2A}"/>
            </c:ext>
          </c:extLst>
        </c:ser>
        <c:ser>
          <c:idx val="4"/>
          <c:order val="3"/>
          <c:tx>
            <c:strRef>
              <c:f>Radial!$A$59</c:f>
              <c:strCache>
                <c:ptCount val="1"/>
                <c:pt idx="0">
                  <c:v>BF2+ (R, x=0)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12"/>
            <c:spPr>
              <a:noFill/>
              <a:ln w="25400">
                <a:solidFill>
                  <a:srgbClr val="0000FF"/>
                </a:solidFill>
              </a:ln>
            </c:spPr>
          </c:marker>
          <c:xVal>
            <c:numRef>
              <c:f>Radial!$B$59:$B$76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Radial!$C$59:$C$77</c:f>
              <c:numCache>
                <c:formatCode>0.0</c:formatCode>
                <c:ptCount val="19"/>
                <c:pt idx="0">
                  <c:v>2.5299999999999998</c:v>
                </c:pt>
                <c:pt idx="1">
                  <c:v>2.61</c:v>
                </c:pt>
                <c:pt idx="2">
                  <c:v>2.76</c:v>
                </c:pt>
                <c:pt idx="3">
                  <c:v>3.01</c:v>
                </c:pt>
                <c:pt idx="4">
                  <c:v>3.32</c:v>
                </c:pt>
                <c:pt idx="5">
                  <c:v>3.64</c:v>
                </c:pt>
                <c:pt idx="6">
                  <c:v>3.93</c:v>
                </c:pt>
                <c:pt idx="7">
                  <c:v>4.12</c:v>
                </c:pt>
                <c:pt idx="8">
                  <c:v>4.43</c:v>
                </c:pt>
                <c:pt idx="9">
                  <c:v>4.47</c:v>
                </c:pt>
                <c:pt idx="10">
                  <c:v>4.4000000000000004</c:v>
                </c:pt>
                <c:pt idx="11">
                  <c:v>4.33</c:v>
                </c:pt>
                <c:pt idx="12">
                  <c:v>4.3499999999999996</c:v>
                </c:pt>
                <c:pt idx="13">
                  <c:v>4.33</c:v>
                </c:pt>
                <c:pt idx="14">
                  <c:v>4.32</c:v>
                </c:pt>
                <c:pt idx="15">
                  <c:v>4.32</c:v>
                </c:pt>
                <c:pt idx="16">
                  <c:v>4.29</c:v>
                </c:pt>
                <c:pt idx="17">
                  <c:v>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4C-4FB1-8D19-2BE583F18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6208"/>
        <c:axId val="144932864"/>
      </c:scatterChart>
      <c:valAx>
        <c:axId val="144926208"/>
        <c:scaling>
          <c:orientation val="minMax"/>
          <c:max val="24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Probe radial position (mm)</a:t>
                </a:r>
              </a:p>
            </c:rich>
          </c:tx>
          <c:layout>
            <c:manualLayout>
              <c:xMode val="edge"/>
              <c:yMode val="edge"/>
              <c:x val="0.35553351066536193"/>
              <c:y val="0.92341975903196261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32864"/>
        <c:crossesAt val="-5"/>
        <c:crossBetween val="midCat"/>
        <c:majorUnit val="2"/>
        <c:minorUnit val="0.5"/>
      </c:valAx>
      <c:valAx>
        <c:axId val="144932864"/>
        <c:scaling>
          <c:orientation val="minMax"/>
          <c:max val="6"/>
          <c:min val="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effectLst/>
                  </a:rPr>
                  <a:t>Plasma</a:t>
                </a:r>
                <a:r>
                  <a:rPr lang="en-US" sz="1600" baseline="0">
                    <a:solidFill>
                      <a:sysClr val="windowText" lastClr="000000"/>
                    </a:solidFill>
                    <a:effectLst/>
                  </a:rPr>
                  <a:t> potentiial (V)</a:t>
                </a:r>
                <a:endParaRPr lang="en-US" sz="16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3466594645251143E-2"/>
              <c:y val="0.15546321484508888"/>
            </c:manualLayout>
          </c:layout>
          <c:overlay val="0"/>
        </c:title>
        <c:numFmt formatCode="#,##0.0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26208"/>
        <c:crossesAt val="-20"/>
        <c:crossBetween val="midCat"/>
        <c:majorUnit val="1"/>
      </c:valAx>
      <c:spPr>
        <a:noFill/>
        <a:ln w="12700">
          <a:solidFill>
            <a:srgbClr val="000000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400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400" b="1">
                <a:solidFill>
                  <a:srgbClr val="0000FF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400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egendEntry>
        <c:idx val="3"/>
        <c:txPr>
          <a:bodyPr/>
          <a:lstStyle/>
          <a:p>
            <a:pPr>
              <a:defRPr sz="1400" b="1">
                <a:solidFill>
                  <a:srgbClr val="0000FF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545018019601065"/>
          <c:y val="0.63571331021817967"/>
          <c:w val="0.4092754984800957"/>
          <c:h val="0.1887709623181475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4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 b="1" i="0" u="none" strike="noStrike" baseline="0">
                <a:effectLst/>
              </a:rPr>
              <a:t>BF2+ (reverse)</a:t>
            </a:r>
            <a:r>
              <a:rPr lang="en-US" altLang="ko-KR" sz="2800" b="0" i="0" u="none" strike="noStrike" baseline="0"/>
              <a:t> </a:t>
            </a:r>
            <a:endParaRPr lang="ko-KR" alt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'EEPF (Radial)'!$H$1</c:f>
              <c:strCache>
                <c:ptCount val="1"/>
                <c:pt idx="0">
                  <c:v>0 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'EEPF (Radial)'!$A$333:$A$455</c:f>
              <c:numCache>
                <c:formatCode>0.00E+00</c:formatCode>
                <c:ptCount val="12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(Radial)'!$H$333:$H$455</c:f>
              <c:numCache>
                <c:formatCode>0.00E+00</c:formatCode>
                <c:ptCount val="123"/>
                <c:pt idx="0">
                  <c:v>1.18313E+17</c:v>
                </c:pt>
                <c:pt idx="1">
                  <c:v>1.12174E+17</c:v>
                </c:pt>
                <c:pt idx="2">
                  <c:v>1.0811E+17</c:v>
                </c:pt>
                <c:pt idx="3">
                  <c:v>9.63396E+16</c:v>
                </c:pt>
                <c:pt idx="4">
                  <c:v>6.87957E+16</c:v>
                </c:pt>
                <c:pt idx="5">
                  <c:v>4.86795E+16</c:v>
                </c:pt>
                <c:pt idx="6">
                  <c:v>3.36875E+16</c:v>
                </c:pt>
                <c:pt idx="7">
                  <c:v>2.23355E+16</c:v>
                </c:pt>
                <c:pt idx="8">
                  <c:v>1.50482E+16</c:v>
                </c:pt>
                <c:pt idx="9">
                  <c:v>1.01293E+16</c:v>
                </c:pt>
                <c:pt idx="10">
                  <c:v>6572850000000000</c:v>
                </c:pt>
                <c:pt idx="11">
                  <c:v>4815750000000000</c:v>
                </c:pt>
                <c:pt idx="12">
                  <c:v>2998520000000000</c:v>
                </c:pt>
                <c:pt idx="13">
                  <c:v>2229820000000000</c:v>
                </c:pt>
                <c:pt idx="14">
                  <c:v>1962070000000000</c:v>
                </c:pt>
                <c:pt idx="15">
                  <c:v>1360230000000000</c:v>
                </c:pt>
                <c:pt idx="16">
                  <c:v>792143000000000</c:v>
                </c:pt>
                <c:pt idx="17">
                  <c:v>848912000000000</c:v>
                </c:pt>
                <c:pt idx="18">
                  <c:v>638680000000000</c:v>
                </c:pt>
                <c:pt idx="19">
                  <c:v>639658000000000</c:v>
                </c:pt>
                <c:pt idx="20">
                  <c:v>586066000000000</c:v>
                </c:pt>
                <c:pt idx="21">
                  <c:v>583657000000000</c:v>
                </c:pt>
                <c:pt idx="22">
                  <c:v>338083000000000</c:v>
                </c:pt>
                <c:pt idx="23">
                  <c:v>482715000000000</c:v>
                </c:pt>
                <c:pt idx="24">
                  <c:v>315057000000000</c:v>
                </c:pt>
                <c:pt idx="25">
                  <c:v>408663000000000</c:v>
                </c:pt>
                <c:pt idx="26">
                  <c:v>113027000000000</c:v>
                </c:pt>
                <c:pt idx="27">
                  <c:v>345037000000000</c:v>
                </c:pt>
                <c:pt idx="28">
                  <c:v>232532000000000</c:v>
                </c:pt>
                <c:pt idx="29">
                  <c:v>264290000000000</c:v>
                </c:pt>
                <c:pt idx="30">
                  <c:v>170847000000000</c:v>
                </c:pt>
                <c:pt idx="31">
                  <c:v>248315000000000</c:v>
                </c:pt>
                <c:pt idx="32">
                  <c:v>129622000000000</c:v>
                </c:pt>
                <c:pt idx="33">
                  <c:v>259620000000000</c:v>
                </c:pt>
                <c:pt idx="34">
                  <c:v>119893000000000</c:v>
                </c:pt>
                <c:pt idx="35">
                  <c:v>256007000000000</c:v>
                </c:pt>
                <c:pt idx="36">
                  <c:v>250330000000000</c:v>
                </c:pt>
                <c:pt idx="37">
                  <c:v>99967400000000</c:v>
                </c:pt>
                <c:pt idx="38">
                  <c:v>309116000000000</c:v>
                </c:pt>
                <c:pt idx="39">
                  <c:v>224755000000000</c:v>
                </c:pt>
                <c:pt idx="40">
                  <c:v>116982000000000</c:v>
                </c:pt>
                <c:pt idx="41">
                  <c:v>138969000000000</c:v>
                </c:pt>
                <c:pt idx="42">
                  <c:v>205293000000000</c:v>
                </c:pt>
                <c:pt idx="43">
                  <c:v>82146400000000</c:v>
                </c:pt>
                <c:pt idx="44">
                  <c:v>170036000000000</c:v>
                </c:pt>
                <c:pt idx="45">
                  <c:v>154924000000000</c:v>
                </c:pt>
                <c:pt idx="46">
                  <c:v>59039000000000</c:v>
                </c:pt>
                <c:pt idx="47">
                  <c:v>169222000000000</c:v>
                </c:pt>
                <c:pt idx="48">
                  <c:v>102908000000000</c:v>
                </c:pt>
                <c:pt idx="49">
                  <c:v>201148000000000</c:v>
                </c:pt>
                <c:pt idx="50">
                  <c:v>38979900000000</c:v>
                </c:pt>
                <c:pt idx="51">
                  <c:v>70668700000000</c:v>
                </c:pt>
                <c:pt idx="52">
                  <c:v>121663000000000</c:v>
                </c:pt>
                <c:pt idx="53">
                  <c:v>118018000000000</c:v>
                </c:pt>
                <c:pt idx="54">
                  <c:v>40417200000000</c:v>
                </c:pt>
                <c:pt idx="55">
                  <c:v>94888400000000</c:v>
                </c:pt>
                <c:pt idx="56">
                  <c:v>1000000000</c:v>
                </c:pt>
                <c:pt idx="57">
                  <c:v>120629000000000</c:v>
                </c:pt>
                <c:pt idx="58">
                  <c:v>70763000000000</c:v>
                </c:pt>
                <c:pt idx="59">
                  <c:v>1000000000</c:v>
                </c:pt>
                <c:pt idx="60">
                  <c:v>236400000000000</c:v>
                </c:pt>
                <c:pt idx="61">
                  <c:v>17681800000000</c:v>
                </c:pt>
                <c:pt idx="62">
                  <c:v>1000000000</c:v>
                </c:pt>
                <c:pt idx="63">
                  <c:v>60871900000000</c:v>
                </c:pt>
                <c:pt idx="64">
                  <c:v>48459600000000</c:v>
                </c:pt>
                <c:pt idx="65">
                  <c:v>56030500000000</c:v>
                </c:pt>
                <c:pt idx="66">
                  <c:v>1000000000</c:v>
                </c:pt>
                <c:pt idx="67">
                  <c:v>1000000000</c:v>
                </c:pt>
                <c:pt idx="68">
                  <c:v>115631000000000</c:v>
                </c:pt>
                <c:pt idx="69">
                  <c:v>55296400000000</c:v>
                </c:pt>
                <c:pt idx="70">
                  <c:v>56744700000000</c:v>
                </c:pt>
                <c:pt idx="71">
                  <c:v>24238600000000</c:v>
                </c:pt>
                <c:pt idx="72">
                  <c:v>1000000000</c:v>
                </c:pt>
                <c:pt idx="73">
                  <c:v>149923000000000</c:v>
                </c:pt>
                <c:pt idx="74">
                  <c:v>11029300000000</c:v>
                </c:pt>
                <c:pt idx="75">
                  <c:v>17002400000000</c:v>
                </c:pt>
                <c:pt idx="76">
                  <c:v>1000000000</c:v>
                </c:pt>
                <c:pt idx="77">
                  <c:v>74593000000000</c:v>
                </c:pt>
                <c:pt idx="78">
                  <c:v>25054000000000</c:v>
                </c:pt>
                <c:pt idx="79">
                  <c:v>1000000000</c:v>
                </c:pt>
                <c:pt idx="80">
                  <c:v>72445100000000</c:v>
                </c:pt>
                <c:pt idx="81">
                  <c:v>21634500000000</c:v>
                </c:pt>
                <c:pt idx="82">
                  <c:v>17132500000000</c:v>
                </c:pt>
                <c:pt idx="83">
                  <c:v>1000000000</c:v>
                </c:pt>
                <c:pt idx="84">
                  <c:v>40199900000000</c:v>
                </c:pt>
                <c:pt idx="85">
                  <c:v>1000000000</c:v>
                </c:pt>
                <c:pt idx="86">
                  <c:v>53386400000000</c:v>
                </c:pt>
                <c:pt idx="87">
                  <c:v>26307900000000</c:v>
                </c:pt>
                <c:pt idx="88">
                  <c:v>23603700000000</c:v>
                </c:pt>
                <c:pt idx="89">
                  <c:v>6272780000000</c:v>
                </c:pt>
                <c:pt idx="90">
                  <c:v>4773900000000</c:v>
                </c:pt>
                <c:pt idx="91">
                  <c:v>31838500000000</c:v>
                </c:pt>
                <c:pt idx="92">
                  <c:v>44875700000000</c:v>
                </c:pt>
                <c:pt idx="93">
                  <c:v>1000000000</c:v>
                </c:pt>
                <c:pt idx="94">
                  <c:v>42329600000000</c:v>
                </c:pt>
                <c:pt idx="95">
                  <c:v>8422390000000</c:v>
                </c:pt>
                <c:pt idx="96">
                  <c:v>47750900000000</c:v>
                </c:pt>
                <c:pt idx="97">
                  <c:v>1000000000</c:v>
                </c:pt>
                <c:pt idx="98">
                  <c:v>21746800000000</c:v>
                </c:pt>
                <c:pt idx="99">
                  <c:v>9554960000000</c:v>
                </c:pt>
                <c:pt idx="100">
                  <c:v>40499100000000</c:v>
                </c:pt>
                <c:pt idx="101">
                  <c:v>79082400000000</c:v>
                </c:pt>
                <c:pt idx="102">
                  <c:v>1000000000</c:v>
                </c:pt>
                <c:pt idx="103">
                  <c:v>30290800000000</c:v>
                </c:pt>
                <c:pt idx="104">
                  <c:v>1000000000</c:v>
                </c:pt>
                <c:pt idx="105">
                  <c:v>1651240000000</c:v>
                </c:pt>
                <c:pt idx="106">
                  <c:v>13537100000000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CD-40DC-9091-0BFA10477510}"/>
            </c:ext>
          </c:extLst>
        </c:ser>
        <c:ser>
          <c:idx val="7"/>
          <c:order val="1"/>
          <c:tx>
            <c:strRef>
              <c:f>'EEPF (Radial)'!$J$1</c:f>
              <c:strCache>
                <c:ptCount val="1"/>
                <c:pt idx="0">
                  <c:v>4 mm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'EEPF (Radial)'!$A$333:$A$455</c:f>
              <c:numCache>
                <c:formatCode>0.00E+00</c:formatCode>
                <c:ptCount val="12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(Radial)'!$J$333:$J$455</c:f>
              <c:numCache>
                <c:formatCode>0.00E+00</c:formatCode>
                <c:ptCount val="123"/>
                <c:pt idx="0">
                  <c:v>1.15088E+17</c:v>
                </c:pt>
                <c:pt idx="1">
                  <c:v>1.13948E+17</c:v>
                </c:pt>
                <c:pt idx="2">
                  <c:v>1.10152E+17</c:v>
                </c:pt>
                <c:pt idx="3">
                  <c:v>9.02777E+16</c:v>
                </c:pt>
                <c:pt idx="4">
                  <c:v>6.49318E+16</c:v>
                </c:pt>
                <c:pt idx="5">
                  <c:v>4.34336E+16</c:v>
                </c:pt>
                <c:pt idx="6">
                  <c:v>2.8744E+16</c:v>
                </c:pt>
                <c:pt idx="7">
                  <c:v>1.96233E+16</c:v>
                </c:pt>
                <c:pt idx="8">
                  <c:v>1.27999E+16</c:v>
                </c:pt>
                <c:pt idx="9">
                  <c:v>8426000000000000</c:v>
                </c:pt>
                <c:pt idx="10">
                  <c:v>5759020000000000</c:v>
                </c:pt>
                <c:pt idx="11">
                  <c:v>3733570000000000</c:v>
                </c:pt>
                <c:pt idx="12">
                  <c:v>2581410000000000</c:v>
                </c:pt>
                <c:pt idx="13">
                  <c:v>1794730000000000</c:v>
                </c:pt>
                <c:pt idx="14">
                  <c:v>1341130000000000</c:v>
                </c:pt>
                <c:pt idx="15">
                  <c:v>1114370000000000</c:v>
                </c:pt>
                <c:pt idx="16">
                  <c:v>896493000000000</c:v>
                </c:pt>
                <c:pt idx="17">
                  <c:v>665795000000000</c:v>
                </c:pt>
                <c:pt idx="18">
                  <c:v>543281000000000</c:v>
                </c:pt>
                <c:pt idx="19">
                  <c:v>492292000000000</c:v>
                </c:pt>
                <c:pt idx="20">
                  <c:v>436422000000000</c:v>
                </c:pt>
                <c:pt idx="21">
                  <c:v>388560000000000</c:v>
                </c:pt>
                <c:pt idx="22">
                  <c:v>343491000000000</c:v>
                </c:pt>
                <c:pt idx="23">
                  <c:v>314511000000000</c:v>
                </c:pt>
                <c:pt idx="24">
                  <c:v>238886000000000</c:v>
                </c:pt>
                <c:pt idx="25">
                  <c:v>277792000000000</c:v>
                </c:pt>
                <c:pt idx="26">
                  <c:v>354002000000000</c:v>
                </c:pt>
                <c:pt idx="27">
                  <c:v>151337000000000</c:v>
                </c:pt>
                <c:pt idx="28">
                  <c:v>348606000000000</c:v>
                </c:pt>
                <c:pt idx="29">
                  <c:v>65075700000000</c:v>
                </c:pt>
                <c:pt idx="30">
                  <c:v>250026000000000</c:v>
                </c:pt>
                <c:pt idx="31">
                  <c:v>208639000000000</c:v>
                </c:pt>
                <c:pt idx="32">
                  <c:v>130443000000000</c:v>
                </c:pt>
                <c:pt idx="33">
                  <c:v>204963000000000</c:v>
                </c:pt>
                <c:pt idx="34">
                  <c:v>236669000000000</c:v>
                </c:pt>
                <c:pt idx="35">
                  <c:v>101785000000000</c:v>
                </c:pt>
                <c:pt idx="36">
                  <c:v>174246000000000</c:v>
                </c:pt>
                <c:pt idx="37">
                  <c:v>70922500000000</c:v>
                </c:pt>
                <c:pt idx="38">
                  <c:v>123787000000000</c:v>
                </c:pt>
                <c:pt idx="39">
                  <c:v>267735000000000</c:v>
                </c:pt>
                <c:pt idx="40">
                  <c:v>1000000000</c:v>
                </c:pt>
                <c:pt idx="41">
                  <c:v>115139000000000</c:v>
                </c:pt>
                <c:pt idx="42">
                  <c:v>74520400000000</c:v>
                </c:pt>
                <c:pt idx="43">
                  <c:v>101953000000000</c:v>
                </c:pt>
                <c:pt idx="44">
                  <c:v>129583000000000</c:v>
                </c:pt>
                <c:pt idx="45">
                  <c:v>108421000000000</c:v>
                </c:pt>
                <c:pt idx="46">
                  <c:v>41419100000000</c:v>
                </c:pt>
                <c:pt idx="47">
                  <c:v>108112000000000</c:v>
                </c:pt>
                <c:pt idx="48">
                  <c:v>66932600000000</c:v>
                </c:pt>
                <c:pt idx="49">
                  <c:v>79066000000000</c:v>
                </c:pt>
                <c:pt idx="50">
                  <c:v>101787000000000</c:v>
                </c:pt>
                <c:pt idx="51">
                  <c:v>43682600000000</c:v>
                </c:pt>
                <c:pt idx="52">
                  <c:v>49717000000000</c:v>
                </c:pt>
                <c:pt idx="53">
                  <c:v>120259000000000</c:v>
                </c:pt>
                <c:pt idx="54">
                  <c:v>27049200000000</c:v>
                </c:pt>
                <c:pt idx="55">
                  <c:v>19707400000000</c:v>
                </c:pt>
                <c:pt idx="56">
                  <c:v>81418400000000</c:v>
                </c:pt>
                <c:pt idx="57">
                  <c:v>76158100000000</c:v>
                </c:pt>
                <c:pt idx="58">
                  <c:v>38737400000000</c:v>
                </c:pt>
                <c:pt idx="59">
                  <c:v>21786400000000</c:v>
                </c:pt>
                <c:pt idx="60">
                  <c:v>33234800000000</c:v>
                </c:pt>
                <c:pt idx="61">
                  <c:v>127635000000000</c:v>
                </c:pt>
                <c:pt idx="62">
                  <c:v>1000000000</c:v>
                </c:pt>
                <c:pt idx="63">
                  <c:v>41092100000000</c:v>
                </c:pt>
                <c:pt idx="64">
                  <c:v>20891300000000</c:v>
                </c:pt>
                <c:pt idx="65">
                  <c:v>56993500000000</c:v>
                </c:pt>
                <c:pt idx="66">
                  <c:v>49526800000000</c:v>
                </c:pt>
                <c:pt idx="67">
                  <c:v>55725400000000</c:v>
                </c:pt>
                <c:pt idx="68">
                  <c:v>47011200000000</c:v>
                </c:pt>
                <c:pt idx="69">
                  <c:v>1000000000</c:v>
                </c:pt>
                <c:pt idx="70">
                  <c:v>82133300000000</c:v>
                </c:pt>
                <c:pt idx="71">
                  <c:v>1000000000</c:v>
                </c:pt>
                <c:pt idx="72">
                  <c:v>1000000000</c:v>
                </c:pt>
                <c:pt idx="73">
                  <c:v>11579500000000</c:v>
                </c:pt>
                <c:pt idx="74">
                  <c:v>176704000000000</c:v>
                </c:pt>
                <c:pt idx="75">
                  <c:v>42029900000000</c:v>
                </c:pt>
                <c:pt idx="76">
                  <c:v>1000000000</c:v>
                </c:pt>
                <c:pt idx="77">
                  <c:v>1000000000</c:v>
                </c:pt>
                <c:pt idx="78">
                  <c:v>47578500000000</c:v>
                </c:pt>
                <c:pt idx="79">
                  <c:v>1000000000</c:v>
                </c:pt>
                <c:pt idx="80">
                  <c:v>34839700000000</c:v>
                </c:pt>
                <c:pt idx="81">
                  <c:v>63400400000000</c:v>
                </c:pt>
                <c:pt idx="82">
                  <c:v>1000000000</c:v>
                </c:pt>
                <c:pt idx="83">
                  <c:v>1000000000</c:v>
                </c:pt>
                <c:pt idx="84">
                  <c:v>44802600000000</c:v>
                </c:pt>
                <c:pt idx="85">
                  <c:v>31572200000000</c:v>
                </c:pt>
                <c:pt idx="86">
                  <c:v>50119600000000</c:v>
                </c:pt>
                <c:pt idx="87">
                  <c:v>1000000000</c:v>
                </c:pt>
                <c:pt idx="88">
                  <c:v>2117880000000</c:v>
                </c:pt>
                <c:pt idx="89">
                  <c:v>40565100000000</c:v>
                </c:pt>
                <c:pt idx="90">
                  <c:v>3579480000000</c:v>
                </c:pt>
                <c:pt idx="91">
                  <c:v>24627300000000</c:v>
                </c:pt>
                <c:pt idx="92">
                  <c:v>18721400000000</c:v>
                </c:pt>
                <c:pt idx="93">
                  <c:v>22518400000000</c:v>
                </c:pt>
                <c:pt idx="94">
                  <c:v>1000000000</c:v>
                </c:pt>
                <c:pt idx="95">
                  <c:v>9168810000000</c:v>
                </c:pt>
                <c:pt idx="96">
                  <c:v>70572100000000</c:v>
                </c:pt>
                <c:pt idx="97">
                  <c:v>1000000000</c:v>
                </c:pt>
                <c:pt idx="98">
                  <c:v>26436500000000</c:v>
                </c:pt>
                <c:pt idx="99">
                  <c:v>29463600000000</c:v>
                </c:pt>
                <c:pt idx="100">
                  <c:v>47797600000000</c:v>
                </c:pt>
                <c:pt idx="101">
                  <c:v>1000000000</c:v>
                </c:pt>
                <c:pt idx="102">
                  <c:v>19017100000000</c:v>
                </c:pt>
                <c:pt idx="103">
                  <c:v>11776300000000</c:v>
                </c:pt>
                <c:pt idx="104">
                  <c:v>17126500000000</c:v>
                </c:pt>
                <c:pt idx="105">
                  <c:v>4017430000000</c:v>
                </c:pt>
                <c:pt idx="106">
                  <c:v>23201900000000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CD-40DC-9091-0BFA10477510}"/>
            </c:ext>
          </c:extLst>
        </c:ser>
        <c:ser>
          <c:idx val="9"/>
          <c:order val="2"/>
          <c:tx>
            <c:strRef>
              <c:f>'EEPF (Radial)'!$L$1</c:f>
              <c:strCache>
                <c:ptCount val="1"/>
                <c:pt idx="0">
                  <c:v>8 mm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'EEPF (Radial)'!$A$333:$A$455</c:f>
              <c:numCache>
                <c:formatCode>0.00E+00</c:formatCode>
                <c:ptCount val="12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(Radial)'!$L$333:$L$455</c:f>
              <c:numCache>
                <c:formatCode>0.00E+00</c:formatCode>
                <c:ptCount val="123"/>
                <c:pt idx="0">
                  <c:v>1.28552E+17</c:v>
                </c:pt>
                <c:pt idx="1">
                  <c:v>1.18294E+17</c:v>
                </c:pt>
                <c:pt idx="2">
                  <c:v>1.02442E+17</c:v>
                </c:pt>
                <c:pt idx="3">
                  <c:v>8.3671E+16</c:v>
                </c:pt>
                <c:pt idx="4">
                  <c:v>5.79219E+16</c:v>
                </c:pt>
                <c:pt idx="5">
                  <c:v>3.63797E+16</c:v>
                </c:pt>
                <c:pt idx="6">
                  <c:v>2.2286E+16</c:v>
                </c:pt>
                <c:pt idx="7">
                  <c:v>1.45116E+16</c:v>
                </c:pt>
                <c:pt idx="8">
                  <c:v>9397080000000000</c:v>
                </c:pt>
                <c:pt idx="9">
                  <c:v>6083830000000000</c:v>
                </c:pt>
                <c:pt idx="10">
                  <c:v>3674950000000000</c:v>
                </c:pt>
                <c:pt idx="11">
                  <c:v>2546690000000000</c:v>
                </c:pt>
                <c:pt idx="12">
                  <c:v>1859150000000000</c:v>
                </c:pt>
                <c:pt idx="13">
                  <c:v>1192860000000000</c:v>
                </c:pt>
                <c:pt idx="14">
                  <c:v>860669000000000</c:v>
                </c:pt>
                <c:pt idx="15">
                  <c:v>818127000000000</c:v>
                </c:pt>
                <c:pt idx="16">
                  <c:v>511196000000000</c:v>
                </c:pt>
                <c:pt idx="17">
                  <c:v>278702000000000</c:v>
                </c:pt>
                <c:pt idx="18">
                  <c:v>361774000000000</c:v>
                </c:pt>
                <c:pt idx="19">
                  <c:v>326895000000000</c:v>
                </c:pt>
                <c:pt idx="20">
                  <c:v>311254000000000</c:v>
                </c:pt>
                <c:pt idx="21">
                  <c:v>222755000000000</c:v>
                </c:pt>
                <c:pt idx="22">
                  <c:v>74985000000000</c:v>
                </c:pt>
                <c:pt idx="23">
                  <c:v>307997000000000</c:v>
                </c:pt>
                <c:pt idx="24">
                  <c:v>177805000000000</c:v>
                </c:pt>
                <c:pt idx="25">
                  <c:v>212209000000000</c:v>
                </c:pt>
                <c:pt idx="26">
                  <c:v>145831000000000</c:v>
                </c:pt>
                <c:pt idx="27">
                  <c:v>134955000000000</c:v>
                </c:pt>
                <c:pt idx="28">
                  <c:v>273062000000000</c:v>
                </c:pt>
                <c:pt idx="29">
                  <c:v>3488680000000</c:v>
                </c:pt>
                <c:pt idx="30">
                  <c:v>93935700000000</c:v>
                </c:pt>
                <c:pt idx="31">
                  <c:v>109106000000000</c:v>
                </c:pt>
                <c:pt idx="32">
                  <c:v>48809300000000</c:v>
                </c:pt>
                <c:pt idx="33">
                  <c:v>206022000000000</c:v>
                </c:pt>
                <c:pt idx="34">
                  <c:v>44689900000000</c:v>
                </c:pt>
                <c:pt idx="35">
                  <c:v>1000000000</c:v>
                </c:pt>
                <c:pt idx="36">
                  <c:v>131283000000000</c:v>
                </c:pt>
                <c:pt idx="37">
                  <c:v>1000000000</c:v>
                </c:pt>
                <c:pt idx="38">
                  <c:v>143405000000000</c:v>
                </c:pt>
                <c:pt idx="39">
                  <c:v>154004000000000</c:v>
                </c:pt>
                <c:pt idx="40">
                  <c:v>16010900000000</c:v>
                </c:pt>
                <c:pt idx="41">
                  <c:v>1000000000</c:v>
                </c:pt>
                <c:pt idx="42">
                  <c:v>1000000000</c:v>
                </c:pt>
                <c:pt idx="43">
                  <c:v>20586200000000</c:v>
                </c:pt>
                <c:pt idx="44">
                  <c:v>131006000000000</c:v>
                </c:pt>
                <c:pt idx="45">
                  <c:v>122966000000000</c:v>
                </c:pt>
                <c:pt idx="46">
                  <c:v>1000000000</c:v>
                </c:pt>
                <c:pt idx="47">
                  <c:v>164849000000000</c:v>
                </c:pt>
                <c:pt idx="48">
                  <c:v>1000000000</c:v>
                </c:pt>
                <c:pt idx="49">
                  <c:v>1000000000</c:v>
                </c:pt>
                <c:pt idx="50">
                  <c:v>70105700000000</c:v>
                </c:pt>
                <c:pt idx="51">
                  <c:v>70353600000000</c:v>
                </c:pt>
                <c:pt idx="52">
                  <c:v>1000000000</c:v>
                </c:pt>
                <c:pt idx="53">
                  <c:v>91275400000000</c:v>
                </c:pt>
                <c:pt idx="54">
                  <c:v>1000000000</c:v>
                </c:pt>
                <c:pt idx="55">
                  <c:v>19829900000000</c:v>
                </c:pt>
                <c:pt idx="56">
                  <c:v>13174900000000</c:v>
                </c:pt>
                <c:pt idx="57">
                  <c:v>4128140000000</c:v>
                </c:pt>
                <c:pt idx="58">
                  <c:v>106558000000000</c:v>
                </c:pt>
                <c:pt idx="59">
                  <c:v>1000000000</c:v>
                </c:pt>
                <c:pt idx="60">
                  <c:v>1000000000</c:v>
                </c:pt>
                <c:pt idx="61">
                  <c:v>213033000000000</c:v>
                </c:pt>
                <c:pt idx="62">
                  <c:v>1000000000</c:v>
                </c:pt>
                <c:pt idx="63">
                  <c:v>80279500000000</c:v>
                </c:pt>
                <c:pt idx="64">
                  <c:v>17961000000000</c:v>
                </c:pt>
                <c:pt idx="65">
                  <c:v>74969700000000</c:v>
                </c:pt>
                <c:pt idx="66">
                  <c:v>1000000000</c:v>
                </c:pt>
                <c:pt idx="67">
                  <c:v>9889630000000</c:v>
                </c:pt>
                <c:pt idx="68">
                  <c:v>81487500000000</c:v>
                </c:pt>
                <c:pt idx="69">
                  <c:v>92578100000000</c:v>
                </c:pt>
                <c:pt idx="70">
                  <c:v>1000000000</c:v>
                </c:pt>
                <c:pt idx="71">
                  <c:v>45050300000000</c:v>
                </c:pt>
                <c:pt idx="72">
                  <c:v>52144500000000</c:v>
                </c:pt>
                <c:pt idx="73">
                  <c:v>1000000000</c:v>
                </c:pt>
                <c:pt idx="74">
                  <c:v>68682200000000</c:v>
                </c:pt>
                <c:pt idx="75">
                  <c:v>1000000000</c:v>
                </c:pt>
                <c:pt idx="76">
                  <c:v>16281400000000</c:v>
                </c:pt>
                <c:pt idx="77">
                  <c:v>1000000000</c:v>
                </c:pt>
                <c:pt idx="78">
                  <c:v>22215900000000</c:v>
                </c:pt>
                <c:pt idx="79">
                  <c:v>1000000000</c:v>
                </c:pt>
                <c:pt idx="80">
                  <c:v>86561900000000</c:v>
                </c:pt>
                <c:pt idx="81">
                  <c:v>28790300000000</c:v>
                </c:pt>
                <c:pt idx="82">
                  <c:v>26351000000000</c:v>
                </c:pt>
                <c:pt idx="83">
                  <c:v>1000000000</c:v>
                </c:pt>
                <c:pt idx="84">
                  <c:v>15312400000000</c:v>
                </c:pt>
                <c:pt idx="85">
                  <c:v>32519200000000</c:v>
                </c:pt>
                <c:pt idx="86">
                  <c:v>1000000000</c:v>
                </c:pt>
                <c:pt idx="87">
                  <c:v>19973000000000</c:v>
                </c:pt>
                <c:pt idx="88">
                  <c:v>1000000000</c:v>
                </c:pt>
                <c:pt idx="89">
                  <c:v>102466000000000</c:v>
                </c:pt>
                <c:pt idx="90">
                  <c:v>1000000000</c:v>
                </c:pt>
                <c:pt idx="91">
                  <c:v>1000000000</c:v>
                </c:pt>
                <c:pt idx="92">
                  <c:v>37791700000000</c:v>
                </c:pt>
                <c:pt idx="93">
                  <c:v>1000000000</c:v>
                </c:pt>
                <c:pt idx="94">
                  <c:v>1000000000</c:v>
                </c:pt>
                <c:pt idx="95">
                  <c:v>11637100000000</c:v>
                </c:pt>
                <c:pt idx="96">
                  <c:v>60605400000000</c:v>
                </c:pt>
                <c:pt idx="97">
                  <c:v>1000000000</c:v>
                </c:pt>
                <c:pt idx="98">
                  <c:v>25552400000000</c:v>
                </c:pt>
                <c:pt idx="99">
                  <c:v>1000000000</c:v>
                </c:pt>
                <c:pt idx="100">
                  <c:v>51009400000000</c:v>
                </c:pt>
                <c:pt idx="101">
                  <c:v>1000000000</c:v>
                </c:pt>
                <c:pt idx="102">
                  <c:v>1000000000</c:v>
                </c:pt>
                <c:pt idx="103">
                  <c:v>48940500000000</c:v>
                </c:pt>
                <c:pt idx="104">
                  <c:v>1000000000</c:v>
                </c:pt>
                <c:pt idx="105">
                  <c:v>3049060000000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CD-40DC-9091-0BFA10477510}"/>
            </c:ext>
          </c:extLst>
        </c:ser>
        <c:ser>
          <c:idx val="11"/>
          <c:order val="3"/>
          <c:tx>
            <c:strRef>
              <c:f>'EEPF (Radial)'!$N$1</c:f>
              <c:strCache>
                <c:ptCount val="1"/>
                <c:pt idx="0">
                  <c:v>12 mm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'EEPF (Radial)'!$A$333:$A$455</c:f>
              <c:numCache>
                <c:formatCode>0.00E+00</c:formatCode>
                <c:ptCount val="12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(Radial)'!$N$333:$N$455</c:f>
              <c:numCache>
                <c:formatCode>0.00E+00</c:formatCode>
                <c:ptCount val="123"/>
                <c:pt idx="0">
                  <c:v>1.48099E+17</c:v>
                </c:pt>
                <c:pt idx="1">
                  <c:v>1.36347E+17</c:v>
                </c:pt>
                <c:pt idx="2">
                  <c:v>1.13586E+17</c:v>
                </c:pt>
                <c:pt idx="3">
                  <c:v>8.84081E+16</c:v>
                </c:pt>
                <c:pt idx="4">
                  <c:v>5.35624E+16</c:v>
                </c:pt>
                <c:pt idx="5">
                  <c:v>2.8942E+16</c:v>
                </c:pt>
                <c:pt idx="6">
                  <c:v>1.49901E+16</c:v>
                </c:pt>
                <c:pt idx="7">
                  <c:v>8018770000000000</c:v>
                </c:pt>
                <c:pt idx="8">
                  <c:v>4405940000000000</c:v>
                </c:pt>
                <c:pt idx="9">
                  <c:v>2544070000000000</c:v>
                </c:pt>
                <c:pt idx="10">
                  <c:v>1645770000000000</c:v>
                </c:pt>
                <c:pt idx="11">
                  <c:v>1080330000000000</c:v>
                </c:pt>
                <c:pt idx="12">
                  <c:v>671972000000000</c:v>
                </c:pt>
                <c:pt idx="13">
                  <c:v>446182000000000</c:v>
                </c:pt>
                <c:pt idx="14">
                  <c:v>383926000000000</c:v>
                </c:pt>
                <c:pt idx="15">
                  <c:v>246329000000000</c:v>
                </c:pt>
                <c:pt idx="16">
                  <c:v>253208000000000</c:v>
                </c:pt>
                <c:pt idx="17">
                  <c:v>187536000000000</c:v>
                </c:pt>
                <c:pt idx="18">
                  <c:v>95977700000000</c:v>
                </c:pt>
                <c:pt idx="19">
                  <c:v>1000000000</c:v>
                </c:pt>
                <c:pt idx="20">
                  <c:v>186435000000000</c:v>
                </c:pt>
                <c:pt idx="21">
                  <c:v>124237000000000</c:v>
                </c:pt>
                <c:pt idx="22">
                  <c:v>51829700000000</c:v>
                </c:pt>
                <c:pt idx="23">
                  <c:v>121509000000000</c:v>
                </c:pt>
                <c:pt idx="24">
                  <c:v>1000000000</c:v>
                </c:pt>
                <c:pt idx="25">
                  <c:v>102868000000000</c:v>
                </c:pt>
                <c:pt idx="26">
                  <c:v>133412000000000</c:v>
                </c:pt>
                <c:pt idx="27">
                  <c:v>1000000000</c:v>
                </c:pt>
                <c:pt idx="28">
                  <c:v>101712000000000</c:v>
                </c:pt>
                <c:pt idx="29">
                  <c:v>72399500000000</c:v>
                </c:pt>
                <c:pt idx="30">
                  <c:v>1000000000</c:v>
                </c:pt>
                <c:pt idx="31">
                  <c:v>128261000000000</c:v>
                </c:pt>
                <c:pt idx="32">
                  <c:v>42167600000000</c:v>
                </c:pt>
                <c:pt idx="33">
                  <c:v>12296600000000</c:v>
                </c:pt>
                <c:pt idx="34">
                  <c:v>39626100000000</c:v>
                </c:pt>
                <c:pt idx="35">
                  <c:v>1000000000</c:v>
                </c:pt>
                <c:pt idx="36">
                  <c:v>23935500000000</c:v>
                </c:pt>
                <c:pt idx="37">
                  <c:v>151866000000000</c:v>
                </c:pt>
                <c:pt idx="38">
                  <c:v>1000000000</c:v>
                </c:pt>
                <c:pt idx="39">
                  <c:v>229722000000000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173360000000000</c:v>
                </c:pt>
                <c:pt idx="43">
                  <c:v>1000000000</c:v>
                </c:pt>
                <c:pt idx="44">
                  <c:v>6248470000000</c:v>
                </c:pt>
                <c:pt idx="45">
                  <c:v>88392700000000</c:v>
                </c:pt>
                <c:pt idx="46">
                  <c:v>12470000000000</c:v>
                </c:pt>
                <c:pt idx="47">
                  <c:v>1000000000</c:v>
                </c:pt>
                <c:pt idx="48">
                  <c:v>67392100000000</c:v>
                </c:pt>
                <c:pt idx="49">
                  <c:v>1000000000</c:v>
                </c:pt>
                <c:pt idx="50">
                  <c:v>125719000000000</c:v>
                </c:pt>
                <c:pt idx="51">
                  <c:v>45767800000000</c:v>
                </c:pt>
                <c:pt idx="52">
                  <c:v>1724120000000</c:v>
                </c:pt>
                <c:pt idx="53">
                  <c:v>12561200000000</c:v>
                </c:pt>
                <c:pt idx="54">
                  <c:v>1000000000</c:v>
                </c:pt>
                <c:pt idx="55">
                  <c:v>42176100000000</c:v>
                </c:pt>
                <c:pt idx="56">
                  <c:v>96023400000000</c:v>
                </c:pt>
                <c:pt idx="57">
                  <c:v>29727200000000</c:v>
                </c:pt>
                <c:pt idx="58">
                  <c:v>45855400000000</c:v>
                </c:pt>
                <c:pt idx="59">
                  <c:v>1000000000</c:v>
                </c:pt>
                <c:pt idx="60">
                  <c:v>7544750000000</c:v>
                </c:pt>
                <c:pt idx="61">
                  <c:v>162519000000000</c:v>
                </c:pt>
                <c:pt idx="62">
                  <c:v>1000000000</c:v>
                </c:pt>
                <c:pt idx="63">
                  <c:v>90865200000000</c:v>
                </c:pt>
                <c:pt idx="64">
                  <c:v>1000000000</c:v>
                </c:pt>
                <c:pt idx="65">
                  <c:v>29053500000000</c:v>
                </c:pt>
                <c:pt idx="66">
                  <c:v>49941600000000</c:v>
                </c:pt>
                <c:pt idx="67">
                  <c:v>1000000000</c:v>
                </c:pt>
                <c:pt idx="68">
                  <c:v>103725000000000</c:v>
                </c:pt>
                <c:pt idx="69">
                  <c:v>13929900000000</c:v>
                </c:pt>
                <c:pt idx="70">
                  <c:v>1000000000</c:v>
                </c:pt>
                <c:pt idx="71">
                  <c:v>10720800000000</c:v>
                </c:pt>
                <c:pt idx="72">
                  <c:v>2564970000000</c:v>
                </c:pt>
                <c:pt idx="73">
                  <c:v>42508500000000</c:v>
                </c:pt>
                <c:pt idx="74">
                  <c:v>1000000000</c:v>
                </c:pt>
                <c:pt idx="75">
                  <c:v>1000000000</c:v>
                </c:pt>
                <c:pt idx="76">
                  <c:v>7277190000000</c:v>
                </c:pt>
                <c:pt idx="77">
                  <c:v>36804900000000</c:v>
                </c:pt>
                <c:pt idx="78">
                  <c:v>2548280000000</c:v>
                </c:pt>
                <c:pt idx="79">
                  <c:v>1000000000</c:v>
                </c:pt>
                <c:pt idx="80">
                  <c:v>54622800000000</c:v>
                </c:pt>
                <c:pt idx="81">
                  <c:v>1000000000</c:v>
                </c:pt>
                <c:pt idx="82">
                  <c:v>1829650000000</c:v>
                </c:pt>
                <c:pt idx="83">
                  <c:v>1000000000</c:v>
                </c:pt>
                <c:pt idx="84">
                  <c:v>14869300000000</c:v>
                </c:pt>
                <c:pt idx="85">
                  <c:v>1035760000000</c:v>
                </c:pt>
                <c:pt idx="86">
                  <c:v>13993100000000</c:v>
                </c:pt>
                <c:pt idx="87">
                  <c:v>1000000000</c:v>
                </c:pt>
                <c:pt idx="88">
                  <c:v>44510500000000</c:v>
                </c:pt>
                <c:pt idx="89">
                  <c:v>1000000000</c:v>
                </c:pt>
                <c:pt idx="90">
                  <c:v>32321000000000</c:v>
                </c:pt>
                <c:pt idx="91">
                  <c:v>6661230000000</c:v>
                </c:pt>
                <c:pt idx="92">
                  <c:v>12638800000000</c:v>
                </c:pt>
                <c:pt idx="93">
                  <c:v>1159500000000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69252800000000</c:v>
                </c:pt>
                <c:pt idx="97">
                  <c:v>1000000000</c:v>
                </c:pt>
                <c:pt idx="98">
                  <c:v>1000000000</c:v>
                </c:pt>
                <c:pt idx="99">
                  <c:v>1000000000</c:v>
                </c:pt>
                <c:pt idx="100">
                  <c:v>32555100000000</c:v>
                </c:pt>
                <c:pt idx="101">
                  <c:v>1000000000</c:v>
                </c:pt>
                <c:pt idx="102">
                  <c:v>7761320000000</c:v>
                </c:pt>
                <c:pt idx="103">
                  <c:v>1000000000</c:v>
                </c:pt>
                <c:pt idx="104">
                  <c:v>29041700000000</c:v>
                </c:pt>
                <c:pt idx="105">
                  <c:v>1000000000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2CD-40DC-9091-0BFA10477510}"/>
            </c:ext>
          </c:extLst>
        </c:ser>
        <c:ser>
          <c:idx val="13"/>
          <c:order val="4"/>
          <c:tx>
            <c:strRef>
              <c:f>'EEPF (Radial)'!$P$1</c:f>
              <c:strCache>
                <c:ptCount val="1"/>
                <c:pt idx="0">
                  <c:v>16 mm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'EEPF (Radial)'!$A$333:$A$455</c:f>
              <c:numCache>
                <c:formatCode>0.00E+00</c:formatCode>
                <c:ptCount val="12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(Radial)'!$P$333:$P$455</c:f>
              <c:numCache>
                <c:formatCode>0.00E+00</c:formatCode>
                <c:ptCount val="123"/>
                <c:pt idx="0">
                  <c:v>1.46511E+17</c:v>
                </c:pt>
                <c:pt idx="1">
                  <c:v>1.28535E+17</c:v>
                </c:pt>
                <c:pt idx="2">
                  <c:v>9.92914E+16</c:v>
                </c:pt>
                <c:pt idx="3">
                  <c:v>7.111E+16</c:v>
                </c:pt>
                <c:pt idx="4">
                  <c:v>3.49272E+16</c:v>
                </c:pt>
                <c:pt idx="5">
                  <c:v>1.5362E+16</c:v>
                </c:pt>
                <c:pt idx="6">
                  <c:v>5927400000000000</c:v>
                </c:pt>
                <c:pt idx="7">
                  <c:v>2114120000000000</c:v>
                </c:pt>
                <c:pt idx="8">
                  <c:v>843757000000000</c:v>
                </c:pt>
                <c:pt idx="9">
                  <c:v>423285000000000</c:v>
                </c:pt>
                <c:pt idx="10">
                  <c:v>150694000000000</c:v>
                </c:pt>
                <c:pt idx="11">
                  <c:v>184763000000000</c:v>
                </c:pt>
                <c:pt idx="12">
                  <c:v>50628000000000</c:v>
                </c:pt>
                <c:pt idx="13">
                  <c:v>255846000000000</c:v>
                </c:pt>
                <c:pt idx="14">
                  <c:v>1000000000</c:v>
                </c:pt>
                <c:pt idx="15">
                  <c:v>35046100000000</c:v>
                </c:pt>
                <c:pt idx="16">
                  <c:v>1000000000</c:v>
                </c:pt>
                <c:pt idx="17">
                  <c:v>48574600000000</c:v>
                </c:pt>
                <c:pt idx="18">
                  <c:v>117514000000000</c:v>
                </c:pt>
                <c:pt idx="19">
                  <c:v>1000000000</c:v>
                </c:pt>
                <c:pt idx="20">
                  <c:v>85192500000000</c:v>
                </c:pt>
                <c:pt idx="21">
                  <c:v>125423000000000</c:v>
                </c:pt>
                <c:pt idx="22">
                  <c:v>1000000000</c:v>
                </c:pt>
                <c:pt idx="23">
                  <c:v>114765000000000</c:v>
                </c:pt>
                <c:pt idx="24">
                  <c:v>37225800000000</c:v>
                </c:pt>
                <c:pt idx="25">
                  <c:v>1000000000</c:v>
                </c:pt>
                <c:pt idx="26">
                  <c:v>185545000000000</c:v>
                </c:pt>
                <c:pt idx="27">
                  <c:v>2664090000000</c:v>
                </c:pt>
                <c:pt idx="28">
                  <c:v>1000000000</c:v>
                </c:pt>
                <c:pt idx="29">
                  <c:v>1000000000</c:v>
                </c:pt>
                <c:pt idx="30">
                  <c:v>43251600000000</c:v>
                </c:pt>
                <c:pt idx="31">
                  <c:v>24669900000000</c:v>
                </c:pt>
                <c:pt idx="32">
                  <c:v>7952850000000</c:v>
                </c:pt>
                <c:pt idx="33">
                  <c:v>1000000000</c:v>
                </c:pt>
                <c:pt idx="34">
                  <c:v>229671000000000</c:v>
                </c:pt>
                <c:pt idx="35">
                  <c:v>109907000000000</c:v>
                </c:pt>
                <c:pt idx="36">
                  <c:v>1000000000</c:v>
                </c:pt>
                <c:pt idx="37">
                  <c:v>1000000000</c:v>
                </c:pt>
                <c:pt idx="38">
                  <c:v>154806000000000</c:v>
                </c:pt>
                <c:pt idx="39">
                  <c:v>98184300000000</c:v>
                </c:pt>
                <c:pt idx="40">
                  <c:v>1000000000</c:v>
                </c:pt>
                <c:pt idx="41">
                  <c:v>37093000000000</c:v>
                </c:pt>
                <c:pt idx="42">
                  <c:v>12993600000000</c:v>
                </c:pt>
                <c:pt idx="43">
                  <c:v>1000000000</c:v>
                </c:pt>
                <c:pt idx="44">
                  <c:v>1000000000</c:v>
                </c:pt>
                <c:pt idx="45">
                  <c:v>34872500000000</c:v>
                </c:pt>
                <c:pt idx="46">
                  <c:v>44796500000000</c:v>
                </c:pt>
                <c:pt idx="47">
                  <c:v>83367000000000</c:v>
                </c:pt>
                <c:pt idx="48">
                  <c:v>1000000000</c:v>
                </c:pt>
                <c:pt idx="49">
                  <c:v>1000000000</c:v>
                </c:pt>
                <c:pt idx="50">
                  <c:v>173996000000000</c:v>
                </c:pt>
                <c:pt idx="51">
                  <c:v>1000000000</c:v>
                </c:pt>
                <c:pt idx="52">
                  <c:v>1000000000</c:v>
                </c:pt>
                <c:pt idx="53">
                  <c:v>1000000000</c:v>
                </c:pt>
                <c:pt idx="54">
                  <c:v>1000000000</c:v>
                </c:pt>
                <c:pt idx="55">
                  <c:v>1000000000</c:v>
                </c:pt>
                <c:pt idx="56">
                  <c:v>30591000000000</c:v>
                </c:pt>
                <c:pt idx="57">
                  <c:v>71551100000000</c:v>
                </c:pt>
                <c:pt idx="58">
                  <c:v>1000000000</c:v>
                </c:pt>
                <c:pt idx="59">
                  <c:v>59119600000000</c:v>
                </c:pt>
                <c:pt idx="60">
                  <c:v>12975900000000</c:v>
                </c:pt>
                <c:pt idx="61">
                  <c:v>111309000000000</c:v>
                </c:pt>
                <c:pt idx="62">
                  <c:v>1000000000</c:v>
                </c:pt>
                <c:pt idx="63">
                  <c:v>125913000000000</c:v>
                </c:pt>
                <c:pt idx="64">
                  <c:v>8629270000000</c:v>
                </c:pt>
                <c:pt idx="65">
                  <c:v>1000000000</c:v>
                </c:pt>
                <c:pt idx="66">
                  <c:v>36542000000000</c:v>
                </c:pt>
                <c:pt idx="67">
                  <c:v>135581000000000</c:v>
                </c:pt>
                <c:pt idx="68">
                  <c:v>1000000000</c:v>
                </c:pt>
                <c:pt idx="69">
                  <c:v>84397600000000</c:v>
                </c:pt>
                <c:pt idx="70">
                  <c:v>1000000000</c:v>
                </c:pt>
                <c:pt idx="71">
                  <c:v>1000000000</c:v>
                </c:pt>
                <c:pt idx="72">
                  <c:v>58517700000000</c:v>
                </c:pt>
                <c:pt idx="73">
                  <c:v>33645800000000</c:v>
                </c:pt>
                <c:pt idx="74">
                  <c:v>30761700000000</c:v>
                </c:pt>
                <c:pt idx="75">
                  <c:v>1000000000</c:v>
                </c:pt>
                <c:pt idx="76">
                  <c:v>51575500000000</c:v>
                </c:pt>
                <c:pt idx="77">
                  <c:v>1000000000</c:v>
                </c:pt>
                <c:pt idx="78">
                  <c:v>1000000000</c:v>
                </c:pt>
                <c:pt idx="79">
                  <c:v>1000000000</c:v>
                </c:pt>
                <c:pt idx="80">
                  <c:v>92284900000000</c:v>
                </c:pt>
                <c:pt idx="81">
                  <c:v>1000000000</c:v>
                </c:pt>
                <c:pt idx="82">
                  <c:v>1000000000</c:v>
                </c:pt>
                <c:pt idx="83">
                  <c:v>1000000000</c:v>
                </c:pt>
                <c:pt idx="84">
                  <c:v>1000000000</c:v>
                </c:pt>
                <c:pt idx="85">
                  <c:v>1000000000</c:v>
                </c:pt>
                <c:pt idx="86">
                  <c:v>50918500000000</c:v>
                </c:pt>
                <c:pt idx="87">
                  <c:v>1000000000</c:v>
                </c:pt>
                <c:pt idx="88">
                  <c:v>1000000000</c:v>
                </c:pt>
                <c:pt idx="89">
                  <c:v>29156000000000</c:v>
                </c:pt>
                <c:pt idx="90">
                  <c:v>46006600000000</c:v>
                </c:pt>
                <c:pt idx="91">
                  <c:v>19949400000000</c:v>
                </c:pt>
                <c:pt idx="92">
                  <c:v>1000000000</c:v>
                </c:pt>
                <c:pt idx="93">
                  <c:v>59759900000000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1000000000</c:v>
                </c:pt>
                <c:pt idx="97">
                  <c:v>34407100000000</c:v>
                </c:pt>
                <c:pt idx="98">
                  <c:v>1000000000</c:v>
                </c:pt>
                <c:pt idx="99">
                  <c:v>1000000000</c:v>
                </c:pt>
                <c:pt idx="100">
                  <c:v>1000000000</c:v>
                </c:pt>
                <c:pt idx="101">
                  <c:v>31813000000000</c:v>
                </c:pt>
                <c:pt idx="102">
                  <c:v>1000000000</c:v>
                </c:pt>
                <c:pt idx="103">
                  <c:v>3526790000000</c:v>
                </c:pt>
                <c:pt idx="104">
                  <c:v>1000000000</c:v>
                </c:pt>
                <c:pt idx="105">
                  <c:v>34006800000000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2CD-40DC-9091-0BFA10477510}"/>
            </c:ext>
          </c:extLst>
        </c:ser>
        <c:ser>
          <c:idx val="14"/>
          <c:order val="5"/>
          <c:tx>
            <c:strRef>
              <c:f>'EEPF (Radial)'!$Q$1</c:f>
              <c:strCache>
                <c:ptCount val="1"/>
                <c:pt idx="0">
                  <c:v>18 mm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'EEPF (Radial)'!$A$333:$A$455</c:f>
              <c:numCache>
                <c:formatCode>0.00E+00</c:formatCode>
                <c:ptCount val="12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(Radial)'!$Q$333:$Q$455</c:f>
              <c:numCache>
                <c:formatCode>0.00E+00</c:formatCode>
                <c:ptCount val="123"/>
                <c:pt idx="0">
                  <c:v>1.31947E+17</c:v>
                </c:pt>
                <c:pt idx="1">
                  <c:v>1.11254E+17</c:v>
                </c:pt>
                <c:pt idx="2">
                  <c:v>8.26581E+16</c:v>
                </c:pt>
                <c:pt idx="3">
                  <c:v>5.87954E+16</c:v>
                </c:pt>
                <c:pt idx="4">
                  <c:v>2.95804E+16</c:v>
                </c:pt>
                <c:pt idx="5">
                  <c:v>1.27398E+16</c:v>
                </c:pt>
                <c:pt idx="6">
                  <c:v>4989260000000000</c:v>
                </c:pt>
                <c:pt idx="7">
                  <c:v>1708930000000000</c:v>
                </c:pt>
                <c:pt idx="8">
                  <c:v>505099000000000</c:v>
                </c:pt>
                <c:pt idx="9">
                  <c:v>385504000000000</c:v>
                </c:pt>
                <c:pt idx="10">
                  <c:v>47516900000000</c:v>
                </c:pt>
                <c:pt idx="11">
                  <c:v>8743480000000</c:v>
                </c:pt>
                <c:pt idx="12">
                  <c:v>121019000000000</c:v>
                </c:pt>
                <c:pt idx="13">
                  <c:v>24947200000000</c:v>
                </c:pt>
                <c:pt idx="14">
                  <c:v>7372040000000</c:v>
                </c:pt>
                <c:pt idx="15">
                  <c:v>97658000000000</c:v>
                </c:pt>
                <c:pt idx="16">
                  <c:v>20632000000000</c:v>
                </c:pt>
                <c:pt idx="17">
                  <c:v>33465200000000</c:v>
                </c:pt>
                <c:pt idx="18">
                  <c:v>1000000000</c:v>
                </c:pt>
                <c:pt idx="19">
                  <c:v>1000000000</c:v>
                </c:pt>
                <c:pt idx="20">
                  <c:v>22127800000000</c:v>
                </c:pt>
                <c:pt idx="21">
                  <c:v>22352600000000</c:v>
                </c:pt>
                <c:pt idx="22">
                  <c:v>1000000000</c:v>
                </c:pt>
                <c:pt idx="23">
                  <c:v>181914000000000</c:v>
                </c:pt>
                <c:pt idx="24">
                  <c:v>1000000000</c:v>
                </c:pt>
                <c:pt idx="25">
                  <c:v>1000000000</c:v>
                </c:pt>
                <c:pt idx="26">
                  <c:v>27805700000000</c:v>
                </c:pt>
                <c:pt idx="27">
                  <c:v>1000000000</c:v>
                </c:pt>
                <c:pt idx="28">
                  <c:v>106789000000000</c:v>
                </c:pt>
                <c:pt idx="29">
                  <c:v>1000000000</c:v>
                </c:pt>
                <c:pt idx="30">
                  <c:v>1000000000</c:v>
                </c:pt>
                <c:pt idx="31">
                  <c:v>5377860000000</c:v>
                </c:pt>
                <c:pt idx="32">
                  <c:v>15726600000000</c:v>
                </c:pt>
                <c:pt idx="33">
                  <c:v>30031000000000</c:v>
                </c:pt>
                <c:pt idx="34">
                  <c:v>1000000000</c:v>
                </c:pt>
                <c:pt idx="35">
                  <c:v>1000000000</c:v>
                </c:pt>
                <c:pt idx="36">
                  <c:v>137396000000000</c:v>
                </c:pt>
                <c:pt idx="37">
                  <c:v>1000000000</c:v>
                </c:pt>
                <c:pt idx="38">
                  <c:v>1000000000</c:v>
                </c:pt>
                <c:pt idx="39">
                  <c:v>204690000000000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22234500000000</c:v>
                </c:pt>
                <c:pt idx="43">
                  <c:v>21253800000000</c:v>
                </c:pt>
                <c:pt idx="44">
                  <c:v>41684600000000</c:v>
                </c:pt>
                <c:pt idx="45">
                  <c:v>1000000000</c:v>
                </c:pt>
                <c:pt idx="46">
                  <c:v>1000000000</c:v>
                </c:pt>
                <c:pt idx="47">
                  <c:v>127168000000000</c:v>
                </c:pt>
                <c:pt idx="48">
                  <c:v>1000000000</c:v>
                </c:pt>
                <c:pt idx="49">
                  <c:v>89522700000000</c:v>
                </c:pt>
                <c:pt idx="50">
                  <c:v>1000000000</c:v>
                </c:pt>
                <c:pt idx="51">
                  <c:v>1000000000</c:v>
                </c:pt>
                <c:pt idx="52">
                  <c:v>35954900000000</c:v>
                </c:pt>
                <c:pt idx="53">
                  <c:v>56683800000000</c:v>
                </c:pt>
                <c:pt idx="54">
                  <c:v>1000000000</c:v>
                </c:pt>
                <c:pt idx="55">
                  <c:v>1000000000</c:v>
                </c:pt>
                <c:pt idx="56">
                  <c:v>4769270000000</c:v>
                </c:pt>
                <c:pt idx="57">
                  <c:v>8980570000000</c:v>
                </c:pt>
                <c:pt idx="58">
                  <c:v>1000000000</c:v>
                </c:pt>
                <c:pt idx="59">
                  <c:v>57170100000000</c:v>
                </c:pt>
                <c:pt idx="60">
                  <c:v>23606000000000</c:v>
                </c:pt>
                <c:pt idx="61">
                  <c:v>59440300000000</c:v>
                </c:pt>
                <c:pt idx="62">
                  <c:v>1000000000</c:v>
                </c:pt>
                <c:pt idx="63">
                  <c:v>1000000000</c:v>
                </c:pt>
                <c:pt idx="64">
                  <c:v>42408800000000</c:v>
                </c:pt>
                <c:pt idx="65">
                  <c:v>1000000000</c:v>
                </c:pt>
                <c:pt idx="66">
                  <c:v>20919700000000</c:v>
                </c:pt>
                <c:pt idx="67">
                  <c:v>1000000000</c:v>
                </c:pt>
                <c:pt idx="68">
                  <c:v>1000000000</c:v>
                </c:pt>
                <c:pt idx="69">
                  <c:v>42234900000000</c:v>
                </c:pt>
                <c:pt idx="70">
                  <c:v>1000000000</c:v>
                </c:pt>
                <c:pt idx="71">
                  <c:v>18224400000000</c:v>
                </c:pt>
                <c:pt idx="72">
                  <c:v>32000400000000</c:v>
                </c:pt>
                <c:pt idx="73">
                  <c:v>1000000000</c:v>
                </c:pt>
                <c:pt idx="74">
                  <c:v>1000000000</c:v>
                </c:pt>
                <c:pt idx="75">
                  <c:v>50240400000000</c:v>
                </c:pt>
                <c:pt idx="76">
                  <c:v>1000000000</c:v>
                </c:pt>
                <c:pt idx="77">
                  <c:v>54307500000000</c:v>
                </c:pt>
                <c:pt idx="78">
                  <c:v>1000000000</c:v>
                </c:pt>
                <c:pt idx="79">
                  <c:v>1000000000</c:v>
                </c:pt>
                <c:pt idx="80">
                  <c:v>88615300000000</c:v>
                </c:pt>
                <c:pt idx="81">
                  <c:v>1000000000</c:v>
                </c:pt>
                <c:pt idx="82">
                  <c:v>6256220000000</c:v>
                </c:pt>
                <c:pt idx="83">
                  <c:v>1000000000</c:v>
                </c:pt>
                <c:pt idx="84">
                  <c:v>1000000000</c:v>
                </c:pt>
                <c:pt idx="85">
                  <c:v>97250200000000</c:v>
                </c:pt>
                <c:pt idx="86">
                  <c:v>1000000000</c:v>
                </c:pt>
                <c:pt idx="87">
                  <c:v>21645800000000</c:v>
                </c:pt>
                <c:pt idx="88">
                  <c:v>2957570000000</c:v>
                </c:pt>
                <c:pt idx="89">
                  <c:v>25543300000000</c:v>
                </c:pt>
                <c:pt idx="90">
                  <c:v>1000000000</c:v>
                </c:pt>
                <c:pt idx="91">
                  <c:v>1000000000</c:v>
                </c:pt>
                <c:pt idx="92">
                  <c:v>8228690000000</c:v>
                </c:pt>
                <c:pt idx="93">
                  <c:v>6793960000000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115934000000000</c:v>
                </c:pt>
                <c:pt idx="97">
                  <c:v>1000000000</c:v>
                </c:pt>
                <c:pt idx="98">
                  <c:v>44585100000000</c:v>
                </c:pt>
                <c:pt idx="99">
                  <c:v>1000000000</c:v>
                </c:pt>
                <c:pt idx="100">
                  <c:v>31016600000000</c:v>
                </c:pt>
                <c:pt idx="101">
                  <c:v>1000000000</c:v>
                </c:pt>
                <c:pt idx="102">
                  <c:v>1000000000</c:v>
                </c:pt>
                <c:pt idx="103">
                  <c:v>47926500000000</c:v>
                </c:pt>
                <c:pt idx="104">
                  <c:v>1000000000</c:v>
                </c:pt>
                <c:pt idx="105">
                  <c:v>1000000000</c:v>
                </c:pt>
                <c:pt idx="106">
                  <c:v>11579600000000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2CD-40DC-9091-0BFA10477510}"/>
            </c:ext>
          </c:extLst>
        </c:ser>
        <c:ser>
          <c:idx val="15"/>
          <c:order val="6"/>
          <c:tx>
            <c:strRef>
              <c:f>'EEPF (Radial)'!$R$1</c:f>
              <c:strCache>
                <c:ptCount val="1"/>
                <c:pt idx="0">
                  <c:v>20 mm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'EEPF (Radial)'!$A$333:$A$455</c:f>
              <c:numCache>
                <c:formatCode>0.00E+00</c:formatCode>
                <c:ptCount val="12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(Radial)'!$R$333:$R$455</c:f>
              <c:numCache>
                <c:formatCode>0.00E+00</c:formatCode>
                <c:ptCount val="123"/>
                <c:pt idx="0">
                  <c:v>8.87528E+16</c:v>
                </c:pt>
                <c:pt idx="1">
                  <c:v>7.73563E+16</c:v>
                </c:pt>
                <c:pt idx="2">
                  <c:v>5.55427E+16</c:v>
                </c:pt>
                <c:pt idx="3">
                  <c:v>3.97632E+16</c:v>
                </c:pt>
                <c:pt idx="4">
                  <c:v>2.03923E+16</c:v>
                </c:pt>
                <c:pt idx="5">
                  <c:v>8493710000000000</c:v>
                </c:pt>
                <c:pt idx="6">
                  <c:v>2907420000000000</c:v>
                </c:pt>
                <c:pt idx="7">
                  <c:v>865542000000000</c:v>
                </c:pt>
                <c:pt idx="8">
                  <c:v>253457000000000</c:v>
                </c:pt>
                <c:pt idx="9">
                  <c:v>60045800000000</c:v>
                </c:pt>
                <c:pt idx="10">
                  <c:v>17442900000000</c:v>
                </c:pt>
                <c:pt idx="11">
                  <c:v>33619700000000</c:v>
                </c:pt>
                <c:pt idx="12">
                  <c:v>165520000000000</c:v>
                </c:pt>
                <c:pt idx="13">
                  <c:v>1000000000</c:v>
                </c:pt>
                <c:pt idx="14">
                  <c:v>1000000000</c:v>
                </c:pt>
                <c:pt idx="15">
                  <c:v>107586000000000</c:v>
                </c:pt>
                <c:pt idx="16">
                  <c:v>1000000000</c:v>
                </c:pt>
                <c:pt idx="17">
                  <c:v>1000000000</c:v>
                </c:pt>
                <c:pt idx="18">
                  <c:v>50713600000000</c:v>
                </c:pt>
                <c:pt idx="19">
                  <c:v>1000000000</c:v>
                </c:pt>
                <c:pt idx="20">
                  <c:v>116681000000000</c:v>
                </c:pt>
                <c:pt idx="21">
                  <c:v>1000000000</c:v>
                </c:pt>
                <c:pt idx="22">
                  <c:v>1000000000</c:v>
                </c:pt>
                <c:pt idx="23">
                  <c:v>103859000000000</c:v>
                </c:pt>
                <c:pt idx="24">
                  <c:v>1000000000</c:v>
                </c:pt>
                <c:pt idx="25">
                  <c:v>1000000000</c:v>
                </c:pt>
                <c:pt idx="26">
                  <c:v>61089200000000</c:v>
                </c:pt>
                <c:pt idx="27">
                  <c:v>18619800000000</c:v>
                </c:pt>
                <c:pt idx="28">
                  <c:v>53976300000000</c:v>
                </c:pt>
                <c:pt idx="29">
                  <c:v>5644410000000</c:v>
                </c:pt>
                <c:pt idx="30">
                  <c:v>19757900000000</c:v>
                </c:pt>
                <c:pt idx="31">
                  <c:v>1000000000</c:v>
                </c:pt>
                <c:pt idx="32">
                  <c:v>1000000000</c:v>
                </c:pt>
                <c:pt idx="33">
                  <c:v>29726000000000</c:v>
                </c:pt>
                <c:pt idx="34">
                  <c:v>42673200000000</c:v>
                </c:pt>
                <c:pt idx="35">
                  <c:v>1000000000</c:v>
                </c:pt>
                <c:pt idx="36">
                  <c:v>25628100000000</c:v>
                </c:pt>
                <c:pt idx="37">
                  <c:v>1000000000</c:v>
                </c:pt>
                <c:pt idx="38">
                  <c:v>33794500000000</c:v>
                </c:pt>
                <c:pt idx="39">
                  <c:v>179269000000000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1000000000</c:v>
                </c:pt>
                <c:pt idx="43">
                  <c:v>3208570000000</c:v>
                </c:pt>
                <c:pt idx="44">
                  <c:v>47890700000000</c:v>
                </c:pt>
                <c:pt idx="45">
                  <c:v>19718600000000</c:v>
                </c:pt>
                <c:pt idx="46">
                  <c:v>1000000000</c:v>
                </c:pt>
                <c:pt idx="47">
                  <c:v>1000000000</c:v>
                </c:pt>
                <c:pt idx="48">
                  <c:v>6357220000000</c:v>
                </c:pt>
                <c:pt idx="49">
                  <c:v>1000000000</c:v>
                </c:pt>
                <c:pt idx="50">
                  <c:v>1000000000</c:v>
                </c:pt>
                <c:pt idx="51">
                  <c:v>1000000000</c:v>
                </c:pt>
                <c:pt idx="52">
                  <c:v>112165000000000</c:v>
                </c:pt>
                <c:pt idx="53">
                  <c:v>1000000000</c:v>
                </c:pt>
                <c:pt idx="54">
                  <c:v>1000000000</c:v>
                </c:pt>
                <c:pt idx="55">
                  <c:v>80574000000000</c:v>
                </c:pt>
                <c:pt idx="56">
                  <c:v>1000000000</c:v>
                </c:pt>
                <c:pt idx="57">
                  <c:v>1000000000</c:v>
                </c:pt>
                <c:pt idx="58">
                  <c:v>88865100000000</c:v>
                </c:pt>
                <c:pt idx="59">
                  <c:v>1000000000</c:v>
                </c:pt>
                <c:pt idx="60">
                  <c:v>1000000000</c:v>
                </c:pt>
                <c:pt idx="61">
                  <c:v>95853700000000</c:v>
                </c:pt>
                <c:pt idx="62">
                  <c:v>1000000000</c:v>
                </c:pt>
                <c:pt idx="63">
                  <c:v>62947300000000</c:v>
                </c:pt>
                <c:pt idx="64">
                  <c:v>11235300000000</c:v>
                </c:pt>
                <c:pt idx="65">
                  <c:v>1000000000</c:v>
                </c:pt>
                <c:pt idx="66">
                  <c:v>13450400000000</c:v>
                </c:pt>
                <c:pt idx="67">
                  <c:v>25843900000000</c:v>
                </c:pt>
                <c:pt idx="68">
                  <c:v>1000000000</c:v>
                </c:pt>
                <c:pt idx="69">
                  <c:v>34905100000000</c:v>
                </c:pt>
                <c:pt idx="70">
                  <c:v>1000000000</c:v>
                </c:pt>
                <c:pt idx="71">
                  <c:v>163722000000000</c:v>
                </c:pt>
                <c:pt idx="72">
                  <c:v>1000000000</c:v>
                </c:pt>
                <c:pt idx="73">
                  <c:v>49311100000000</c:v>
                </c:pt>
                <c:pt idx="74">
                  <c:v>7740630000000</c:v>
                </c:pt>
                <c:pt idx="75">
                  <c:v>1000000000</c:v>
                </c:pt>
                <c:pt idx="76">
                  <c:v>41641300000000</c:v>
                </c:pt>
                <c:pt idx="77">
                  <c:v>15703200000000</c:v>
                </c:pt>
                <c:pt idx="78">
                  <c:v>1000000000</c:v>
                </c:pt>
                <c:pt idx="79">
                  <c:v>30526000000000</c:v>
                </c:pt>
                <c:pt idx="80">
                  <c:v>42523600000000</c:v>
                </c:pt>
                <c:pt idx="81">
                  <c:v>3891650000000</c:v>
                </c:pt>
                <c:pt idx="82">
                  <c:v>1000000000</c:v>
                </c:pt>
                <c:pt idx="83">
                  <c:v>1000000000</c:v>
                </c:pt>
                <c:pt idx="84">
                  <c:v>75077300000000</c:v>
                </c:pt>
                <c:pt idx="85">
                  <c:v>1000000000</c:v>
                </c:pt>
                <c:pt idx="86">
                  <c:v>1000000000</c:v>
                </c:pt>
                <c:pt idx="87">
                  <c:v>47433800000000</c:v>
                </c:pt>
                <c:pt idx="88">
                  <c:v>1000000000</c:v>
                </c:pt>
                <c:pt idx="89">
                  <c:v>35090700000000</c:v>
                </c:pt>
                <c:pt idx="90">
                  <c:v>2814230000000</c:v>
                </c:pt>
                <c:pt idx="91">
                  <c:v>1000000000</c:v>
                </c:pt>
                <c:pt idx="92">
                  <c:v>33913000000000</c:v>
                </c:pt>
                <c:pt idx="93">
                  <c:v>1000000000</c:v>
                </c:pt>
                <c:pt idx="94">
                  <c:v>10194200000000</c:v>
                </c:pt>
                <c:pt idx="95">
                  <c:v>1000000000</c:v>
                </c:pt>
                <c:pt idx="96">
                  <c:v>35813400000000</c:v>
                </c:pt>
                <c:pt idx="97">
                  <c:v>1000000000</c:v>
                </c:pt>
                <c:pt idx="98">
                  <c:v>1000000000</c:v>
                </c:pt>
                <c:pt idx="99">
                  <c:v>74783300000000</c:v>
                </c:pt>
                <c:pt idx="100">
                  <c:v>1000000000</c:v>
                </c:pt>
                <c:pt idx="101">
                  <c:v>82320800000000</c:v>
                </c:pt>
                <c:pt idx="102">
                  <c:v>1000000000</c:v>
                </c:pt>
                <c:pt idx="103">
                  <c:v>19653400000000</c:v>
                </c:pt>
                <c:pt idx="104">
                  <c:v>1000000000</c:v>
                </c:pt>
                <c:pt idx="105">
                  <c:v>58720800000000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2CD-40DC-9091-0BFA10477510}"/>
            </c:ext>
          </c:extLst>
        </c:ser>
        <c:ser>
          <c:idx val="16"/>
          <c:order val="7"/>
          <c:tx>
            <c:strRef>
              <c:f>'EEPF (Radial)'!$S$1</c:f>
              <c:strCache>
                <c:ptCount val="1"/>
                <c:pt idx="0">
                  <c:v>23 mm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'EEPF (Radial)'!$A$333:$A$455</c:f>
              <c:numCache>
                <c:formatCode>0.00E+00</c:formatCode>
                <c:ptCount val="12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(Radial)'!$S$333:$S$455</c:f>
              <c:numCache>
                <c:formatCode>0.00E+00</c:formatCode>
                <c:ptCount val="123"/>
                <c:pt idx="0">
                  <c:v>4.60341E+16</c:v>
                </c:pt>
                <c:pt idx="1">
                  <c:v>4.65302E+16</c:v>
                </c:pt>
                <c:pt idx="2">
                  <c:v>3.36601E+16</c:v>
                </c:pt>
                <c:pt idx="3">
                  <c:v>2.3889E+16</c:v>
                </c:pt>
                <c:pt idx="4">
                  <c:v>1.09788E+16</c:v>
                </c:pt>
                <c:pt idx="5">
                  <c:v>3966560000000000</c:v>
                </c:pt>
                <c:pt idx="6">
                  <c:v>1315900000000000</c:v>
                </c:pt>
                <c:pt idx="7">
                  <c:v>346496000000000</c:v>
                </c:pt>
                <c:pt idx="8">
                  <c:v>134965000000000</c:v>
                </c:pt>
                <c:pt idx="9">
                  <c:v>89504800000000</c:v>
                </c:pt>
                <c:pt idx="10">
                  <c:v>1000000000</c:v>
                </c:pt>
                <c:pt idx="11">
                  <c:v>125156000000000</c:v>
                </c:pt>
                <c:pt idx="12">
                  <c:v>46557500000000</c:v>
                </c:pt>
                <c:pt idx="13">
                  <c:v>1000000000</c:v>
                </c:pt>
                <c:pt idx="14">
                  <c:v>1000000000</c:v>
                </c:pt>
                <c:pt idx="15">
                  <c:v>115655000000000</c:v>
                </c:pt>
                <c:pt idx="16">
                  <c:v>41670700000000</c:v>
                </c:pt>
                <c:pt idx="17">
                  <c:v>1000000000</c:v>
                </c:pt>
                <c:pt idx="18">
                  <c:v>19017500000000</c:v>
                </c:pt>
                <c:pt idx="19">
                  <c:v>91199500000000</c:v>
                </c:pt>
                <c:pt idx="20">
                  <c:v>1000000000</c:v>
                </c:pt>
                <c:pt idx="21">
                  <c:v>1000000000</c:v>
                </c:pt>
                <c:pt idx="22">
                  <c:v>157061000000000</c:v>
                </c:pt>
                <c:pt idx="23">
                  <c:v>1000000000</c:v>
                </c:pt>
                <c:pt idx="24">
                  <c:v>1000000000</c:v>
                </c:pt>
                <c:pt idx="25">
                  <c:v>73711000000000</c:v>
                </c:pt>
                <c:pt idx="26">
                  <c:v>1000000000</c:v>
                </c:pt>
                <c:pt idx="27">
                  <c:v>1000000000</c:v>
                </c:pt>
                <c:pt idx="28">
                  <c:v>65903800000000</c:v>
                </c:pt>
                <c:pt idx="29">
                  <c:v>1000000000</c:v>
                </c:pt>
                <c:pt idx="30">
                  <c:v>1000000000</c:v>
                </c:pt>
                <c:pt idx="31">
                  <c:v>124541000000000</c:v>
                </c:pt>
                <c:pt idx="32">
                  <c:v>1000000000</c:v>
                </c:pt>
                <c:pt idx="33">
                  <c:v>127424000000000</c:v>
                </c:pt>
                <c:pt idx="34">
                  <c:v>1000000000</c:v>
                </c:pt>
                <c:pt idx="35">
                  <c:v>691312000000</c:v>
                </c:pt>
                <c:pt idx="36">
                  <c:v>1000000000</c:v>
                </c:pt>
                <c:pt idx="37">
                  <c:v>104108000000000</c:v>
                </c:pt>
                <c:pt idx="38">
                  <c:v>19462100000000</c:v>
                </c:pt>
                <c:pt idx="39">
                  <c:v>23852000000000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1000000000</c:v>
                </c:pt>
                <c:pt idx="43">
                  <c:v>1000000000</c:v>
                </c:pt>
                <c:pt idx="44">
                  <c:v>48089100000000</c:v>
                </c:pt>
                <c:pt idx="45">
                  <c:v>14046800000000</c:v>
                </c:pt>
                <c:pt idx="46">
                  <c:v>39282800000000</c:v>
                </c:pt>
                <c:pt idx="47">
                  <c:v>12938500000000</c:v>
                </c:pt>
                <c:pt idx="48">
                  <c:v>1000000000</c:v>
                </c:pt>
                <c:pt idx="49">
                  <c:v>90142300000000</c:v>
                </c:pt>
                <c:pt idx="50">
                  <c:v>1000000000</c:v>
                </c:pt>
                <c:pt idx="51">
                  <c:v>154170000000000</c:v>
                </c:pt>
                <c:pt idx="52">
                  <c:v>1000000000</c:v>
                </c:pt>
                <c:pt idx="53">
                  <c:v>1000000000</c:v>
                </c:pt>
                <c:pt idx="54">
                  <c:v>35867200000000</c:v>
                </c:pt>
                <c:pt idx="55">
                  <c:v>14083400000000</c:v>
                </c:pt>
                <c:pt idx="56">
                  <c:v>1000000000</c:v>
                </c:pt>
                <c:pt idx="57">
                  <c:v>14740800000000</c:v>
                </c:pt>
                <c:pt idx="58">
                  <c:v>21155100000000</c:v>
                </c:pt>
                <c:pt idx="59">
                  <c:v>1000000000</c:v>
                </c:pt>
                <c:pt idx="60">
                  <c:v>119851000000000</c:v>
                </c:pt>
                <c:pt idx="61">
                  <c:v>1000000000</c:v>
                </c:pt>
                <c:pt idx="62">
                  <c:v>1000000000</c:v>
                </c:pt>
                <c:pt idx="63">
                  <c:v>41739000000000</c:v>
                </c:pt>
                <c:pt idx="64">
                  <c:v>1000000000</c:v>
                </c:pt>
                <c:pt idx="65">
                  <c:v>77614900000000</c:v>
                </c:pt>
                <c:pt idx="66">
                  <c:v>1000000000</c:v>
                </c:pt>
                <c:pt idx="67">
                  <c:v>1000000000</c:v>
                </c:pt>
                <c:pt idx="68">
                  <c:v>27720500000000</c:v>
                </c:pt>
                <c:pt idx="69">
                  <c:v>2331270000000</c:v>
                </c:pt>
                <c:pt idx="70">
                  <c:v>1000000000</c:v>
                </c:pt>
                <c:pt idx="71">
                  <c:v>1000000000</c:v>
                </c:pt>
                <c:pt idx="72">
                  <c:v>25262700000000</c:v>
                </c:pt>
                <c:pt idx="73">
                  <c:v>29151600000000</c:v>
                </c:pt>
                <c:pt idx="74">
                  <c:v>52433500000000</c:v>
                </c:pt>
                <c:pt idx="75">
                  <c:v>1000000000</c:v>
                </c:pt>
                <c:pt idx="76">
                  <c:v>1710580000000</c:v>
                </c:pt>
                <c:pt idx="77">
                  <c:v>1000000000</c:v>
                </c:pt>
                <c:pt idx="78">
                  <c:v>12786800000000</c:v>
                </c:pt>
                <c:pt idx="79">
                  <c:v>1000000000</c:v>
                </c:pt>
                <c:pt idx="80">
                  <c:v>97407600000000</c:v>
                </c:pt>
                <c:pt idx="81">
                  <c:v>1000000000</c:v>
                </c:pt>
                <c:pt idx="82">
                  <c:v>1000000000</c:v>
                </c:pt>
                <c:pt idx="83">
                  <c:v>1000000000</c:v>
                </c:pt>
                <c:pt idx="84">
                  <c:v>16128100000000</c:v>
                </c:pt>
                <c:pt idx="85">
                  <c:v>12524500000000</c:v>
                </c:pt>
                <c:pt idx="86">
                  <c:v>1000000000</c:v>
                </c:pt>
                <c:pt idx="87">
                  <c:v>1000000000</c:v>
                </c:pt>
                <c:pt idx="88">
                  <c:v>87710900000000</c:v>
                </c:pt>
                <c:pt idx="89">
                  <c:v>1000000000</c:v>
                </c:pt>
                <c:pt idx="90">
                  <c:v>2155860000000</c:v>
                </c:pt>
                <c:pt idx="91">
                  <c:v>1000000000</c:v>
                </c:pt>
                <c:pt idx="92">
                  <c:v>67028000000000</c:v>
                </c:pt>
                <c:pt idx="93">
                  <c:v>1000000000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90275700000000</c:v>
                </c:pt>
                <c:pt idx="97">
                  <c:v>1000000000</c:v>
                </c:pt>
                <c:pt idx="98">
                  <c:v>30210900000000</c:v>
                </c:pt>
                <c:pt idx="99">
                  <c:v>1000000000</c:v>
                </c:pt>
                <c:pt idx="100">
                  <c:v>8848810000000</c:v>
                </c:pt>
                <c:pt idx="101">
                  <c:v>1000000000</c:v>
                </c:pt>
                <c:pt idx="102">
                  <c:v>1000000000</c:v>
                </c:pt>
                <c:pt idx="103">
                  <c:v>24712800000000</c:v>
                </c:pt>
                <c:pt idx="104">
                  <c:v>17191300000000</c:v>
                </c:pt>
                <c:pt idx="105">
                  <c:v>1000000000</c:v>
                </c:pt>
                <c:pt idx="106">
                  <c:v>7625590000000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2CD-40DC-9091-0BFA10477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693056"/>
        <c:axId val="1714031712"/>
      </c:scatterChart>
      <c:valAx>
        <c:axId val="2086693056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Electron</a:t>
                </a:r>
                <a:r>
                  <a:rPr lang="ko-KR" altLang="ko-KR" sz="1800" b="1" i="0" baseline="0">
                    <a:effectLst/>
                  </a:rPr>
                  <a:t> </a:t>
                </a:r>
                <a:r>
                  <a:rPr lang="en-US" altLang="ko-KR" sz="1800" b="1" i="0" baseline="0">
                    <a:effectLst/>
                  </a:rPr>
                  <a:t>energy (eV)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031712"/>
        <c:crosses val="autoZero"/>
        <c:crossBetween val="midCat"/>
        <c:majorUnit val="50"/>
      </c:valAx>
      <c:valAx>
        <c:axId val="1714031712"/>
        <c:scaling>
          <c:logBase val="10"/>
          <c:orientation val="minMax"/>
          <c:min val="1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EEPF (eV</a:t>
                </a:r>
                <a:r>
                  <a:rPr lang="en-US" altLang="ko-KR" sz="1800" b="1" i="0" baseline="30000">
                    <a:effectLst/>
                  </a:rPr>
                  <a:t>3/2</a:t>
                </a:r>
                <a:r>
                  <a:rPr lang="en-US" altLang="ko-KR" sz="1800" b="1" i="0" baseline="0">
                    <a:effectLst/>
                  </a:rPr>
                  <a:t> / m</a:t>
                </a:r>
                <a:r>
                  <a:rPr lang="en-US" altLang="ko-KR" sz="1800" b="1" i="0" baseline="30000">
                    <a:effectLst/>
                  </a:rPr>
                  <a:t>3</a:t>
                </a:r>
                <a:r>
                  <a:rPr lang="en-US" altLang="ko-KR" sz="1800" b="1" i="0" baseline="0">
                    <a:effectLst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669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95170764140512"/>
          <c:y val="0.10496501612494401"/>
          <c:w val="0.1730568374504782"/>
          <c:h val="0.89503498387505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21837313784172"/>
          <c:y val="3.7576743295743502E-2"/>
          <c:w val="0.84833243779041478"/>
          <c:h val="0.81060934213606894"/>
        </c:manualLayout>
      </c:layout>
      <c:scatterChart>
        <c:scatterStyle val="lineMarker"/>
        <c:varyColors val="0"/>
        <c:ser>
          <c:idx val="1"/>
          <c:order val="0"/>
          <c:tx>
            <c:strRef>
              <c:f>Radial!$A$21</c:f>
              <c:strCache>
                <c:ptCount val="1"/>
                <c:pt idx="0">
                  <c:v>BF2+ (F, x=0)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Radial!$B$21:$B$38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Radial!$E$21:$E$38</c:f>
              <c:numCache>
                <c:formatCode>0.00</c:formatCode>
                <c:ptCount val="18"/>
                <c:pt idx="0">
                  <c:v>5.15</c:v>
                </c:pt>
                <c:pt idx="1">
                  <c:v>5.45</c:v>
                </c:pt>
                <c:pt idx="2">
                  <c:v>5.2</c:v>
                </c:pt>
                <c:pt idx="3">
                  <c:v>5.59</c:v>
                </c:pt>
                <c:pt idx="4">
                  <c:v>5</c:v>
                </c:pt>
                <c:pt idx="5">
                  <c:v>5.38</c:v>
                </c:pt>
                <c:pt idx="6">
                  <c:v>5.61</c:v>
                </c:pt>
                <c:pt idx="7">
                  <c:v>5.44</c:v>
                </c:pt>
                <c:pt idx="8">
                  <c:v>5.21</c:v>
                </c:pt>
                <c:pt idx="9">
                  <c:v>5.05</c:v>
                </c:pt>
                <c:pt idx="10">
                  <c:v>4.3</c:v>
                </c:pt>
                <c:pt idx="11">
                  <c:v>3.97</c:v>
                </c:pt>
                <c:pt idx="12">
                  <c:v>3.72</c:v>
                </c:pt>
                <c:pt idx="13">
                  <c:v>1.62</c:v>
                </c:pt>
                <c:pt idx="14">
                  <c:v>1.5</c:v>
                </c:pt>
                <c:pt idx="15">
                  <c:v>1.41</c:v>
                </c:pt>
                <c:pt idx="16">
                  <c:v>1.34</c:v>
                </c:pt>
                <c:pt idx="17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E-43A3-8AB7-F1DDE45C23BA}"/>
            </c:ext>
          </c:extLst>
        </c:ser>
        <c:ser>
          <c:idx val="2"/>
          <c:order val="1"/>
          <c:tx>
            <c:strRef>
              <c:f>Axial!$A$50</c:f>
              <c:strCache>
                <c:ptCount val="1"/>
                <c:pt idx="0">
                  <c:v>BF2+ (-15)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14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Axial!$B$50:$B$67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Axial!$E$50:$E$67</c:f>
              <c:numCache>
                <c:formatCode>0.00</c:formatCode>
                <c:ptCount val="18"/>
                <c:pt idx="0">
                  <c:v>4.84</c:v>
                </c:pt>
                <c:pt idx="2">
                  <c:v>4.82</c:v>
                </c:pt>
                <c:pt idx="4">
                  <c:v>5.43</c:v>
                </c:pt>
                <c:pt idx="6">
                  <c:v>5.24</c:v>
                </c:pt>
                <c:pt idx="8">
                  <c:v>5.0599999999999996</c:v>
                </c:pt>
                <c:pt idx="10">
                  <c:v>4.47</c:v>
                </c:pt>
                <c:pt idx="12">
                  <c:v>3.73</c:v>
                </c:pt>
                <c:pt idx="14">
                  <c:v>1.54</c:v>
                </c:pt>
                <c:pt idx="16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AE-43A3-8AB7-F1DDE45C23BA}"/>
            </c:ext>
          </c:extLst>
        </c:ser>
        <c:ser>
          <c:idx val="3"/>
          <c:order val="2"/>
          <c:tx>
            <c:strRef>
              <c:f>Axial!$A$69</c:f>
              <c:strCache>
                <c:ptCount val="1"/>
                <c:pt idx="0">
                  <c:v>BF2+ (+15)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2"/>
            <c:spPr>
              <a:solidFill>
                <a:sysClr val="window" lastClr="FFFFFF">
                  <a:lumMod val="50000"/>
                </a:sysClr>
              </a:solidFill>
              <a:ln w="3175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Axial!$B$69:$B$86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Axial!$E$69:$E$86</c:f>
              <c:numCache>
                <c:formatCode>0.00</c:formatCode>
                <c:ptCount val="18"/>
                <c:pt idx="0">
                  <c:v>4.78</c:v>
                </c:pt>
                <c:pt idx="2">
                  <c:v>5.31</c:v>
                </c:pt>
                <c:pt idx="4">
                  <c:v>5.19</c:v>
                </c:pt>
                <c:pt idx="6">
                  <c:v>5.6</c:v>
                </c:pt>
                <c:pt idx="8">
                  <c:v>5.23</c:v>
                </c:pt>
                <c:pt idx="10">
                  <c:v>4.59</c:v>
                </c:pt>
                <c:pt idx="12">
                  <c:v>3.79</c:v>
                </c:pt>
                <c:pt idx="14">
                  <c:v>1.49</c:v>
                </c:pt>
                <c:pt idx="16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AE-43A3-8AB7-F1DDE45C23BA}"/>
            </c:ext>
          </c:extLst>
        </c:ser>
        <c:ser>
          <c:idx val="4"/>
          <c:order val="3"/>
          <c:tx>
            <c:strRef>
              <c:f>Axial!$A$126</c:f>
              <c:strCache>
                <c:ptCount val="1"/>
                <c:pt idx="0">
                  <c:v>BF2+ (reverse_-15)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2"/>
            <c:spPr>
              <a:noFill/>
              <a:ln w="25400">
                <a:solidFill>
                  <a:srgbClr val="0000FF"/>
                </a:solidFill>
              </a:ln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6-4AFB-49DB-BCCC-17ADEB7B720C}"/>
              </c:ext>
            </c:extLst>
          </c:dPt>
          <c:xVal>
            <c:numRef>
              <c:f>Axial!$B$126:$B$142</c:f>
              <c:numCache>
                <c:formatCode>General</c:formatCode>
                <c:ptCount val="17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</c:numCache>
            </c:numRef>
          </c:xVal>
          <c:yVal>
            <c:numRef>
              <c:f>Axial!$E$126:$E$143</c:f>
              <c:numCache>
                <c:formatCode>0.00</c:formatCode>
                <c:ptCount val="18"/>
                <c:pt idx="0">
                  <c:v>4.0999999999999996</c:v>
                </c:pt>
                <c:pt idx="2">
                  <c:v>4.8</c:v>
                </c:pt>
                <c:pt idx="4">
                  <c:v>5.48</c:v>
                </c:pt>
                <c:pt idx="6">
                  <c:v>5.07</c:v>
                </c:pt>
                <c:pt idx="8">
                  <c:v>4.78</c:v>
                </c:pt>
                <c:pt idx="10">
                  <c:v>4.2</c:v>
                </c:pt>
                <c:pt idx="12">
                  <c:v>3.48</c:v>
                </c:pt>
                <c:pt idx="14">
                  <c:v>1.49</c:v>
                </c:pt>
                <c:pt idx="16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AE-43A3-8AB7-F1DDE45C23BA}"/>
            </c:ext>
          </c:extLst>
        </c:ser>
        <c:ser>
          <c:idx val="5"/>
          <c:order val="4"/>
          <c:tx>
            <c:strRef>
              <c:f>Axial!$A$145</c:f>
              <c:strCache>
                <c:ptCount val="1"/>
                <c:pt idx="0">
                  <c:v>BF2+ (reverse_+15)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noFill/>
              <a:ln w="25400">
                <a:solidFill>
                  <a:sysClr val="window" lastClr="FFFFFF">
                    <a:lumMod val="50000"/>
                    <a:alpha val="96000"/>
                  </a:sysClr>
                </a:solidFill>
              </a:ln>
            </c:spPr>
          </c:marker>
          <c:xVal>
            <c:numRef>
              <c:f>Axial!$B$145:$B$162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Axial!$E$145:$E$162</c:f>
              <c:numCache>
                <c:formatCode>0.00</c:formatCode>
                <c:ptCount val="18"/>
                <c:pt idx="0">
                  <c:v>6.3</c:v>
                </c:pt>
                <c:pt idx="2">
                  <c:v>5.83</c:v>
                </c:pt>
                <c:pt idx="4">
                  <c:v>6.01</c:v>
                </c:pt>
                <c:pt idx="6">
                  <c:v>5.49</c:v>
                </c:pt>
                <c:pt idx="8">
                  <c:v>5.22</c:v>
                </c:pt>
                <c:pt idx="10">
                  <c:v>4.24</c:v>
                </c:pt>
                <c:pt idx="12">
                  <c:v>3.55</c:v>
                </c:pt>
                <c:pt idx="14">
                  <c:v>1.44</c:v>
                </c:pt>
                <c:pt idx="16">
                  <c:v>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AFB-49DB-BCCC-17ADEB7B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6208"/>
        <c:axId val="144932864"/>
      </c:scatterChart>
      <c:valAx>
        <c:axId val="144926208"/>
        <c:scaling>
          <c:orientation val="minMax"/>
          <c:max val="24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ko-KR" sz="1400" b="1" i="0" baseline="0">
                    <a:effectLst/>
                  </a:rPr>
                  <a:t>Probe position (mm)</a:t>
                </a:r>
                <a:endParaRPr lang="ko-KR" altLang="ko-KR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679675797964326"/>
              <c:y val="0.9237526943204993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32864"/>
        <c:crossesAt val="-5"/>
        <c:crossBetween val="midCat"/>
        <c:majorUnit val="2"/>
        <c:minorUnit val="0.5"/>
      </c:valAx>
      <c:valAx>
        <c:axId val="144932864"/>
        <c:scaling>
          <c:orientation val="minMax"/>
          <c:max val="7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ko-KR" sz="1400" b="1" i="0" baseline="0">
                    <a:effectLst/>
                  </a:rPr>
                  <a:t>Electron temperature (eV)</a:t>
                </a:r>
                <a:endParaRPr lang="ko-KR" altLang="ko-KR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5.1515126112003347E-3"/>
              <c:y val="0.10772023312294564"/>
            </c:manualLayout>
          </c:layout>
          <c:overlay val="0"/>
        </c:title>
        <c:numFmt formatCode="#,##0.0_);[Red]\(#,##0.0\)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 Narrow" panose="020B060602020203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26208"/>
        <c:crossesAt val="-20"/>
        <c:crossBetween val="midCat"/>
        <c:majorUnit val="1"/>
      </c:valAx>
      <c:spPr>
        <a:noFill/>
        <a:ln w="12700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11412533941166751"/>
          <c:y val="0.50420060130342859"/>
          <c:w val="0.28345772230669863"/>
          <c:h val="0.30802173106238734"/>
        </c:manualLayout>
      </c:layout>
      <c:overlay val="0"/>
      <c:spPr>
        <a:ln>
          <a:solidFill>
            <a:srgbClr val="000000"/>
          </a:solidFill>
        </a:ln>
      </c:spPr>
      <c:txPr>
        <a:bodyPr/>
        <a:lstStyle/>
        <a:p>
          <a:pPr>
            <a:defRPr sz="14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87346913481496"/>
          <c:y val="4.869036883609737E-2"/>
          <c:w val="0.83810714045359713"/>
          <c:h val="0.7882409716644827"/>
        </c:manualLayout>
      </c:layout>
      <c:scatterChart>
        <c:scatterStyle val="lineMarker"/>
        <c:varyColors val="0"/>
        <c:ser>
          <c:idx val="1"/>
          <c:order val="0"/>
          <c:tx>
            <c:strRef>
              <c:f>Radial!$A$21</c:f>
              <c:strCache>
                <c:ptCount val="1"/>
                <c:pt idx="0">
                  <c:v>BF2+ (F, x=0)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0000"/>
              </a:solidFill>
              <a:ln>
                <a:solidFill>
                  <a:srgbClr val="FF3300"/>
                </a:solidFill>
              </a:ln>
            </c:spPr>
          </c:marker>
          <c:xVal>
            <c:numRef>
              <c:f>Radial!$B$21:$B$38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Radial!$G$21:$G$38</c:f>
              <c:numCache>
                <c:formatCode>0.00E+00</c:formatCode>
                <c:ptCount val="18"/>
                <c:pt idx="0">
                  <c:v>306000000000</c:v>
                </c:pt>
                <c:pt idx="1">
                  <c:v>387000000000</c:v>
                </c:pt>
                <c:pt idx="2">
                  <c:v>469000000000</c:v>
                </c:pt>
                <c:pt idx="3">
                  <c:v>560000000000</c:v>
                </c:pt>
                <c:pt idx="4">
                  <c:v>631000000000</c:v>
                </c:pt>
                <c:pt idx="5">
                  <c:v>668000000000</c:v>
                </c:pt>
                <c:pt idx="6">
                  <c:v>696000000000</c:v>
                </c:pt>
                <c:pt idx="7">
                  <c:v>720000000000</c:v>
                </c:pt>
                <c:pt idx="8">
                  <c:v>707000000000</c:v>
                </c:pt>
                <c:pt idx="9">
                  <c:v>665000000000</c:v>
                </c:pt>
                <c:pt idx="10">
                  <c:v>584000000000</c:v>
                </c:pt>
                <c:pt idx="11">
                  <c:v>519000000000</c:v>
                </c:pt>
                <c:pt idx="12">
                  <c:v>440000000000</c:v>
                </c:pt>
                <c:pt idx="13">
                  <c:v>361000000000</c:v>
                </c:pt>
                <c:pt idx="14">
                  <c:v>317000000000</c:v>
                </c:pt>
                <c:pt idx="15">
                  <c:v>253000000000</c:v>
                </c:pt>
                <c:pt idx="16">
                  <c:v>168000000000</c:v>
                </c:pt>
                <c:pt idx="17">
                  <c:v>102000000000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F-4911-86DA-31F96525F2F4}"/>
            </c:ext>
          </c:extLst>
        </c:ser>
        <c:ser>
          <c:idx val="2"/>
          <c:order val="1"/>
          <c:tx>
            <c:strRef>
              <c:f>Axial!$A$50</c:f>
              <c:strCache>
                <c:ptCount val="1"/>
                <c:pt idx="0">
                  <c:v>BF2+ (-15)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14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Axial!$B$50:$B$67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Axial!$G$50:$G$67</c:f>
              <c:numCache>
                <c:formatCode>0.00E+00</c:formatCode>
                <c:ptCount val="18"/>
                <c:pt idx="0">
                  <c:v>319000000000</c:v>
                </c:pt>
                <c:pt idx="1">
                  <c:v>0</c:v>
                </c:pt>
                <c:pt idx="2">
                  <c:v>483000000000</c:v>
                </c:pt>
                <c:pt idx="3">
                  <c:v>0</c:v>
                </c:pt>
                <c:pt idx="4">
                  <c:v>635000000000</c:v>
                </c:pt>
                <c:pt idx="5">
                  <c:v>0</c:v>
                </c:pt>
                <c:pt idx="6">
                  <c:v>691000000000</c:v>
                </c:pt>
                <c:pt idx="7">
                  <c:v>0</c:v>
                </c:pt>
                <c:pt idx="8">
                  <c:v>694000000000</c:v>
                </c:pt>
                <c:pt idx="9">
                  <c:v>0</c:v>
                </c:pt>
                <c:pt idx="10">
                  <c:v>576000000000</c:v>
                </c:pt>
                <c:pt idx="11">
                  <c:v>0</c:v>
                </c:pt>
                <c:pt idx="12">
                  <c:v>441000000000</c:v>
                </c:pt>
                <c:pt idx="13">
                  <c:v>0</c:v>
                </c:pt>
                <c:pt idx="14">
                  <c:v>306000000000</c:v>
                </c:pt>
                <c:pt idx="15">
                  <c:v>0</c:v>
                </c:pt>
                <c:pt idx="16">
                  <c:v>169000000000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F-4911-86DA-31F96525F2F4}"/>
            </c:ext>
          </c:extLst>
        </c:ser>
        <c:ser>
          <c:idx val="3"/>
          <c:order val="2"/>
          <c:tx>
            <c:strRef>
              <c:f>Axial!$A$69</c:f>
              <c:strCache>
                <c:ptCount val="1"/>
                <c:pt idx="0">
                  <c:v>BF2+ (+15)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2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Axial!$B$69:$B$86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Axial!$G$69:$G$86</c:f>
              <c:numCache>
                <c:formatCode>0.00E+00</c:formatCode>
                <c:ptCount val="18"/>
                <c:pt idx="0">
                  <c:v>317000000000</c:v>
                </c:pt>
                <c:pt idx="1">
                  <c:v>0</c:v>
                </c:pt>
                <c:pt idx="2">
                  <c:v>485000000000</c:v>
                </c:pt>
                <c:pt idx="3">
                  <c:v>0</c:v>
                </c:pt>
                <c:pt idx="4">
                  <c:v>636000000000</c:v>
                </c:pt>
                <c:pt idx="5">
                  <c:v>0</c:v>
                </c:pt>
                <c:pt idx="6">
                  <c:v>718000000000</c:v>
                </c:pt>
                <c:pt idx="7">
                  <c:v>0</c:v>
                </c:pt>
                <c:pt idx="8">
                  <c:v>700000000000</c:v>
                </c:pt>
                <c:pt idx="9">
                  <c:v>0</c:v>
                </c:pt>
                <c:pt idx="10">
                  <c:v>593000000000</c:v>
                </c:pt>
                <c:pt idx="11">
                  <c:v>0</c:v>
                </c:pt>
                <c:pt idx="12">
                  <c:v>453000000000</c:v>
                </c:pt>
                <c:pt idx="13">
                  <c:v>0</c:v>
                </c:pt>
                <c:pt idx="14">
                  <c:v>310000000000</c:v>
                </c:pt>
                <c:pt idx="15">
                  <c:v>0</c:v>
                </c:pt>
                <c:pt idx="16">
                  <c:v>162000000000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2F-4911-86DA-31F96525F2F4}"/>
            </c:ext>
          </c:extLst>
        </c:ser>
        <c:ser>
          <c:idx val="4"/>
          <c:order val="3"/>
          <c:tx>
            <c:strRef>
              <c:f>Axial!$A$126</c:f>
              <c:strCache>
                <c:ptCount val="1"/>
                <c:pt idx="0">
                  <c:v>BF2+ (reverse_-15)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2"/>
            <c:spPr>
              <a:noFill/>
              <a:ln w="25400">
                <a:solidFill>
                  <a:srgbClr val="0000FF"/>
                </a:solidFill>
              </a:ln>
            </c:spPr>
          </c:marker>
          <c:xVal>
            <c:numRef>
              <c:f>Axial!$B$126:$B$143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Axial!$G$126:$G$143</c:f>
              <c:numCache>
                <c:formatCode>0.00E+00</c:formatCode>
                <c:ptCount val="18"/>
                <c:pt idx="0">
                  <c:v>397000000000</c:v>
                </c:pt>
                <c:pt idx="1">
                  <c:v>0</c:v>
                </c:pt>
                <c:pt idx="2">
                  <c:v>628000000000</c:v>
                </c:pt>
                <c:pt idx="3">
                  <c:v>0</c:v>
                </c:pt>
                <c:pt idx="4">
                  <c:v>799000000000</c:v>
                </c:pt>
                <c:pt idx="5">
                  <c:v>0</c:v>
                </c:pt>
                <c:pt idx="6">
                  <c:v>816000000000</c:v>
                </c:pt>
                <c:pt idx="7">
                  <c:v>0</c:v>
                </c:pt>
                <c:pt idx="8">
                  <c:v>775000000000</c:v>
                </c:pt>
                <c:pt idx="9">
                  <c:v>0</c:v>
                </c:pt>
                <c:pt idx="10">
                  <c:v>669000000000</c:v>
                </c:pt>
                <c:pt idx="11">
                  <c:v>0</c:v>
                </c:pt>
                <c:pt idx="12">
                  <c:v>521000000000</c:v>
                </c:pt>
                <c:pt idx="13">
                  <c:v>0</c:v>
                </c:pt>
                <c:pt idx="14">
                  <c:v>353000000000</c:v>
                </c:pt>
                <c:pt idx="15">
                  <c:v>0</c:v>
                </c:pt>
                <c:pt idx="16">
                  <c:v>200000000000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2F-4911-86DA-31F96525F2F4}"/>
            </c:ext>
          </c:extLst>
        </c:ser>
        <c:ser>
          <c:idx val="5"/>
          <c:order val="4"/>
          <c:tx>
            <c:strRef>
              <c:f>Axial!$A$145</c:f>
              <c:strCache>
                <c:ptCount val="1"/>
                <c:pt idx="0">
                  <c:v>BF2+ (reverse_+15)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2"/>
            <c:spPr>
              <a:noFill/>
              <a:ln w="25400"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Axial!$B$145:$B$162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Axial!$G$145:$G$162</c:f>
              <c:numCache>
                <c:formatCode>0.00E+00</c:formatCode>
                <c:ptCount val="18"/>
                <c:pt idx="0">
                  <c:v>379000000000</c:v>
                </c:pt>
                <c:pt idx="1">
                  <c:v>0</c:v>
                </c:pt>
                <c:pt idx="2">
                  <c:v>577000000000</c:v>
                </c:pt>
                <c:pt idx="3">
                  <c:v>0</c:v>
                </c:pt>
                <c:pt idx="4">
                  <c:v>727000000000</c:v>
                </c:pt>
                <c:pt idx="5">
                  <c:v>0</c:v>
                </c:pt>
                <c:pt idx="6">
                  <c:v>719000000000</c:v>
                </c:pt>
                <c:pt idx="7">
                  <c:v>0</c:v>
                </c:pt>
                <c:pt idx="8">
                  <c:v>696000000000</c:v>
                </c:pt>
                <c:pt idx="9">
                  <c:v>0</c:v>
                </c:pt>
                <c:pt idx="10">
                  <c:v>618000000000</c:v>
                </c:pt>
                <c:pt idx="11">
                  <c:v>0</c:v>
                </c:pt>
                <c:pt idx="12">
                  <c:v>517000000000</c:v>
                </c:pt>
                <c:pt idx="13">
                  <c:v>0</c:v>
                </c:pt>
                <c:pt idx="14">
                  <c:v>358000000000</c:v>
                </c:pt>
                <c:pt idx="15">
                  <c:v>0</c:v>
                </c:pt>
                <c:pt idx="16">
                  <c:v>186000000000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2F-4911-86DA-31F96525F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6208"/>
        <c:axId val="144932864"/>
      </c:scatterChart>
      <c:valAx>
        <c:axId val="144926208"/>
        <c:scaling>
          <c:orientation val="minMax"/>
          <c:max val="24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ko-KR" sz="1400" b="1" i="0" baseline="0">
                    <a:effectLst/>
                  </a:rPr>
                  <a:t>Probe position (mm)</a:t>
                </a:r>
                <a:endParaRPr lang="ko-KR" altLang="ko-KR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507963493199705"/>
              <c:y val="0.9199144748590149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32864"/>
        <c:crossesAt val="0"/>
        <c:crossBetween val="midCat"/>
        <c:majorUnit val="2"/>
        <c:minorUnit val="0.5"/>
      </c:valAx>
      <c:valAx>
        <c:axId val="144932864"/>
        <c:scaling>
          <c:orientation val="minMax"/>
          <c:max val="2000000000000"/>
          <c:min val="10000000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ko-KR" sz="1400" b="1" i="0" baseline="0">
                    <a:effectLst/>
                  </a:rPr>
                  <a:t>Plasma density (cm-3)</a:t>
                </a:r>
                <a:endParaRPr lang="ko-KR" altLang="ko-KR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3.1760900587164269E-4"/>
              <c:y val="0.17129143973469624"/>
            </c:manualLayout>
          </c:layout>
          <c:overlay val="0"/>
        </c:title>
        <c:numFmt formatCode="0.0E+00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 Narrow" panose="020B060602020203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26208"/>
        <c:crossesAt val="-20"/>
        <c:crossBetween val="midCat"/>
        <c:majorUnit val="500000000000"/>
        <c:minorUnit val="100000000000"/>
      </c:valAx>
      <c:spPr>
        <a:ln w="1270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2789985867151221"/>
          <c:y val="7.8669162991456598E-2"/>
          <c:w val="0.2738921340864367"/>
          <c:h val="0.30387683068026555"/>
        </c:manualLayout>
      </c:layout>
      <c:overlay val="0"/>
      <c:spPr>
        <a:ln>
          <a:solidFill>
            <a:srgbClr val="000000"/>
          </a:solidFill>
        </a:ln>
      </c:spPr>
      <c:txPr>
        <a:bodyPr/>
        <a:lstStyle/>
        <a:p>
          <a:pPr>
            <a:defRPr sz="1400" b="1">
              <a:ln>
                <a:noFill/>
              </a:ln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396289504560689"/>
          <c:y val="2.6243009954740833E-2"/>
          <c:w val="0.84723226604789215"/>
          <c:h val="0.83757483031989888"/>
        </c:manualLayout>
      </c:layout>
      <c:scatterChart>
        <c:scatterStyle val="lineMarker"/>
        <c:varyColors val="0"/>
        <c:ser>
          <c:idx val="1"/>
          <c:order val="0"/>
          <c:tx>
            <c:strRef>
              <c:f>Radial!$A$21</c:f>
              <c:strCache>
                <c:ptCount val="1"/>
                <c:pt idx="0">
                  <c:v>BF2+ (F, x=0)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Radial!$B$21:$B$38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Radial!$C$21:$C$38</c:f>
              <c:numCache>
                <c:formatCode>0.0</c:formatCode>
                <c:ptCount val="18"/>
                <c:pt idx="0">
                  <c:v>2.95</c:v>
                </c:pt>
                <c:pt idx="1">
                  <c:v>2.98</c:v>
                </c:pt>
                <c:pt idx="2">
                  <c:v>3.09</c:v>
                </c:pt>
                <c:pt idx="3">
                  <c:v>3.3</c:v>
                </c:pt>
                <c:pt idx="4">
                  <c:v>3.6</c:v>
                </c:pt>
                <c:pt idx="5">
                  <c:v>3.89</c:v>
                </c:pt>
                <c:pt idx="6">
                  <c:v>4.1399999999999997</c:v>
                </c:pt>
                <c:pt idx="7">
                  <c:v>4.43</c:v>
                </c:pt>
                <c:pt idx="8">
                  <c:v>4.5999999999999996</c:v>
                </c:pt>
                <c:pt idx="9">
                  <c:v>4.6399999999999997</c:v>
                </c:pt>
                <c:pt idx="10">
                  <c:v>4.6399999999999997</c:v>
                </c:pt>
                <c:pt idx="11">
                  <c:v>4.66</c:v>
                </c:pt>
                <c:pt idx="12">
                  <c:v>4.7300000000000004</c:v>
                </c:pt>
                <c:pt idx="13">
                  <c:v>4.74</c:v>
                </c:pt>
                <c:pt idx="14">
                  <c:v>4.75</c:v>
                </c:pt>
                <c:pt idx="15">
                  <c:v>4.7699999999999996</c:v>
                </c:pt>
                <c:pt idx="16">
                  <c:v>4.41</c:v>
                </c:pt>
                <c:pt idx="17">
                  <c:v>3.91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E-43A3-8AB7-F1DDE45C23BA}"/>
            </c:ext>
          </c:extLst>
        </c:ser>
        <c:ser>
          <c:idx val="2"/>
          <c:order val="1"/>
          <c:tx>
            <c:strRef>
              <c:f>Axial!$A$50</c:f>
              <c:strCache>
                <c:ptCount val="1"/>
                <c:pt idx="0">
                  <c:v>BF2+ (-15)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14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Axial!$B$50:$B$67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Axial!$C$50:$C$67</c:f>
              <c:numCache>
                <c:formatCode>0.0</c:formatCode>
                <c:ptCount val="18"/>
                <c:pt idx="0">
                  <c:v>2.83</c:v>
                </c:pt>
                <c:pt idx="2">
                  <c:v>3.07</c:v>
                </c:pt>
                <c:pt idx="4">
                  <c:v>3.75</c:v>
                </c:pt>
                <c:pt idx="6">
                  <c:v>4.1500000000000004</c:v>
                </c:pt>
                <c:pt idx="8">
                  <c:v>4.5</c:v>
                </c:pt>
                <c:pt idx="10">
                  <c:v>4.6399999999999997</c:v>
                </c:pt>
                <c:pt idx="12">
                  <c:v>4.5999999999999996</c:v>
                </c:pt>
                <c:pt idx="14">
                  <c:v>4.4400000000000004</c:v>
                </c:pt>
                <c:pt idx="16">
                  <c:v>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AE-43A3-8AB7-F1DDE45C23BA}"/>
            </c:ext>
          </c:extLst>
        </c:ser>
        <c:ser>
          <c:idx val="3"/>
          <c:order val="2"/>
          <c:tx>
            <c:strRef>
              <c:f>Axial!$A$69</c:f>
              <c:strCache>
                <c:ptCount val="1"/>
                <c:pt idx="0">
                  <c:v>BF2+ (+15)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2"/>
            <c:spPr>
              <a:solidFill>
                <a:sysClr val="window" lastClr="FFFFFF">
                  <a:lumMod val="50000"/>
                </a:sysClr>
              </a:solidFill>
              <a:ln w="3175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Axial!$B$69:$B$86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Axial!$C$69:$C$86</c:f>
              <c:numCache>
                <c:formatCode>0.0</c:formatCode>
                <c:ptCount val="18"/>
                <c:pt idx="0">
                  <c:v>3</c:v>
                </c:pt>
                <c:pt idx="2">
                  <c:v>3.23</c:v>
                </c:pt>
                <c:pt idx="4">
                  <c:v>3.8</c:v>
                </c:pt>
                <c:pt idx="6">
                  <c:v>4.2699999999999996</c:v>
                </c:pt>
                <c:pt idx="8">
                  <c:v>4.63</c:v>
                </c:pt>
                <c:pt idx="10">
                  <c:v>4.6500000000000004</c:v>
                </c:pt>
                <c:pt idx="12">
                  <c:v>4.75</c:v>
                </c:pt>
                <c:pt idx="14">
                  <c:v>4.6399999999999997</c:v>
                </c:pt>
                <c:pt idx="16">
                  <c:v>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AE-43A3-8AB7-F1DDE45C23BA}"/>
            </c:ext>
          </c:extLst>
        </c:ser>
        <c:ser>
          <c:idx val="4"/>
          <c:order val="3"/>
          <c:tx>
            <c:strRef>
              <c:f>Axial!$A$126</c:f>
              <c:strCache>
                <c:ptCount val="1"/>
                <c:pt idx="0">
                  <c:v>BF2+ (reverse_-15)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2"/>
            <c:spPr>
              <a:noFill/>
              <a:ln w="25400">
                <a:solidFill>
                  <a:srgbClr val="0000FF"/>
                </a:solidFill>
              </a:ln>
            </c:spPr>
          </c:marker>
          <c:dPt>
            <c:idx val="2"/>
            <c:marker>
              <c:symbol val="dash"/>
              <c:size val="12"/>
              <c:spPr>
                <a:solidFill>
                  <a:srgbClr val="FFC000"/>
                </a:solidFill>
                <a:ln w="25400"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AFB-49DB-BCCC-17ADEB7B720C}"/>
              </c:ext>
            </c:extLst>
          </c:dPt>
          <c:xVal>
            <c:numRef>
              <c:f>Axial!$B$126:$B$143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Axial!$C$126:$C$143</c:f>
              <c:numCache>
                <c:formatCode>0.0</c:formatCode>
                <c:ptCount val="18"/>
                <c:pt idx="0">
                  <c:v>2.62</c:v>
                </c:pt>
                <c:pt idx="2">
                  <c:v>2.87</c:v>
                </c:pt>
                <c:pt idx="4">
                  <c:v>3.49</c:v>
                </c:pt>
                <c:pt idx="6">
                  <c:v>4.0599999999999996</c:v>
                </c:pt>
                <c:pt idx="8">
                  <c:v>4.41</c:v>
                </c:pt>
                <c:pt idx="10">
                  <c:v>4.49</c:v>
                </c:pt>
                <c:pt idx="12">
                  <c:v>4.43</c:v>
                </c:pt>
                <c:pt idx="14">
                  <c:v>4.26</c:v>
                </c:pt>
                <c:pt idx="16">
                  <c:v>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AE-43A3-8AB7-F1DDE45C23BA}"/>
            </c:ext>
          </c:extLst>
        </c:ser>
        <c:ser>
          <c:idx val="5"/>
          <c:order val="4"/>
          <c:tx>
            <c:strRef>
              <c:f>Axial!$A$145</c:f>
              <c:strCache>
                <c:ptCount val="1"/>
                <c:pt idx="0">
                  <c:v>BF2+ (reverse_+15)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noFill/>
              <a:ln w="25400">
                <a:solidFill>
                  <a:sysClr val="window" lastClr="FFFFFF">
                    <a:lumMod val="50000"/>
                    <a:alpha val="96000"/>
                  </a:sysClr>
                </a:solidFill>
              </a:ln>
            </c:spPr>
          </c:marker>
          <c:xVal>
            <c:numRef>
              <c:f>Axial!$B$145:$B$162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Axial!$C$145:$C$162</c:f>
              <c:numCache>
                <c:formatCode>0.0</c:formatCode>
                <c:ptCount val="18"/>
                <c:pt idx="0">
                  <c:v>2.73</c:v>
                </c:pt>
                <c:pt idx="2">
                  <c:v>2.99</c:v>
                </c:pt>
                <c:pt idx="4">
                  <c:v>3.79</c:v>
                </c:pt>
                <c:pt idx="6">
                  <c:v>4.3600000000000003</c:v>
                </c:pt>
                <c:pt idx="8">
                  <c:v>4.79</c:v>
                </c:pt>
                <c:pt idx="10">
                  <c:v>4.5999999999999996</c:v>
                </c:pt>
                <c:pt idx="12">
                  <c:v>4.66</c:v>
                </c:pt>
                <c:pt idx="14">
                  <c:v>4.67</c:v>
                </c:pt>
                <c:pt idx="16">
                  <c:v>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AFB-49DB-BCCC-17ADEB7B720C}"/>
            </c:ext>
          </c:extLst>
        </c:ser>
        <c:ser>
          <c:idx val="7"/>
          <c:order val="5"/>
          <c:tx>
            <c:v>Test (Stable)</c:v>
          </c:tx>
          <c:spPr>
            <a:ln w="19050">
              <a:noFill/>
            </a:ln>
          </c:spPr>
          <c:xVal>
            <c:numRef>
              <c:f>Radial!#REF!</c:f>
            </c:numRef>
          </c:xVal>
          <c:yVal>
            <c:numRef>
              <c:f>Radial!#REF!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F52-4509-8066-1C1CA1D4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6208"/>
        <c:axId val="144932864"/>
      </c:scatterChart>
      <c:valAx>
        <c:axId val="144926208"/>
        <c:scaling>
          <c:orientation val="minMax"/>
          <c:max val="24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 sz="14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ko-KR" sz="1400" b="1" i="0" baseline="0">
                    <a:effectLst/>
                  </a:rPr>
                  <a:t>Probe position (mm)</a:t>
                </a:r>
                <a:endParaRPr lang="ko-KR" altLang="ko-KR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507959537225823"/>
              <c:y val="0.92371765442935205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32864"/>
        <c:crossesAt val="-5"/>
        <c:crossBetween val="midCat"/>
        <c:majorUnit val="2"/>
        <c:minorUnit val="0.5"/>
      </c:valAx>
      <c:valAx>
        <c:axId val="144932864"/>
        <c:scaling>
          <c:orientation val="minMax"/>
          <c:max val="7"/>
          <c:min val="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ko-KR" sz="1400" b="1" i="0" baseline="0">
                    <a:effectLst/>
                  </a:rPr>
                  <a:t>Plasma potential (V)</a:t>
                </a:r>
                <a:endParaRPr lang="ko-KR" altLang="ko-KR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914097596067414E-2"/>
              <c:y val="0.19629597499629944"/>
            </c:manualLayout>
          </c:layout>
          <c:overlay val="0"/>
        </c:title>
        <c:numFmt formatCode="General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 Narrow" panose="020B060602020203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26208"/>
        <c:crossesAt val="-20"/>
        <c:crossBetween val="midCat"/>
        <c:majorUnit val="1"/>
      </c:valAx>
      <c:spPr>
        <a:noFill/>
        <a:ln w="12700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12690016977846325"/>
          <c:y val="0.54016935250995513"/>
          <c:w val="0.26835603290343812"/>
          <c:h val="0.30020607912176439"/>
        </c:manualLayout>
      </c:layout>
      <c:overlay val="0"/>
      <c:spPr>
        <a:ln>
          <a:solidFill>
            <a:srgbClr val="000000"/>
          </a:solidFill>
        </a:ln>
      </c:spPr>
      <c:txPr>
        <a:bodyPr anchor="ctr" anchorCtr="0"/>
        <a:lstStyle/>
        <a:p>
          <a:pPr>
            <a:defRPr sz="1400" b="1"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21837313784172"/>
          <c:y val="3.7576743295743502E-2"/>
          <c:w val="0.8552011264951026"/>
          <c:h val="0.81060934213606894"/>
        </c:manualLayout>
      </c:layout>
      <c:scatterChart>
        <c:scatterStyle val="lineMarker"/>
        <c:varyColors val="0"/>
        <c:ser>
          <c:idx val="1"/>
          <c:order val="0"/>
          <c:tx>
            <c:strRef>
              <c:f>Radial!$A$2</c:f>
              <c:strCache>
                <c:ptCount val="1"/>
                <c:pt idx="0">
                  <c:v>B+ (F, x=0)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Radial!$B$2:$B$19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Radial!$E$2:$E$19</c:f>
              <c:numCache>
                <c:formatCode>0.00</c:formatCode>
                <c:ptCount val="18"/>
                <c:pt idx="0">
                  <c:v>6.39</c:v>
                </c:pt>
                <c:pt idx="1">
                  <c:v>6.33</c:v>
                </c:pt>
                <c:pt idx="2">
                  <c:v>5.83</c:v>
                </c:pt>
                <c:pt idx="3">
                  <c:v>5.92</c:v>
                </c:pt>
                <c:pt idx="4">
                  <c:v>6.32</c:v>
                </c:pt>
                <c:pt idx="5">
                  <c:v>6.2</c:v>
                </c:pt>
                <c:pt idx="6">
                  <c:v>6.62</c:v>
                </c:pt>
                <c:pt idx="7">
                  <c:v>6.36</c:v>
                </c:pt>
                <c:pt idx="8">
                  <c:v>7.31</c:v>
                </c:pt>
                <c:pt idx="9">
                  <c:v>6.72</c:v>
                </c:pt>
                <c:pt idx="10">
                  <c:v>6.43</c:v>
                </c:pt>
                <c:pt idx="11">
                  <c:v>5.57</c:v>
                </c:pt>
                <c:pt idx="12">
                  <c:v>4.09</c:v>
                </c:pt>
                <c:pt idx="13">
                  <c:v>1.1100000000000001</c:v>
                </c:pt>
                <c:pt idx="14">
                  <c:v>0.91200000000000003</c:v>
                </c:pt>
                <c:pt idx="15">
                  <c:v>0.90900000000000003</c:v>
                </c:pt>
                <c:pt idx="16">
                  <c:v>0.90300000000000002</c:v>
                </c:pt>
                <c:pt idx="17">
                  <c:v>0.90900000000000003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E-43A3-8AB7-F1DDE45C23BA}"/>
            </c:ext>
          </c:extLst>
        </c:ser>
        <c:ser>
          <c:idx val="2"/>
          <c:order val="1"/>
          <c:tx>
            <c:strRef>
              <c:f>Axial!$A$2</c:f>
              <c:strCache>
                <c:ptCount val="1"/>
                <c:pt idx="0">
                  <c:v>B+ (-15)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14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Axial!$B$2:$B$19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Axial!$E$2:$E$19</c:f>
              <c:numCache>
                <c:formatCode>0.00</c:formatCode>
                <c:ptCount val="18"/>
                <c:pt idx="0">
                  <c:v>6.27</c:v>
                </c:pt>
                <c:pt idx="2">
                  <c:v>5.79</c:v>
                </c:pt>
                <c:pt idx="4">
                  <c:v>6.01</c:v>
                </c:pt>
                <c:pt idx="6">
                  <c:v>6.42</c:v>
                </c:pt>
                <c:pt idx="8">
                  <c:v>6.72</c:v>
                </c:pt>
                <c:pt idx="10">
                  <c:v>6.18</c:v>
                </c:pt>
                <c:pt idx="12">
                  <c:v>4.05</c:v>
                </c:pt>
                <c:pt idx="14">
                  <c:v>0.91400000000000003</c:v>
                </c:pt>
                <c:pt idx="16">
                  <c:v>0.90800000000000003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AE-43A3-8AB7-F1DDE45C23BA}"/>
            </c:ext>
          </c:extLst>
        </c:ser>
        <c:ser>
          <c:idx val="3"/>
          <c:order val="2"/>
          <c:tx>
            <c:strRef>
              <c:f>Axial!$A$31</c:f>
              <c:strCache>
                <c:ptCount val="1"/>
                <c:pt idx="0">
                  <c:v>B+ (+15)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2"/>
            <c:spPr>
              <a:solidFill>
                <a:sysClr val="window" lastClr="FFFFFF">
                  <a:lumMod val="50000"/>
                </a:sysClr>
              </a:solidFill>
              <a:ln w="3175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Axial!$B$31:$B$48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Axial!$E$31:$E$48</c:f>
              <c:numCache>
                <c:formatCode>0.00</c:formatCode>
                <c:ptCount val="18"/>
                <c:pt idx="0">
                  <c:v>6.27</c:v>
                </c:pt>
                <c:pt idx="2">
                  <c:v>5.79</c:v>
                </c:pt>
                <c:pt idx="4">
                  <c:v>6.01</c:v>
                </c:pt>
                <c:pt idx="6">
                  <c:v>6.42</c:v>
                </c:pt>
                <c:pt idx="8">
                  <c:v>6.72</c:v>
                </c:pt>
                <c:pt idx="10">
                  <c:v>6.18</c:v>
                </c:pt>
                <c:pt idx="12">
                  <c:v>4.05</c:v>
                </c:pt>
                <c:pt idx="14">
                  <c:v>0.91200000000000003</c:v>
                </c:pt>
                <c:pt idx="16">
                  <c:v>0.92800000000000005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AE-43A3-8AB7-F1DDE45C23BA}"/>
            </c:ext>
          </c:extLst>
        </c:ser>
        <c:ser>
          <c:idx val="4"/>
          <c:order val="3"/>
          <c:tx>
            <c:strRef>
              <c:f>Axial!$A$88</c:f>
              <c:strCache>
                <c:ptCount val="1"/>
                <c:pt idx="0">
                  <c:v>B+ (reverse_-15)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2"/>
            <c:spPr>
              <a:noFill/>
              <a:ln w="25400">
                <a:solidFill>
                  <a:srgbClr val="0000FF"/>
                </a:solidFill>
              </a:ln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6-4AFB-49DB-BCCC-17ADEB7B720C}"/>
              </c:ext>
            </c:extLst>
          </c:dPt>
          <c:xVal>
            <c:numRef>
              <c:f>Axial!$B$88:$B$105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Axial!$E$88:$E$105</c:f>
              <c:numCache>
                <c:formatCode>0.00</c:formatCode>
                <c:ptCount val="18"/>
                <c:pt idx="0">
                  <c:v>6.19</c:v>
                </c:pt>
                <c:pt idx="2">
                  <c:v>5.45</c:v>
                </c:pt>
                <c:pt idx="4">
                  <c:v>5.53</c:v>
                </c:pt>
                <c:pt idx="6">
                  <c:v>5.82</c:v>
                </c:pt>
                <c:pt idx="8">
                  <c:v>6.24</c:v>
                </c:pt>
                <c:pt idx="10">
                  <c:v>5.85</c:v>
                </c:pt>
                <c:pt idx="12">
                  <c:v>4.24</c:v>
                </c:pt>
                <c:pt idx="14">
                  <c:v>0.95299999999999996</c:v>
                </c:pt>
                <c:pt idx="16">
                  <c:v>0.92200000000000004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AE-43A3-8AB7-F1DDE45C23BA}"/>
            </c:ext>
          </c:extLst>
        </c:ser>
        <c:ser>
          <c:idx val="5"/>
          <c:order val="4"/>
          <c:tx>
            <c:strRef>
              <c:f>Axial!$A$107</c:f>
              <c:strCache>
                <c:ptCount val="1"/>
                <c:pt idx="0">
                  <c:v>B+ (reverse_+15)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noFill/>
              <a:ln w="25400">
                <a:solidFill>
                  <a:sysClr val="window" lastClr="FFFFFF">
                    <a:lumMod val="50000"/>
                    <a:alpha val="96000"/>
                  </a:sysClr>
                </a:solidFill>
              </a:ln>
            </c:spPr>
          </c:marker>
          <c:xVal>
            <c:numRef>
              <c:f>Axial!$B$107:$B$124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Axial!$E$107:$E$124</c:f>
              <c:numCache>
                <c:formatCode>0.00</c:formatCode>
                <c:ptCount val="18"/>
                <c:pt idx="0">
                  <c:v>6.2</c:v>
                </c:pt>
                <c:pt idx="2">
                  <c:v>5.58</c:v>
                </c:pt>
                <c:pt idx="4">
                  <c:v>5.52</c:v>
                </c:pt>
                <c:pt idx="6">
                  <c:v>5.74</c:v>
                </c:pt>
                <c:pt idx="8">
                  <c:v>6.3</c:v>
                </c:pt>
                <c:pt idx="10">
                  <c:v>5.44</c:v>
                </c:pt>
                <c:pt idx="12">
                  <c:v>3.58</c:v>
                </c:pt>
                <c:pt idx="14">
                  <c:v>0.93300000000000005</c:v>
                </c:pt>
                <c:pt idx="16">
                  <c:v>0.93200000000000005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AFB-49DB-BCCC-17ADEB7B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6208"/>
        <c:axId val="144932864"/>
      </c:scatterChart>
      <c:valAx>
        <c:axId val="144926208"/>
        <c:scaling>
          <c:orientation val="minMax"/>
          <c:max val="24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ko-KR" sz="1400" b="1" i="0" baseline="0">
                    <a:effectLst/>
                  </a:rPr>
                  <a:t>Probe position (mm)</a:t>
                </a:r>
                <a:endParaRPr lang="ko-KR" altLang="ko-KR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679675797964326"/>
              <c:y val="0.9237526943204993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32864"/>
        <c:crossesAt val="-5"/>
        <c:crossBetween val="midCat"/>
        <c:majorUnit val="2"/>
        <c:minorUnit val="0.5"/>
      </c:valAx>
      <c:valAx>
        <c:axId val="144932864"/>
        <c:scaling>
          <c:orientation val="minMax"/>
          <c:max val="7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ko-KR" sz="1400" b="1" i="0" baseline="0">
                    <a:effectLst/>
                  </a:rPr>
                  <a:t>Electron temperature (eV)</a:t>
                </a:r>
                <a:endParaRPr lang="ko-KR" altLang="ko-KR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8.9722779530919707E-3"/>
              <c:y val="0.10772024163918782"/>
            </c:manualLayout>
          </c:layout>
          <c:overlay val="0"/>
        </c:title>
        <c:numFmt formatCode="#,##0.0_);[Red]\(#,##0.0\)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 Narrow" panose="020B060602020203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26208"/>
        <c:crossesAt val="-20"/>
        <c:crossBetween val="midCat"/>
        <c:majorUnit val="1"/>
      </c:valAx>
      <c:spPr>
        <a:noFill/>
        <a:ln w="12700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11584257293450596"/>
          <c:y val="0.51955354368879225"/>
          <c:w val="0.2594173352143801"/>
          <c:h val="0.28883055308068273"/>
        </c:manualLayout>
      </c:layout>
      <c:overlay val="0"/>
      <c:spPr>
        <a:ln>
          <a:solidFill>
            <a:srgbClr val="000000"/>
          </a:solidFill>
        </a:ln>
      </c:spPr>
      <c:txPr>
        <a:bodyPr/>
        <a:lstStyle/>
        <a:p>
          <a:pPr>
            <a:defRPr sz="14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0172417782211439E-2"/>
          <c:y val="4.137407273412249E-2"/>
          <c:w val="0.86550420896385327"/>
          <c:h val="0.81830138436607858"/>
        </c:manualLayout>
      </c:layout>
      <c:scatterChart>
        <c:scatterStyle val="lineMarker"/>
        <c:varyColors val="0"/>
        <c:ser>
          <c:idx val="1"/>
          <c:order val="0"/>
          <c:tx>
            <c:strRef>
              <c:f>Radial!$A$2</c:f>
              <c:strCache>
                <c:ptCount val="1"/>
                <c:pt idx="0">
                  <c:v>B+ (F, x=0)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Radial!$B$2:$B$19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Radial!$C$2:$C$19</c:f>
              <c:numCache>
                <c:formatCode>0.0</c:formatCode>
                <c:ptCount val="18"/>
                <c:pt idx="0">
                  <c:v>-2.5000000000000001E-2</c:v>
                </c:pt>
                <c:pt idx="1">
                  <c:v>-0.127</c:v>
                </c:pt>
                <c:pt idx="2">
                  <c:v>-0.19400000000000001</c:v>
                </c:pt>
                <c:pt idx="3">
                  <c:v>-0.16</c:v>
                </c:pt>
                <c:pt idx="4">
                  <c:v>-3.0499999999999999E-2</c:v>
                </c:pt>
                <c:pt idx="5">
                  <c:v>3.5000000000000003E-2</c:v>
                </c:pt>
                <c:pt idx="6">
                  <c:v>0.26500000000000001</c:v>
                </c:pt>
                <c:pt idx="7">
                  <c:v>0.47099999999999997</c:v>
                </c:pt>
                <c:pt idx="8">
                  <c:v>0.95499999999999996</c:v>
                </c:pt>
                <c:pt idx="9">
                  <c:v>1.03</c:v>
                </c:pt>
                <c:pt idx="10">
                  <c:v>1.1399999999999999</c:v>
                </c:pt>
                <c:pt idx="11">
                  <c:v>1.51</c:v>
                </c:pt>
                <c:pt idx="12">
                  <c:v>1.95</c:v>
                </c:pt>
                <c:pt idx="13">
                  <c:v>2.58</c:v>
                </c:pt>
                <c:pt idx="14">
                  <c:v>2.87</c:v>
                </c:pt>
                <c:pt idx="15">
                  <c:v>2.83</c:v>
                </c:pt>
                <c:pt idx="16">
                  <c:v>2.72</c:v>
                </c:pt>
                <c:pt idx="17">
                  <c:v>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E-43A3-8AB7-F1DDE45C23BA}"/>
            </c:ext>
          </c:extLst>
        </c:ser>
        <c:ser>
          <c:idx val="2"/>
          <c:order val="1"/>
          <c:tx>
            <c:strRef>
              <c:f>Axial!$A$2</c:f>
              <c:strCache>
                <c:ptCount val="1"/>
                <c:pt idx="0">
                  <c:v>B+ (-15)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14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Axial!$B$2:$B$19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Axial!$C$2:$C$19</c:f>
              <c:numCache>
                <c:formatCode>0.0</c:formatCode>
                <c:ptCount val="18"/>
                <c:pt idx="0">
                  <c:v>-0.19400000000000001</c:v>
                </c:pt>
                <c:pt idx="2">
                  <c:v>-6.83E-2</c:v>
                </c:pt>
                <c:pt idx="4">
                  <c:v>0.29899999999999999</c:v>
                </c:pt>
                <c:pt idx="6">
                  <c:v>0.71499999999999997</c:v>
                </c:pt>
                <c:pt idx="8">
                  <c:v>1.23</c:v>
                </c:pt>
                <c:pt idx="10">
                  <c:v>1.44</c:v>
                </c:pt>
                <c:pt idx="12">
                  <c:v>2.25</c:v>
                </c:pt>
                <c:pt idx="14">
                  <c:v>2.88</c:v>
                </c:pt>
                <c:pt idx="16">
                  <c:v>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AE-43A3-8AB7-F1DDE45C23BA}"/>
            </c:ext>
          </c:extLst>
        </c:ser>
        <c:ser>
          <c:idx val="3"/>
          <c:order val="2"/>
          <c:tx>
            <c:strRef>
              <c:f>Axial!$A$31</c:f>
              <c:strCache>
                <c:ptCount val="1"/>
                <c:pt idx="0">
                  <c:v>B+ (+15)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2"/>
            <c:spPr>
              <a:solidFill>
                <a:sysClr val="window" lastClr="FFFFFF">
                  <a:lumMod val="50000"/>
                </a:sysClr>
              </a:solidFill>
              <a:ln w="3175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Axial!$B$31:$B$48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Axial!$C$31:$C$48</c:f>
              <c:numCache>
                <c:formatCode>0.0</c:formatCode>
                <c:ptCount val="18"/>
                <c:pt idx="0">
                  <c:v>-0.19400000000000001</c:v>
                </c:pt>
                <c:pt idx="2">
                  <c:v>-6.83E-2</c:v>
                </c:pt>
                <c:pt idx="4">
                  <c:v>0.29899999999999999</c:v>
                </c:pt>
                <c:pt idx="6">
                  <c:v>0.71499999999999997</c:v>
                </c:pt>
                <c:pt idx="8">
                  <c:v>1.23</c:v>
                </c:pt>
                <c:pt idx="10">
                  <c:v>1.44</c:v>
                </c:pt>
                <c:pt idx="12">
                  <c:v>2.25</c:v>
                </c:pt>
                <c:pt idx="14">
                  <c:v>2.88</c:v>
                </c:pt>
                <c:pt idx="16">
                  <c:v>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AE-43A3-8AB7-F1DDE45C23BA}"/>
            </c:ext>
          </c:extLst>
        </c:ser>
        <c:ser>
          <c:idx val="4"/>
          <c:order val="3"/>
          <c:tx>
            <c:strRef>
              <c:f>Axial!$A$88</c:f>
              <c:strCache>
                <c:ptCount val="1"/>
                <c:pt idx="0">
                  <c:v>B+ (reverse_-15)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2"/>
            <c:spPr>
              <a:noFill/>
              <a:ln w="31750">
                <a:solidFill>
                  <a:srgbClr val="0000FF"/>
                </a:solidFill>
              </a:ln>
            </c:spPr>
          </c:marker>
          <c:dPt>
            <c:idx val="2"/>
            <c:marker>
              <c:symbol val="dash"/>
              <c:size val="12"/>
              <c:spPr>
                <a:solidFill>
                  <a:srgbClr val="FFC000"/>
                </a:solidFill>
                <a:ln w="31750"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AFB-49DB-BCCC-17ADEB7B720C}"/>
              </c:ext>
            </c:extLst>
          </c:dPt>
          <c:xVal>
            <c:numRef>
              <c:f>Axial!$B$88:$B$105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Axial!$C$88:$C$105</c:f>
              <c:numCache>
                <c:formatCode>0.0</c:formatCode>
                <c:ptCount val="18"/>
                <c:pt idx="0">
                  <c:v>-0.13</c:v>
                </c:pt>
                <c:pt idx="2">
                  <c:v>-0.252</c:v>
                </c:pt>
                <c:pt idx="4">
                  <c:v>0.27</c:v>
                </c:pt>
                <c:pt idx="6">
                  <c:v>0.624</c:v>
                </c:pt>
                <c:pt idx="8">
                  <c:v>0.97199999999999998</c:v>
                </c:pt>
                <c:pt idx="10">
                  <c:v>1.17</c:v>
                </c:pt>
                <c:pt idx="12">
                  <c:v>1.85</c:v>
                </c:pt>
                <c:pt idx="14">
                  <c:v>2.5499999999999998</c:v>
                </c:pt>
                <c:pt idx="16">
                  <c:v>2.84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AE-43A3-8AB7-F1DDE45C23BA}"/>
            </c:ext>
          </c:extLst>
        </c:ser>
        <c:ser>
          <c:idx val="5"/>
          <c:order val="4"/>
          <c:tx>
            <c:strRef>
              <c:f>Axial!$A$107</c:f>
              <c:strCache>
                <c:ptCount val="1"/>
                <c:pt idx="0">
                  <c:v>B+ (reverse_+15)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noFill/>
              <a:ln w="31750">
                <a:solidFill>
                  <a:sysClr val="window" lastClr="FFFFFF">
                    <a:lumMod val="50000"/>
                    <a:alpha val="96000"/>
                  </a:sysClr>
                </a:solidFill>
              </a:ln>
            </c:spPr>
          </c:marker>
          <c:xVal>
            <c:numRef>
              <c:f>Axial!$B$107:$B$124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Axial!$C$107:$C$124</c:f>
              <c:numCache>
                <c:formatCode>0.0</c:formatCode>
                <c:ptCount val="18"/>
                <c:pt idx="0">
                  <c:v>9.7699999999999995E-2</c:v>
                </c:pt>
                <c:pt idx="2">
                  <c:v>-3.4099999999999998E-2</c:v>
                </c:pt>
                <c:pt idx="4">
                  <c:v>0.43</c:v>
                </c:pt>
                <c:pt idx="6">
                  <c:v>0.78200000000000003</c:v>
                </c:pt>
                <c:pt idx="8">
                  <c:v>1.1399999999999999</c:v>
                </c:pt>
                <c:pt idx="10">
                  <c:v>1.32</c:v>
                </c:pt>
                <c:pt idx="12">
                  <c:v>2.0299999999999998</c:v>
                </c:pt>
                <c:pt idx="14">
                  <c:v>2.72</c:v>
                </c:pt>
                <c:pt idx="16">
                  <c:v>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AFB-49DB-BCCC-17ADEB7B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6208"/>
        <c:axId val="144932864"/>
      </c:scatterChart>
      <c:valAx>
        <c:axId val="144926208"/>
        <c:scaling>
          <c:orientation val="minMax"/>
          <c:max val="24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 sz="14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ko-KR" sz="1400"/>
                  <a:t>Probe position (mm)</a:t>
                </a:r>
                <a:endParaRPr lang="ko-KR" altLang="en-US" sz="1400"/>
              </a:p>
            </c:rich>
          </c:tx>
          <c:layout>
            <c:manualLayout>
              <c:xMode val="edge"/>
              <c:yMode val="edge"/>
              <c:x val="0.39507963493199705"/>
              <c:y val="0.9199144748590149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32864"/>
        <c:crossesAt val="-5"/>
        <c:crossBetween val="midCat"/>
        <c:majorUnit val="2"/>
        <c:minorUnit val="0.5"/>
      </c:valAx>
      <c:valAx>
        <c:axId val="144932864"/>
        <c:scaling>
          <c:orientation val="minMax"/>
          <c:max val="7"/>
          <c:min val="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ko-KR"/>
                  <a:t>Plasma</a:t>
                </a:r>
                <a:r>
                  <a:rPr lang="en-US" altLang="ko-KR" baseline="0"/>
                  <a:t> potential (V)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0599817574158159E-2"/>
              <c:y val="0.19627756853313164"/>
            </c:manualLayout>
          </c:layout>
          <c:overlay val="0"/>
        </c:title>
        <c:numFmt formatCode="General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 Narrow" panose="020B060602020203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26208"/>
        <c:crossesAt val="-20"/>
        <c:crossBetween val="midCat"/>
        <c:majorUnit val="1"/>
      </c:valAx>
      <c:spPr>
        <a:noFill/>
        <a:ln w="12700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11663098464794332"/>
          <c:y val="6.634497131967064E-2"/>
          <c:w val="0.26664446512261825"/>
          <c:h val="0.36157763918143343"/>
        </c:manualLayout>
      </c:layout>
      <c:overlay val="0"/>
      <c:spPr>
        <a:ln>
          <a:solidFill>
            <a:srgbClr val="000000"/>
          </a:solidFill>
        </a:ln>
      </c:spPr>
      <c:txPr>
        <a:bodyPr anchor="ctr" anchorCtr="0"/>
        <a:lstStyle/>
        <a:p>
          <a:pPr>
            <a:defRPr sz="1400" b="1"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7346913481496"/>
          <c:y val="4.869036883609737E-2"/>
          <c:w val="0.83810714045359713"/>
          <c:h val="0.7882409716644827"/>
        </c:manualLayout>
      </c:layout>
      <c:scatterChart>
        <c:scatterStyle val="lineMarker"/>
        <c:varyColors val="0"/>
        <c:ser>
          <c:idx val="1"/>
          <c:order val="0"/>
          <c:tx>
            <c:strRef>
              <c:f>Radial!$A$2</c:f>
              <c:strCache>
                <c:ptCount val="1"/>
                <c:pt idx="0">
                  <c:v>B+ (F, x=0)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0000"/>
              </a:solidFill>
              <a:ln>
                <a:solidFill>
                  <a:srgbClr val="FF3300"/>
                </a:solidFill>
              </a:ln>
            </c:spPr>
          </c:marker>
          <c:xVal>
            <c:numRef>
              <c:f>Radial!$B$2:$B$19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Radial!$G$2:$G$19</c:f>
              <c:numCache>
                <c:formatCode>0.00E+00</c:formatCode>
                <c:ptCount val="18"/>
                <c:pt idx="0">
                  <c:v>815000000000</c:v>
                </c:pt>
                <c:pt idx="1">
                  <c:v>1270000000000</c:v>
                </c:pt>
                <c:pt idx="2">
                  <c:v>1630000000000</c:v>
                </c:pt>
                <c:pt idx="3">
                  <c:v>1800000000000</c:v>
                </c:pt>
                <c:pt idx="4">
                  <c:v>1790000000000</c:v>
                </c:pt>
                <c:pt idx="5">
                  <c:v>1750000000000</c:v>
                </c:pt>
                <c:pt idx="6">
                  <c:v>1700000000000</c:v>
                </c:pt>
                <c:pt idx="7">
                  <c:v>1610000000000</c:v>
                </c:pt>
                <c:pt idx="8">
                  <c:v>1540000000000</c:v>
                </c:pt>
                <c:pt idx="9">
                  <c:v>1350000000000</c:v>
                </c:pt>
                <c:pt idx="10">
                  <c:v>1130000000000</c:v>
                </c:pt>
                <c:pt idx="11">
                  <c:v>841000000000</c:v>
                </c:pt>
                <c:pt idx="12">
                  <c:v>633000000000</c:v>
                </c:pt>
                <c:pt idx="13">
                  <c:v>431000000000</c:v>
                </c:pt>
                <c:pt idx="14">
                  <c:v>346000000000</c:v>
                </c:pt>
                <c:pt idx="15">
                  <c:v>283000000000</c:v>
                </c:pt>
                <c:pt idx="16">
                  <c:v>197000000000</c:v>
                </c:pt>
                <c:pt idx="17">
                  <c:v>120000000000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F-4911-86DA-31F96525F2F4}"/>
            </c:ext>
          </c:extLst>
        </c:ser>
        <c:ser>
          <c:idx val="2"/>
          <c:order val="1"/>
          <c:tx>
            <c:strRef>
              <c:f>Axial!$A$2</c:f>
              <c:strCache>
                <c:ptCount val="1"/>
                <c:pt idx="0">
                  <c:v>B+ (-15)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2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Axial!$B$2:$B$19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Axial!$G$2:$G$19</c:f>
              <c:numCache>
                <c:formatCode>0.00E+00</c:formatCode>
                <c:ptCount val="18"/>
                <c:pt idx="0">
                  <c:v>773000000000</c:v>
                </c:pt>
                <c:pt idx="1">
                  <c:v>0</c:v>
                </c:pt>
                <c:pt idx="2">
                  <c:v>1570000000000</c:v>
                </c:pt>
                <c:pt idx="3">
                  <c:v>0</c:v>
                </c:pt>
                <c:pt idx="4">
                  <c:v>1840000000000</c:v>
                </c:pt>
                <c:pt idx="5">
                  <c:v>0</c:v>
                </c:pt>
                <c:pt idx="6">
                  <c:v>1690000000000</c:v>
                </c:pt>
                <c:pt idx="7">
                  <c:v>0</c:v>
                </c:pt>
                <c:pt idx="8">
                  <c:v>1460000000000</c:v>
                </c:pt>
                <c:pt idx="9">
                  <c:v>0</c:v>
                </c:pt>
                <c:pt idx="10">
                  <c:v>1090000000000</c:v>
                </c:pt>
                <c:pt idx="11">
                  <c:v>0</c:v>
                </c:pt>
                <c:pt idx="12">
                  <c:v>595000000000</c:v>
                </c:pt>
                <c:pt idx="13">
                  <c:v>0</c:v>
                </c:pt>
                <c:pt idx="14">
                  <c:v>311000000000</c:v>
                </c:pt>
                <c:pt idx="15">
                  <c:v>0</c:v>
                </c:pt>
                <c:pt idx="16">
                  <c:v>153000000000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F-4911-86DA-31F96525F2F4}"/>
            </c:ext>
          </c:extLst>
        </c:ser>
        <c:ser>
          <c:idx val="3"/>
          <c:order val="2"/>
          <c:tx>
            <c:strRef>
              <c:f>Axial!$A$31</c:f>
              <c:strCache>
                <c:ptCount val="1"/>
                <c:pt idx="0">
                  <c:v>B+ (+15)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2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Axial!$B$31:$B$48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Axial!$G$31:$G$48</c:f>
              <c:numCache>
                <c:formatCode>0.00E+00</c:formatCode>
                <c:ptCount val="18"/>
                <c:pt idx="0">
                  <c:v>773000000000</c:v>
                </c:pt>
                <c:pt idx="1">
                  <c:v>0</c:v>
                </c:pt>
                <c:pt idx="2">
                  <c:v>1570000000000</c:v>
                </c:pt>
                <c:pt idx="3">
                  <c:v>0</c:v>
                </c:pt>
                <c:pt idx="4">
                  <c:v>1840000000000</c:v>
                </c:pt>
                <c:pt idx="5">
                  <c:v>0</c:v>
                </c:pt>
                <c:pt idx="6">
                  <c:v>1690000000000</c:v>
                </c:pt>
                <c:pt idx="7">
                  <c:v>0</c:v>
                </c:pt>
                <c:pt idx="8">
                  <c:v>1460000000000</c:v>
                </c:pt>
                <c:pt idx="9">
                  <c:v>0</c:v>
                </c:pt>
                <c:pt idx="10">
                  <c:v>1090000000000</c:v>
                </c:pt>
                <c:pt idx="11">
                  <c:v>0</c:v>
                </c:pt>
                <c:pt idx="12">
                  <c:v>595000000000</c:v>
                </c:pt>
                <c:pt idx="13">
                  <c:v>0</c:v>
                </c:pt>
                <c:pt idx="14">
                  <c:v>330000000000</c:v>
                </c:pt>
                <c:pt idx="15">
                  <c:v>0</c:v>
                </c:pt>
                <c:pt idx="16">
                  <c:v>176000000000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2F-4911-86DA-31F96525F2F4}"/>
            </c:ext>
          </c:extLst>
        </c:ser>
        <c:ser>
          <c:idx val="4"/>
          <c:order val="3"/>
          <c:tx>
            <c:strRef>
              <c:f>Axial!$A$88</c:f>
              <c:strCache>
                <c:ptCount val="1"/>
                <c:pt idx="0">
                  <c:v>B+ (reverse_-15)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2"/>
            <c:spPr>
              <a:noFill/>
              <a:ln w="25400">
                <a:solidFill>
                  <a:srgbClr val="0000FF"/>
                </a:solidFill>
              </a:ln>
            </c:spPr>
          </c:marker>
          <c:xVal>
            <c:numRef>
              <c:f>Axial!$B$88:$B$105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Axial!$G$88:$G$105</c:f>
              <c:numCache>
                <c:formatCode>0.00E+00</c:formatCode>
                <c:ptCount val="18"/>
                <c:pt idx="0">
                  <c:v>392000000000</c:v>
                </c:pt>
                <c:pt idx="1">
                  <c:v>0</c:v>
                </c:pt>
                <c:pt idx="2">
                  <c:v>1130000000000</c:v>
                </c:pt>
                <c:pt idx="3">
                  <c:v>0</c:v>
                </c:pt>
                <c:pt idx="4">
                  <c:v>1630000000000</c:v>
                </c:pt>
                <c:pt idx="5">
                  <c:v>0</c:v>
                </c:pt>
                <c:pt idx="6">
                  <c:v>1750000000000</c:v>
                </c:pt>
                <c:pt idx="7">
                  <c:v>0</c:v>
                </c:pt>
                <c:pt idx="8">
                  <c:v>1610000000000</c:v>
                </c:pt>
                <c:pt idx="9">
                  <c:v>0</c:v>
                </c:pt>
                <c:pt idx="10">
                  <c:v>1190000000000</c:v>
                </c:pt>
                <c:pt idx="11">
                  <c:v>0</c:v>
                </c:pt>
                <c:pt idx="12">
                  <c:v>669000000000</c:v>
                </c:pt>
                <c:pt idx="13">
                  <c:v>0</c:v>
                </c:pt>
                <c:pt idx="14">
                  <c:v>354000000000</c:v>
                </c:pt>
                <c:pt idx="15">
                  <c:v>0</c:v>
                </c:pt>
                <c:pt idx="16">
                  <c:v>180000000000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2F-4911-86DA-31F96525F2F4}"/>
            </c:ext>
          </c:extLst>
        </c:ser>
        <c:ser>
          <c:idx val="5"/>
          <c:order val="4"/>
          <c:tx>
            <c:strRef>
              <c:f>Axial!$A$107</c:f>
              <c:strCache>
                <c:ptCount val="1"/>
                <c:pt idx="0">
                  <c:v>B+ (reverse_+15)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2"/>
            <c:spPr>
              <a:noFill/>
              <a:ln w="25400"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Axial!$B$107:$B$124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Axial!$G$107:$G$124</c:f>
              <c:numCache>
                <c:formatCode>0.00E+00</c:formatCode>
                <c:ptCount val="18"/>
                <c:pt idx="0">
                  <c:v>549000000000</c:v>
                </c:pt>
                <c:pt idx="1">
                  <c:v>0</c:v>
                </c:pt>
                <c:pt idx="2">
                  <c:v>1300000000000</c:v>
                </c:pt>
                <c:pt idx="3">
                  <c:v>0</c:v>
                </c:pt>
                <c:pt idx="4">
                  <c:v>1680000000000</c:v>
                </c:pt>
                <c:pt idx="5">
                  <c:v>0</c:v>
                </c:pt>
                <c:pt idx="6">
                  <c:v>1750000000000</c:v>
                </c:pt>
                <c:pt idx="7">
                  <c:v>0</c:v>
                </c:pt>
                <c:pt idx="8">
                  <c:v>1600000000000</c:v>
                </c:pt>
                <c:pt idx="9">
                  <c:v>0</c:v>
                </c:pt>
                <c:pt idx="10">
                  <c:v>1130000000000</c:v>
                </c:pt>
                <c:pt idx="11">
                  <c:v>0</c:v>
                </c:pt>
                <c:pt idx="12">
                  <c:v>658000000000</c:v>
                </c:pt>
                <c:pt idx="13">
                  <c:v>0</c:v>
                </c:pt>
                <c:pt idx="14">
                  <c:v>356000000000</c:v>
                </c:pt>
                <c:pt idx="15">
                  <c:v>0</c:v>
                </c:pt>
                <c:pt idx="16">
                  <c:v>193000000000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2F-4911-86DA-31F96525F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6208"/>
        <c:axId val="144932864"/>
      </c:scatterChart>
      <c:valAx>
        <c:axId val="144926208"/>
        <c:scaling>
          <c:orientation val="minMax"/>
          <c:max val="24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Probe position (mm)</a:t>
                </a:r>
              </a:p>
            </c:rich>
          </c:tx>
          <c:layout>
            <c:manualLayout>
              <c:xMode val="edge"/>
              <c:yMode val="edge"/>
              <c:x val="0.39507963493199705"/>
              <c:y val="0.9199144748590149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32864"/>
        <c:crossesAt val="0"/>
        <c:crossBetween val="midCat"/>
        <c:majorUnit val="2"/>
        <c:minorUnit val="0.5"/>
      </c:valAx>
      <c:valAx>
        <c:axId val="144932864"/>
        <c:scaling>
          <c:orientation val="minMax"/>
          <c:max val="2000000000000"/>
          <c:min val="10000000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 b="1" i="0" baseline="0">
                    <a:solidFill>
                      <a:sysClr val="windowText" lastClr="000000"/>
                    </a:solidFill>
                    <a:effectLst/>
                  </a:rPr>
                  <a:t>Plasma density (cm-3)</a:t>
                </a:r>
              </a:p>
            </c:rich>
          </c:tx>
          <c:layout>
            <c:manualLayout>
              <c:xMode val="edge"/>
              <c:yMode val="edge"/>
              <c:x val="3.1765260111716806E-4"/>
              <c:y val="0.18664431011727797"/>
            </c:manualLayout>
          </c:layout>
          <c:overlay val="0"/>
        </c:title>
        <c:numFmt formatCode="0.0E+00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 Narrow" panose="020B060602020203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26208"/>
        <c:crossesAt val="-20"/>
        <c:crossBetween val="midCat"/>
        <c:majorUnit val="500000000000"/>
        <c:minorUnit val="100000000000"/>
      </c:valAx>
      <c:spPr>
        <a:ln w="1270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2789987323997604"/>
          <c:y val="0.49107488192332338"/>
          <c:w val="0.25843757991789484"/>
          <c:h val="0.304317667310122"/>
        </c:manualLayout>
      </c:layout>
      <c:overlay val="0"/>
      <c:spPr>
        <a:ln>
          <a:solidFill>
            <a:srgbClr val="000000"/>
          </a:solidFill>
        </a:ln>
      </c:spPr>
      <c:txPr>
        <a:bodyPr/>
        <a:lstStyle/>
        <a:p>
          <a:pPr>
            <a:defRPr sz="1400" b="1">
              <a:ln>
                <a:noFill/>
              </a:ln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 b="1"/>
              <a:t>B+ (Left)</a:t>
            </a:r>
            <a:endParaRPr lang="ko-KR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3"/>
          <c:order val="0"/>
          <c:tx>
            <c:strRef>
              <c:f>'EEPF (Axial)'!$E$1</c:f>
              <c:strCache>
                <c:ptCount val="1"/>
                <c:pt idx="0">
                  <c:v>0 mm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strRef>
              <c:f>'EEPF (Axial)'!$A$2:$A$113</c:f>
              <c:strCache>
                <c:ptCount val="108"/>
                <c:pt idx="0">
                  <c:v>B+(Left)</c:v>
                </c:pt>
                <c:pt idx="1">
                  <c:v>5.00E-01</c:v>
                </c:pt>
                <c:pt idx="2">
                  <c:v>1.00E+00</c:v>
                </c:pt>
                <c:pt idx="3">
                  <c:v>1.50E+00</c:v>
                </c:pt>
                <c:pt idx="4">
                  <c:v>2.00E+00</c:v>
                </c:pt>
                <c:pt idx="5">
                  <c:v>3.00E+00</c:v>
                </c:pt>
                <c:pt idx="6">
                  <c:v>4.00E+00</c:v>
                </c:pt>
                <c:pt idx="7">
                  <c:v>5.00E+00</c:v>
                </c:pt>
                <c:pt idx="8">
                  <c:v>6.00E+00</c:v>
                </c:pt>
                <c:pt idx="9">
                  <c:v>7.00E+00</c:v>
                </c:pt>
                <c:pt idx="10">
                  <c:v>8.00E+00</c:v>
                </c:pt>
                <c:pt idx="11">
                  <c:v>9.00E+00</c:v>
                </c:pt>
                <c:pt idx="12">
                  <c:v>1.00E+01</c:v>
                </c:pt>
                <c:pt idx="13">
                  <c:v>1.10E+01</c:v>
                </c:pt>
                <c:pt idx="14">
                  <c:v>1.20E+01</c:v>
                </c:pt>
                <c:pt idx="15">
                  <c:v>1.30E+01</c:v>
                </c:pt>
                <c:pt idx="16">
                  <c:v>1.40E+01</c:v>
                </c:pt>
                <c:pt idx="17">
                  <c:v>1.50E+01</c:v>
                </c:pt>
                <c:pt idx="18">
                  <c:v>1.60E+01</c:v>
                </c:pt>
                <c:pt idx="19">
                  <c:v>1.70E+01</c:v>
                </c:pt>
                <c:pt idx="20">
                  <c:v>1.80E+01</c:v>
                </c:pt>
                <c:pt idx="21">
                  <c:v>1.90E+01</c:v>
                </c:pt>
                <c:pt idx="22">
                  <c:v>2.00E+01</c:v>
                </c:pt>
                <c:pt idx="23">
                  <c:v>2.10E+01</c:v>
                </c:pt>
                <c:pt idx="24">
                  <c:v>2.20E+01</c:v>
                </c:pt>
                <c:pt idx="25">
                  <c:v>2.30E+01</c:v>
                </c:pt>
                <c:pt idx="26">
                  <c:v>2.40E+01</c:v>
                </c:pt>
                <c:pt idx="27">
                  <c:v>2.50E+01</c:v>
                </c:pt>
                <c:pt idx="28">
                  <c:v>2.60E+01</c:v>
                </c:pt>
                <c:pt idx="29">
                  <c:v>2.70E+01</c:v>
                </c:pt>
                <c:pt idx="30">
                  <c:v>2.80E+01</c:v>
                </c:pt>
                <c:pt idx="31">
                  <c:v>2.90E+01</c:v>
                </c:pt>
                <c:pt idx="32">
                  <c:v>3.00E+01</c:v>
                </c:pt>
                <c:pt idx="33">
                  <c:v>3.10E+01</c:v>
                </c:pt>
                <c:pt idx="34">
                  <c:v>3.20E+01</c:v>
                </c:pt>
                <c:pt idx="35">
                  <c:v>3.30E+01</c:v>
                </c:pt>
                <c:pt idx="36">
                  <c:v>3.40E+01</c:v>
                </c:pt>
                <c:pt idx="37">
                  <c:v>3.50E+01</c:v>
                </c:pt>
                <c:pt idx="38">
                  <c:v>3.60E+01</c:v>
                </c:pt>
                <c:pt idx="39">
                  <c:v>3.70E+01</c:v>
                </c:pt>
                <c:pt idx="40">
                  <c:v>3.80E+01</c:v>
                </c:pt>
                <c:pt idx="41">
                  <c:v>3.90E+01</c:v>
                </c:pt>
                <c:pt idx="42">
                  <c:v>4.00E+01</c:v>
                </c:pt>
                <c:pt idx="43">
                  <c:v>4.10E+01</c:v>
                </c:pt>
                <c:pt idx="44">
                  <c:v>4.20E+01</c:v>
                </c:pt>
                <c:pt idx="45">
                  <c:v>4.30E+01</c:v>
                </c:pt>
                <c:pt idx="46">
                  <c:v>4.40E+01</c:v>
                </c:pt>
                <c:pt idx="47">
                  <c:v>4.50E+01</c:v>
                </c:pt>
                <c:pt idx="48">
                  <c:v>4.60E+01</c:v>
                </c:pt>
                <c:pt idx="49">
                  <c:v>4.70E+01</c:v>
                </c:pt>
                <c:pt idx="50">
                  <c:v>4.80E+01</c:v>
                </c:pt>
                <c:pt idx="51">
                  <c:v>4.90E+01</c:v>
                </c:pt>
                <c:pt idx="52">
                  <c:v>5.00E+01</c:v>
                </c:pt>
                <c:pt idx="53">
                  <c:v>5.10E+01</c:v>
                </c:pt>
                <c:pt idx="54">
                  <c:v>5.20E+01</c:v>
                </c:pt>
                <c:pt idx="55">
                  <c:v>5.30E+01</c:v>
                </c:pt>
                <c:pt idx="56">
                  <c:v>5.40E+01</c:v>
                </c:pt>
                <c:pt idx="57">
                  <c:v>5.50E+01</c:v>
                </c:pt>
                <c:pt idx="58">
                  <c:v>5.60E+01</c:v>
                </c:pt>
                <c:pt idx="59">
                  <c:v>5.70E+01</c:v>
                </c:pt>
                <c:pt idx="60">
                  <c:v>5.80E+01</c:v>
                </c:pt>
                <c:pt idx="61">
                  <c:v>5.90E+01</c:v>
                </c:pt>
                <c:pt idx="62">
                  <c:v>6.00E+01</c:v>
                </c:pt>
                <c:pt idx="63">
                  <c:v>6.10E+01</c:v>
                </c:pt>
                <c:pt idx="64">
                  <c:v>6.20E+01</c:v>
                </c:pt>
                <c:pt idx="65">
                  <c:v>6.30E+01</c:v>
                </c:pt>
                <c:pt idx="66">
                  <c:v>6.40E+01</c:v>
                </c:pt>
                <c:pt idx="67">
                  <c:v>6.50E+01</c:v>
                </c:pt>
                <c:pt idx="68">
                  <c:v>6.60E+01</c:v>
                </c:pt>
                <c:pt idx="69">
                  <c:v>6.70E+01</c:v>
                </c:pt>
                <c:pt idx="70">
                  <c:v>6.80E+01</c:v>
                </c:pt>
                <c:pt idx="71">
                  <c:v>6.90E+01</c:v>
                </c:pt>
                <c:pt idx="72">
                  <c:v>7.00E+01</c:v>
                </c:pt>
                <c:pt idx="73">
                  <c:v>7.10E+01</c:v>
                </c:pt>
                <c:pt idx="74">
                  <c:v>7.20E+01</c:v>
                </c:pt>
                <c:pt idx="75">
                  <c:v>7.30E+01</c:v>
                </c:pt>
                <c:pt idx="76">
                  <c:v>7.40E+01</c:v>
                </c:pt>
                <c:pt idx="77">
                  <c:v>7.50E+01</c:v>
                </c:pt>
                <c:pt idx="78">
                  <c:v>7.65E+01</c:v>
                </c:pt>
                <c:pt idx="79">
                  <c:v>7.80E+01</c:v>
                </c:pt>
                <c:pt idx="80">
                  <c:v>7.95E+01</c:v>
                </c:pt>
                <c:pt idx="81">
                  <c:v>8.10E+01</c:v>
                </c:pt>
                <c:pt idx="82">
                  <c:v>8.25E+01</c:v>
                </c:pt>
                <c:pt idx="83">
                  <c:v>8.40E+01</c:v>
                </c:pt>
                <c:pt idx="84">
                  <c:v>8.55E+01</c:v>
                </c:pt>
                <c:pt idx="85">
                  <c:v>8.70E+01</c:v>
                </c:pt>
                <c:pt idx="86">
                  <c:v>8.85E+01</c:v>
                </c:pt>
                <c:pt idx="87">
                  <c:v>9.00E+01</c:v>
                </c:pt>
                <c:pt idx="88">
                  <c:v>9.15E+01</c:v>
                </c:pt>
                <c:pt idx="89">
                  <c:v>9.30E+01</c:v>
                </c:pt>
                <c:pt idx="90">
                  <c:v>9.45E+01</c:v>
                </c:pt>
                <c:pt idx="91">
                  <c:v>9.60E+01</c:v>
                </c:pt>
                <c:pt idx="92">
                  <c:v>9.75E+01</c:v>
                </c:pt>
                <c:pt idx="93">
                  <c:v>9.90E+01</c:v>
                </c:pt>
                <c:pt idx="94">
                  <c:v>1.01E+02</c:v>
                </c:pt>
                <c:pt idx="95">
                  <c:v>1.02E+02</c:v>
                </c:pt>
                <c:pt idx="96">
                  <c:v>1.04E+02</c:v>
                </c:pt>
                <c:pt idx="97">
                  <c:v>1.05E+02</c:v>
                </c:pt>
                <c:pt idx="98">
                  <c:v>1.07E+02</c:v>
                </c:pt>
                <c:pt idx="99">
                  <c:v>1.08E+02</c:v>
                </c:pt>
                <c:pt idx="100">
                  <c:v>1.10E+02</c:v>
                </c:pt>
                <c:pt idx="101">
                  <c:v>1.11E+02</c:v>
                </c:pt>
                <c:pt idx="102">
                  <c:v>1.13E+02</c:v>
                </c:pt>
                <c:pt idx="103">
                  <c:v>1.14E+02</c:v>
                </c:pt>
                <c:pt idx="104">
                  <c:v>1.16E+02</c:v>
                </c:pt>
                <c:pt idx="105">
                  <c:v>1.17E+02</c:v>
                </c:pt>
                <c:pt idx="106">
                  <c:v>1.19E+02</c:v>
                </c:pt>
                <c:pt idx="107">
                  <c:v>1.20E+02</c:v>
                </c:pt>
              </c:strCache>
            </c:strRef>
          </c:xVal>
          <c:yVal>
            <c:numRef>
              <c:f>'EEPF (Axial)'!$E$2:$E$113</c:f>
              <c:numCache>
                <c:formatCode>0.00E+00</c:formatCode>
                <c:ptCount val="112"/>
                <c:pt idx="0">
                  <c:v>0</c:v>
                </c:pt>
                <c:pt idx="1">
                  <c:v>1.29039E+17</c:v>
                </c:pt>
                <c:pt idx="2">
                  <c:v>1.48041E+17</c:v>
                </c:pt>
                <c:pt idx="3">
                  <c:v>1.36304E+17</c:v>
                </c:pt>
                <c:pt idx="4">
                  <c:v>1.10686E+17</c:v>
                </c:pt>
                <c:pt idx="5">
                  <c:v>1.012E+17</c:v>
                </c:pt>
                <c:pt idx="6">
                  <c:v>8.17352E+16</c:v>
                </c:pt>
                <c:pt idx="7">
                  <c:v>6.71391E+16</c:v>
                </c:pt>
                <c:pt idx="8">
                  <c:v>5.48E+16</c:v>
                </c:pt>
                <c:pt idx="9">
                  <c:v>4.37162E+16</c:v>
                </c:pt>
                <c:pt idx="10">
                  <c:v>3.507E+16</c:v>
                </c:pt>
                <c:pt idx="11">
                  <c:v>2.65422E+16</c:v>
                </c:pt>
                <c:pt idx="12">
                  <c:v>2.03659E+16</c:v>
                </c:pt>
                <c:pt idx="13">
                  <c:v>1.635E+16</c:v>
                </c:pt>
                <c:pt idx="14">
                  <c:v>1.19826E+16</c:v>
                </c:pt>
                <c:pt idx="15">
                  <c:v>8539640000000000</c:v>
                </c:pt>
                <c:pt idx="16">
                  <c:v>7182900000000000</c:v>
                </c:pt>
                <c:pt idx="17">
                  <c:v>5347060000000000</c:v>
                </c:pt>
                <c:pt idx="18">
                  <c:v>4045710000000000</c:v>
                </c:pt>
                <c:pt idx="19">
                  <c:v>3186300000000000</c:v>
                </c:pt>
                <c:pt idx="20">
                  <c:v>2221370000000000</c:v>
                </c:pt>
                <c:pt idx="21">
                  <c:v>2125580000000000</c:v>
                </c:pt>
                <c:pt idx="22">
                  <c:v>1685890000000000</c:v>
                </c:pt>
                <c:pt idx="23">
                  <c:v>1534400000000000</c:v>
                </c:pt>
                <c:pt idx="24">
                  <c:v>938928000000000</c:v>
                </c:pt>
                <c:pt idx="25">
                  <c:v>797926000000000</c:v>
                </c:pt>
                <c:pt idx="26">
                  <c:v>834607000000000</c:v>
                </c:pt>
                <c:pt idx="27">
                  <c:v>699207000000000</c:v>
                </c:pt>
                <c:pt idx="28">
                  <c:v>583134000000000</c:v>
                </c:pt>
                <c:pt idx="29">
                  <c:v>459640000000000</c:v>
                </c:pt>
                <c:pt idx="30">
                  <c:v>411415000000000</c:v>
                </c:pt>
                <c:pt idx="31">
                  <c:v>483115000000000</c:v>
                </c:pt>
                <c:pt idx="32">
                  <c:v>334018000000000</c:v>
                </c:pt>
                <c:pt idx="33">
                  <c:v>284652000000000</c:v>
                </c:pt>
                <c:pt idx="34">
                  <c:v>360007000000000</c:v>
                </c:pt>
                <c:pt idx="35">
                  <c:v>590024000000000</c:v>
                </c:pt>
                <c:pt idx="36">
                  <c:v>512668000000000</c:v>
                </c:pt>
                <c:pt idx="37">
                  <c:v>32904500000000</c:v>
                </c:pt>
                <c:pt idx="38">
                  <c:v>308517000000000</c:v>
                </c:pt>
                <c:pt idx="39">
                  <c:v>359683000000000</c:v>
                </c:pt>
                <c:pt idx="40">
                  <c:v>315609000000000</c:v>
                </c:pt>
                <c:pt idx="41">
                  <c:v>177156000000000</c:v>
                </c:pt>
                <c:pt idx="42">
                  <c:v>169215000000000</c:v>
                </c:pt>
                <c:pt idx="43">
                  <c:v>400367000000000</c:v>
                </c:pt>
                <c:pt idx="44">
                  <c:v>218925000000000</c:v>
                </c:pt>
                <c:pt idx="45">
                  <c:v>327457000000000</c:v>
                </c:pt>
                <c:pt idx="46">
                  <c:v>155295000000000</c:v>
                </c:pt>
                <c:pt idx="47">
                  <c:v>475279000000000</c:v>
                </c:pt>
                <c:pt idx="48">
                  <c:v>149074000000000</c:v>
                </c:pt>
                <c:pt idx="49">
                  <c:v>208392000000000</c:v>
                </c:pt>
                <c:pt idx="50">
                  <c:v>160386000000000</c:v>
                </c:pt>
                <c:pt idx="51">
                  <c:v>158502000000000</c:v>
                </c:pt>
                <c:pt idx="52">
                  <c:v>241120000000000</c:v>
                </c:pt>
                <c:pt idx="53">
                  <c:v>307151000000000</c:v>
                </c:pt>
                <c:pt idx="54">
                  <c:v>82359100000000</c:v>
                </c:pt>
                <c:pt idx="55">
                  <c:v>82207900000000</c:v>
                </c:pt>
                <c:pt idx="56">
                  <c:v>272583000000000</c:v>
                </c:pt>
                <c:pt idx="57">
                  <c:v>1000000000</c:v>
                </c:pt>
                <c:pt idx="58">
                  <c:v>541398000000000</c:v>
                </c:pt>
                <c:pt idx="59">
                  <c:v>41590300000000</c:v>
                </c:pt>
                <c:pt idx="60">
                  <c:v>234407000000000</c:v>
                </c:pt>
                <c:pt idx="61">
                  <c:v>332270000000000</c:v>
                </c:pt>
                <c:pt idx="62">
                  <c:v>97805400000000</c:v>
                </c:pt>
                <c:pt idx="63">
                  <c:v>96786800000000</c:v>
                </c:pt>
                <c:pt idx="64">
                  <c:v>313568000000000</c:v>
                </c:pt>
                <c:pt idx="65">
                  <c:v>221595000000000</c:v>
                </c:pt>
                <c:pt idx="66">
                  <c:v>201110000000000</c:v>
                </c:pt>
                <c:pt idx="67">
                  <c:v>170376000000000</c:v>
                </c:pt>
                <c:pt idx="68">
                  <c:v>225737000000000</c:v>
                </c:pt>
                <c:pt idx="69">
                  <c:v>149853000000000</c:v>
                </c:pt>
                <c:pt idx="70">
                  <c:v>300933000000000</c:v>
                </c:pt>
                <c:pt idx="71">
                  <c:v>105354000000000</c:v>
                </c:pt>
                <c:pt idx="72">
                  <c:v>1000000000</c:v>
                </c:pt>
                <c:pt idx="73">
                  <c:v>243992000000000</c:v>
                </c:pt>
                <c:pt idx="74">
                  <c:v>149123000000000</c:v>
                </c:pt>
                <c:pt idx="75">
                  <c:v>47064500000000</c:v>
                </c:pt>
                <c:pt idx="76">
                  <c:v>3895380000000</c:v>
                </c:pt>
                <c:pt idx="77">
                  <c:v>165209000000000</c:v>
                </c:pt>
                <c:pt idx="78">
                  <c:v>110388000000000</c:v>
                </c:pt>
                <c:pt idx="79">
                  <c:v>112218000000000</c:v>
                </c:pt>
                <c:pt idx="80">
                  <c:v>88976500000000</c:v>
                </c:pt>
                <c:pt idx="81">
                  <c:v>23619800000000</c:v>
                </c:pt>
                <c:pt idx="82">
                  <c:v>108679000000000</c:v>
                </c:pt>
                <c:pt idx="83">
                  <c:v>106572000000000</c:v>
                </c:pt>
                <c:pt idx="84">
                  <c:v>65817200000000</c:v>
                </c:pt>
                <c:pt idx="85">
                  <c:v>46518600000000</c:v>
                </c:pt>
                <c:pt idx="86">
                  <c:v>53987500000000</c:v>
                </c:pt>
                <c:pt idx="87">
                  <c:v>85517100000000</c:v>
                </c:pt>
                <c:pt idx="88">
                  <c:v>1000000000</c:v>
                </c:pt>
                <c:pt idx="89">
                  <c:v>180447000000000</c:v>
                </c:pt>
                <c:pt idx="90">
                  <c:v>1000000000</c:v>
                </c:pt>
                <c:pt idx="91">
                  <c:v>83139700000000</c:v>
                </c:pt>
                <c:pt idx="92">
                  <c:v>1000000000</c:v>
                </c:pt>
                <c:pt idx="93">
                  <c:v>1000000000</c:v>
                </c:pt>
                <c:pt idx="94">
                  <c:v>83971900000000</c:v>
                </c:pt>
                <c:pt idx="95">
                  <c:v>67895600000000</c:v>
                </c:pt>
                <c:pt idx="96">
                  <c:v>12029100000000</c:v>
                </c:pt>
                <c:pt idx="97">
                  <c:v>1000000000</c:v>
                </c:pt>
                <c:pt idx="98">
                  <c:v>61281400000000</c:v>
                </c:pt>
                <c:pt idx="99">
                  <c:v>85756200000000</c:v>
                </c:pt>
                <c:pt idx="100">
                  <c:v>17654700000000</c:v>
                </c:pt>
                <c:pt idx="101">
                  <c:v>1000000000</c:v>
                </c:pt>
                <c:pt idx="102">
                  <c:v>58010800000000</c:v>
                </c:pt>
                <c:pt idx="103">
                  <c:v>25999300000000</c:v>
                </c:pt>
                <c:pt idx="104">
                  <c:v>1000000000</c:v>
                </c:pt>
                <c:pt idx="105">
                  <c:v>87411900000000</c:v>
                </c:pt>
                <c:pt idx="106">
                  <c:v>118.5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8E85-4358-9107-AF571FB9D84A}"/>
            </c:ext>
          </c:extLst>
        </c:ser>
        <c:ser>
          <c:idx val="15"/>
          <c:order val="1"/>
          <c:tx>
            <c:strRef>
              <c:f>'EEPF (Axial)'!$F$1</c:f>
              <c:strCache>
                <c:ptCount val="1"/>
                <c:pt idx="0">
                  <c:v>4 mm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strRef>
              <c:f>'EEPF (Axial)'!$A$2:$A$113</c:f>
              <c:strCache>
                <c:ptCount val="108"/>
                <c:pt idx="0">
                  <c:v>B+(Left)</c:v>
                </c:pt>
                <c:pt idx="1">
                  <c:v>5.00E-01</c:v>
                </c:pt>
                <c:pt idx="2">
                  <c:v>1.00E+00</c:v>
                </c:pt>
                <c:pt idx="3">
                  <c:v>1.50E+00</c:v>
                </c:pt>
                <c:pt idx="4">
                  <c:v>2.00E+00</c:v>
                </c:pt>
                <c:pt idx="5">
                  <c:v>3.00E+00</c:v>
                </c:pt>
                <c:pt idx="6">
                  <c:v>4.00E+00</c:v>
                </c:pt>
                <c:pt idx="7">
                  <c:v>5.00E+00</c:v>
                </c:pt>
                <c:pt idx="8">
                  <c:v>6.00E+00</c:v>
                </c:pt>
                <c:pt idx="9">
                  <c:v>7.00E+00</c:v>
                </c:pt>
                <c:pt idx="10">
                  <c:v>8.00E+00</c:v>
                </c:pt>
                <c:pt idx="11">
                  <c:v>9.00E+00</c:v>
                </c:pt>
                <c:pt idx="12">
                  <c:v>1.00E+01</c:v>
                </c:pt>
                <c:pt idx="13">
                  <c:v>1.10E+01</c:v>
                </c:pt>
                <c:pt idx="14">
                  <c:v>1.20E+01</c:v>
                </c:pt>
                <c:pt idx="15">
                  <c:v>1.30E+01</c:v>
                </c:pt>
                <c:pt idx="16">
                  <c:v>1.40E+01</c:v>
                </c:pt>
                <c:pt idx="17">
                  <c:v>1.50E+01</c:v>
                </c:pt>
                <c:pt idx="18">
                  <c:v>1.60E+01</c:v>
                </c:pt>
                <c:pt idx="19">
                  <c:v>1.70E+01</c:v>
                </c:pt>
                <c:pt idx="20">
                  <c:v>1.80E+01</c:v>
                </c:pt>
                <c:pt idx="21">
                  <c:v>1.90E+01</c:v>
                </c:pt>
                <c:pt idx="22">
                  <c:v>2.00E+01</c:v>
                </c:pt>
                <c:pt idx="23">
                  <c:v>2.10E+01</c:v>
                </c:pt>
                <c:pt idx="24">
                  <c:v>2.20E+01</c:v>
                </c:pt>
                <c:pt idx="25">
                  <c:v>2.30E+01</c:v>
                </c:pt>
                <c:pt idx="26">
                  <c:v>2.40E+01</c:v>
                </c:pt>
                <c:pt idx="27">
                  <c:v>2.50E+01</c:v>
                </c:pt>
                <c:pt idx="28">
                  <c:v>2.60E+01</c:v>
                </c:pt>
                <c:pt idx="29">
                  <c:v>2.70E+01</c:v>
                </c:pt>
                <c:pt idx="30">
                  <c:v>2.80E+01</c:v>
                </c:pt>
                <c:pt idx="31">
                  <c:v>2.90E+01</c:v>
                </c:pt>
                <c:pt idx="32">
                  <c:v>3.00E+01</c:v>
                </c:pt>
                <c:pt idx="33">
                  <c:v>3.10E+01</c:v>
                </c:pt>
                <c:pt idx="34">
                  <c:v>3.20E+01</c:v>
                </c:pt>
                <c:pt idx="35">
                  <c:v>3.30E+01</c:v>
                </c:pt>
                <c:pt idx="36">
                  <c:v>3.40E+01</c:v>
                </c:pt>
                <c:pt idx="37">
                  <c:v>3.50E+01</c:v>
                </c:pt>
                <c:pt idx="38">
                  <c:v>3.60E+01</c:v>
                </c:pt>
                <c:pt idx="39">
                  <c:v>3.70E+01</c:v>
                </c:pt>
                <c:pt idx="40">
                  <c:v>3.80E+01</c:v>
                </c:pt>
                <c:pt idx="41">
                  <c:v>3.90E+01</c:v>
                </c:pt>
                <c:pt idx="42">
                  <c:v>4.00E+01</c:v>
                </c:pt>
                <c:pt idx="43">
                  <c:v>4.10E+01</c:v>
                </c:pt>
                <c:pt idx="44">
                  <c:v>4.20E+01</c:v>
                </c:pt>
                <c:pt idx="45">
                  <c:v>4.30E+01</c:v>
                </c:pt>
                <c:pt idx="46">
                  <c:v>4.40E+01</c:v>
                </c:pt>
                <c:pt idx="47">
                  <c:v>4.50E+01</c:v>
                </c:pt>
                <c:pt idx="48">
                  <c:v>4.60E+01</c:v>
                </c:pt>
                <c:pt idx="49">
                  <c:v>4.70E+01</c:v>
                </c:pt>
                <c:pt idx="50">
                  <c:v>4.80E+01</c:v>
                </c:pt>
                <c:pt idx="51">
                  <c:v>4.90E+01</c:v>
                </c:pt>
                <c:pt idx="52">
                  <c:v>5.00E+01</c:v>
                </c:pt>
                <c:pt idx="53">
                  <c:v>5.10E+01</c:v>
                </c:pt>
                <c:pt idx="54">
                  <c:v>5.20E+01</c:v>
                </c:pt>
                <c:pt idx="55">
                  <c:v>5.30E+01</c:v>
                </c:pt>
                <c:pt idx="56">
                  <c:v>5.40E+01</c:v>
                </c:pt>
                <c:pt idx="57">
                  <c:v>5.50E+01</c:v>
                </c:pt>
                <c:pt idx="58">
                  <c:v>5.60E+01</c:v>
                </c:pt>
                <c:pt idx="59">
                  <c:v>5.70E+01</c:v>
                </c:pt>
                <c:pt idx="60">
                  <c:v>5.80E+01</c:v>
                </c:pt>
                <c:pt idx="61">
                  <c:v>5.90E+01</c:v>
                </c:pt>
                <c:pt idx="62">
                  <c:v>6.00E+01</c:v>
                </c:pt>
                <c:pt idx="63">
                  <c:v>6.10E+01</c:v>
                </c:pt>
                <c:pt idx="64">
                  <c:v>6.20E+01</c:v>
                </c:pt>
                <c:pt idx="65">
                  <c:v>6.30E+01</c:v>
                </c:pt>
                <c:pt idx="66">
                  <c:v>6.40E+01</c:v>
                </c:pt>
                <c:pt idx="67">
                  <c:v>6.50E+01</c:v>
                </c:pt>
                <c:pt idx="68">
                  <c:v>6.60E+01</c:v>
                </c:pt>
                <c:pt idx="69">
                  <c:v>6.70E+01</c:v>
                </c:pt>
                <c:pt idx="70">
                  <c:v>6.80E+01</c:v>
                </c:pt>
                <c:pt idx="71">
                  <c:v>6.90E+01</c:v>
                </c:pt>
                <c:pt idx="72">
                  <c:v>7.00E+01</c:v>
                </c:pt>
                <c:pt idx="73">
                  <c:v>7.10E+01</c:v>
                </c:pt>
                <c:pt idx="74">
                  <c:v>7.20E+01</c:v>
                </c:pt>
                <c:pt idx="75">
                  <c:v>7.30E+01</c:v>
                </c:pt>
                <c:pt idx="76">
                  <c:v>7.40E+01</c:v>
                </c:pt>
                <c:pt idx="77">
                  <c:v>7.50E+01</c:v>
                </c:pt>
                <c:pt idx="78">
                  <c:v>7.65E+01</c:v>
                </c:pt>
                <c:pt idx="79">
                  <c:v>7.80E+01</c:v>
                </c:pt>
                <c:pt idx="80">
                  <c:v>7.95E+01</c:v>
                </c:pt>
                <c:pt idx="81">
                  <c:v>8.10E+01</c:v>
                </c:pt>
                <c:pt idx="82">
                  <c:v>8.25E+01</c:v>
                </c:pt>
                <c:pt idx="83">
                  <c:v>8.40E+01</c:v>
                </c:pt>
                <c:pt idx="84">
                  <c:v>8.55E+01</c:v>
                </c:pt>
                <c:pt idx="85">
                  <c:v>8.70E+01</c:v>
                </c:pt>
                <c:pt idx="86">
                  <c:v>8.85E+01</c:v>
                </c:pt>
                <c:pt idx="87">
                  <c:v>9.00E+01</c:v>
                </c:pt>
                <c:pt idx="88">
                  <c:v>9.15E+01</c:v>
                </c:pt>
                <c:pt idx="89">
                  <c:v>9.30E+01</c:v>
                </c:pt>
                <c:pt idx="90">
                  <c:v>9.45E+01</c:v>
                </c:pt>
                <c:pt idx="91">
                  <c:v>9.60E+01</c:v>
                </c:pt>
                <c:pt idx="92">
                  <c:v>9.75E+01</c:v>
                </c:pt>
                <c:pt idx="93">
                  <c:v>9.90E+01</c:v>
                </c:pt>
                <c:pt idx="94">
                  <c:v>1.01E+02</c:v>
                </c:pt>
                <c:pt idx="95">
                  <c:v>1.02E+02</c:v>
                </c:pt>
                <c:pt idx="96">
                  <c:v>1.04E+02</c:v>
                </c:pt>
                <c:pt idx="97">
                  <c:v>1.05E+02</c:v>
                </c:pt>
                <c:pt idx="98">
                  <c:v>1.07E+02</c:v>
                </c:pt>
                <c:pt idx="99">
                  <c:v>1.08E+02</c:v>
                </c:pt>
                <c:pt idx="100">
                  <c:v>1.10E+02</c:v>
                </c:pt>
                <c:pt idx="101">
                  <c:v>1.11E+02</c:v>
                </c:pt>
                <c:pt idx="102">
                  <c:v>1.13E+02</c:v>
                </c:pt>
                <c:pt idx="103">
                  <c:v>1.14E+02</c:v>
                </c:pt>
                <c:pt idx="104">
                  <c:v>1.16E+02</c:v>
                </c:pt>
                <c:pt idx="105">
                  <c:v>1.17E+02</c:v>
                </c:pt>
                <c:pt idx="106">
                  <c:v>1.19E+02</c:v>
                </c:pt>
                <c:pt idx="107">
                  <c:v>1.20E+02</c:v>
                </c:pt>
              </c:strCache>
            </c:strRef>
          </c:xVal>
          <c:yVal>
            <c:numRef>
              <c:f>'EEPF (Axial)'!$F$2:$F$113</c:f>
              <c:numCache>
                <c:formatCode>0.00E+00</c:formatCode>
                <c:ptCount val="112"/>
                <c:pt idx="0">
                  <c:v>0</c:v>
                </c:pt>
                <c:pt idx="1">
                  <c:v>1.1764E+17</c:v>
                </c:pt>
                <c:pt idx="2">
                  <c:v>1.17028E+17</c:v>
                </c:pt>
                <c:pt idx="3">
                  <c:v>1.17575E+17</c:v>
                </c:pt>
                <c:pt idx="4">
                  <c:v>1.0666E+17</c:v>
                </c:pt>
                <c:pt idx="5">
                  <c:v>8.8257E+16</c:v>
                </c:pt>
                <c:pt idx="6">
                  <c:v>7.22827E+16</c:v>
                </c:pt>
                <c:pt idx="7">
                  <c:v>5.66515E+16</c:v>
                </c:pt>
                <c:pt idx="8">
                  <c:v>4.52891E+16</c:v>
                </c:pt>
                <c:pt idx="9">
                  <c:v>3.66439E+16</c:v>
                </c:pt>
                <c:pt idx="10">
                  <c:v>2.86079E+16</c:v>
                </c:pt>
                <c:pt idx="11">
                  <c:v>2.1352E+16</c:v>
                </c:pt>
                <c:pt idx="12">
                  <c:v>1.76841E+16</c:v>
                </c:pt>
                <c:pt idx="13">
                  <c:v>1.38255E+16</c:v>
                </c:pt>
                <c:pt idx="14">
                  <c:v>1.02009E+16</c:v>
                </c:pt>
                <c:pt idx="15">
                  <c:v>7759040000000000</c:v>
                </c:pt>
                <c:pt idx="16">
                  <c:v>6165100000000000</c:v>
                </c:pt>
                <c:pt idx="17">
                  <c:v>5045330000000000</c:v>
                </c:pt>
                <c:pt idx="18">
                  <c:v>3861340000000000</c:v>
                </c:pt>
                <c:pt idx="19">
                  <c:v>2908390000000000</c:v>
                </c:pt>
                <c:pt idx="20">
                  <c:v>2542010000000000</c:v>
                </c:pt>
                <c:pt idx="21">
                  <c:v>2005940000000000</c:v>
                </c:pt>
                <c:pt idx="22">
                  <c:v>1541470000000000</c:v>
                </c:pt>
                <c:pt idx="23">
                  <c:v>1425580000000000</c:v>
                </c:pt>
                <c:pt idx="24">
                  <c:v>945604000000000</c:v>
                </c:pt>
                <c:pt idx="25">
                  <c:v>892361000000000</c:v>
                </c:pt>
                <c:pt idx="26">
                  <c:v>1054580000000000</c:v>
                </c:pt>
                <c:pt idx="27">
                  <c:v>569928000000000</c:v>
                </c:pt>
                <c:pt idx="28">
                  <c:v>469382000000000</c:v>
                </c:pt>
                <c:pt idx="29">
                  <c:v>655094000000000</c:v>
                </c:pt>
                <c:pt idx="30">
                  <c:v>670749000000000</c:v>
                </c:pt>
                <c:pt idx="31">
                  <c:v>223603000000000</c:v>
                </c:pt>
                <c:pt idx="32">
                  <c:v>430290000000000</c:v>
                </c:pt>
                <c:pt idx="33">
                  <c:v>344627000000000</c:v>
                </c:pt>
                <c:pt idx="34">
                  <c:v>515986000000000</c:v>
                </c:pt>
                <c:pt idx="35">
                  <c:v>518743000000000</c:v>
                </c:pt>
                <c:pt idx="36">
                  <c:v>274305000000000</c:v>
                </c:pt>
                <c:pt idx="37">
                  <c:v>327261000000000</c:v>
                </c:pt>
                <c:pt idx="38">
                  <c:v>86908500000000</c:v>
                </c:pt>
                <c:pt idx="39">
                  <c:v>361798000000000</c:v>
                </c:pt>
                <c:pt idx="40">
                  <c:v>362135000000000</c:v>
                </c:pt>
                <c:pt idx="41">
                  <c:v>327520000000000</c:v>
                </c:pt>
                <c:pt idx="42">
                  <c:v>247780000000000</c:v>
                </c:pt>
                <c:pt idx="43">
                  <c:v>307944000000000</c:v>
                </c:pt>
                <c:pt idx="44">
                  <c:v>239213000000000</c:v>
                </c:pt>
                <c:pt idx="45">
                  <c:v>358068000000000</c:v>
                </c:pt>
                <c:pt idx="46">
                  <c:v>244507000000000</c:v>
                </c:pt>
                <c:pt idx="47">
                  <c:v>149643000000000</c:v>
                </c:pt>
                <c:pt idx="48">
                  <c:v>130306000000000</c:v>
                </c:pt>
                <c:pt idx="49">
                  <c:v>261995000000000</c:v>
                </c:pt>
                <c:pt idx="50">
                  <c:v>108598000000000</c:v>
                </c:pt>
                <c:pt idx="51">
                  <c:v>224101000000000</c:v>
                </c:pt>
                <c:pt idx="52">
                  <c:v>174341000000000</c:v>
                </c:pt>
                <c:pt idx="53">
                  <c:v>222787000000000</c:v>
                </c:pt>
                <c:pt idx="54">
                  <c:v>14453900000000</c:v>
                </c:pt>
                <c:pt idx="55">
                  <c:v>218910000000000</c:v>
                </c:pt>
                <c:pt idx="56">
                  <c:v>107630000000000</c:v>
                </c:pt>
                <c:pt idx="57">
                  <c:v>141272000000000</c:v>
                </c:pt>
                <c:pt idx="58">
                  <c:v>293471000000000</c:v>
                </c:pt>
                <c:pt idx="59">
                  <c:v>102707000000000</c:v>
                </c:pt>
                <c:pt idx="60">
                  <c:v>196624000000000</c:v>
                </c:pt>
                <c:pt idx="61">
                  <c:v>66778800000000</c:v>
                </c:pt>
                <c:pt idx="62">
                  <c:v>149924000000000</c:v>
                </c:pt>
                <c:pt idx="63">
                  <c:v>150561000000000</c:v>
                </c:pt>
                <c:pt idx="64">
                  <c:v>261667000000000</c:v>
                </c:pt>
                <c:pt idx="65">
                  <c:v>91937500000000</c:v>
                </c:pt>
                <c:pt idx="66">
                  <c:v>83567400000000</c:v>
                </c:pt>
                <c:pt idx="67">
                  <c:v>71684500000000</c:v>
                </c:pt>
                <c:pt idx="68">
                  <c:v>47582700000000</c:v>
                </c:pt>
                <c:pt idx="69">
                  <c:v>304967000000000</c:v>
                </c:pt>
                <c:pt idx="70">
                  <c:v>42266100000000</c:v>
                </c:pt>
                <c:pt idx="71">
                  <c:v>122178000000000</c:v>
                </c:pt>
                <c:pt idx="72">
                  <c:v>67468000000000</c:v>
                </c:pt>
                <c:pt idx="73">
                  <c:v>91941100000000</c:v>
                </c:pt>
                <c:pt idx="74">
                  <c:v>247242000000000</c:v>
                </c:pt>
                <c:pt idx="75">
                  <c:v>13224400000000</c:v>
                </c:pt>
                <c:pt idx="76">
                  <c:v>98969200000000</c:v>
                </c:pt>
                <c:pt idx="77">
                  <c:v>94097700000000</c:v>
                </c:pt>
                <c:pt idx="78">
                  <c:v>62963200000000</c:v>
                </c:pt>
                <c:pt idx="79">
                  <c:v>263639000000000</c:v>
                </c:pt>
                <c:pt idx="80">
                  <c:v>7440790000000</c:v>
                </c:pt>
                <c:pt idx="81">
                  <c:v>84948900000000</c:v>
                </c:pt>
                <c:pt idx="82">
                  <c:v>98851700000000</c:v>
                </c:pt>
                <c:pt idx="83">
                  <c:v>61256700000000</c:v>
                </c:pt>
                <c:pt idx="84">
                  <c:v>98890300000000</c:v>
                </c:pt>
                <c:pt idx="85">
                  <c:v>29882800000000</c:v>
                </c:pt>
                <c:pt idx="86">
                  <c:v>127488000000000</c:v>
                </c:pt>
                <c:pt idx="87">
                  <c:v>20076400000000</c:v>
                </c:pt>
                <c:pt idx="88">
                  <c:v>81037600000000</c:v>
                </c:pt>
                <c:pt idx="89">
                  <c:v>18252400000000</c:v>
                </c:pt>
                <c:pt idx="90">
                  <c:v>131781000000000</c:v>
                </c:pt>
                <c:pt idx="91">
                  <c:v>24249300000000</c:v>
                </c:pt>
                <c:pt idx="92">
                  <c:v>29224400000000</c:v>
                </c:pt>
                <c:pt idx="93">
                  <c:v>644753000000</c:v>
                </c:pt>
                <c:pt idx="94">
                  <c:v>73183000000000</c:v>
                </c:pt>
                <c:pt idx="95">
                  <c:v>70839100000000</c:v>
                </c:pt>
                <c:pt idx="96">
                  <c:v>1000000000</c:v>
                </c:pt>
                <c:pt idx="97">
                  <c:v>4668790000000</c:v>
                </c:pt>
                <c:pt idx="98">
                  <c:v>42911200000000</c:v>
                </c:pt>
                <c:pt idx="99">
                  <c:v>44870000000000</c:v>
                </c:pt>
                <c:pt idx="100">
                  <c:v>32092900000000</c:v>
                </c:pt>
                <c:pt idx="101">
                  <c:v>1000000000</c:v>
                </c:pt>
                <c:pt idx="102">
                  <c:v>44002800000000</c:v>
                </c:pt>
                <c:pt idx="103">
                  <c:v>18448600000000</c:v>
                </c:pt>
                <c:pt idx="104">
                  <c:v>38662100000000</c:v>
                </c:pt>
                <c:pt idx="105">
                  <c:v>17777100000000</c:v>
                </c:pt>
                <c:pt idx="106">
                  <c:v>2619280000000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8E85-4358-9107-AF571FB9D84A}"/>
            </c:ext>
          </c:extLst>
        </c:ser>
        <c:ser>
          <c:idx val="16"/>
          <c:order val="2"/>
          <c:tx>
            <c:strRef>
              <c:f>'EEPF (Axial)'!$G$1</c:f>
              <c:strCache>
                <c:ptCount val="1"/>
                <c:pt idx="0">
                  <c:v>8 mm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strRef>
              <c:f>'EEPF (Axial)'!$A$2:$A$113</c:f>
              <c:strCache>
                <c:ptCount val="108"/>
                <c:pt idx="0">
                  <c:v>B+(Left)</c:v>
                </c:pt>
                <c:pt idx="1">
                  <c:v>5.00E-01</c:v>
                </c:pt>
                <c:pt idx="2">
                  <c:v>1.00E+00</c:v>
                </c:pt>
                <c:pt idx="3">
                  <c:v>1.50E+00</c:v>
                </c:pt>
                <c:pt idx="4">
                  <c:v>2.00E+00</c:v>
                </c:pt>
                <c:pt idx="5">
                  <c:v>3.00E+00</c:v>
                </c:pt>
                <c:pt idx="6">
                  <c:v>4.00E+00</c:v>
                </c:pt>
                <c:pt idx="7">
                  <c:v>5.00E+00</c:v>
                </c:pt>
                <c:pt idx="8">
                  <c:v>6.00E+00</c:v>
                </c:pt>
                <c:pt idx="9">
                  <c:v>7.00E+00</c:v>
                </c:pt>
                <c:pt idx="10">
                  <c:v>8.00E+00</c:v>
                </c:pt>
                <c:pt idx="11">
                  <c:v>9.00E+00</c:v>
                </c:pt>
                <c:pt idx="12">
                  <c:v>1.00E+01</c:v>
                </c:pt>
                <c:pt idx="13">
                  <c:v>1.10E+01</c:v>
                </c:pt>
                <c:pt idx="14">
                  <c:v>1.20E+01</c:v>
                </c:pt>
                <c:pt idx="15">
                  <c:v>1.30E+01</c:v>
                </c:pt>
                <c:pt idx="16">
                  <c:v>1.40E+01</c:v>
                </c:pt>
                <c:pt idx="17">
                  <c:v>1.50E+01</c:v>
                </c:pt>
                <c:pt idx="18">
                  <c:v>1.60E+01</c:v>
                </c:pt>
                <c:pt idx="19">
                  <c:v>1.70E+01</c:v>
                </c:pt>
                <c:pt idx="20">
                  <c:v>1.80E+01</c:v>
                </c:pt>
                <c:pt idx="21">
                  <c:v>1.90E+01</c:v>
                </c:pt>
                <c:pt idx="22">
                  <c:v>2.00E+01</c:v>
                </c:pt>
                <c:pt idx="23">
                  <c:v>2.10E+01</c:v>
                </c:pt>
                <c:pt idx="24">
                  <c:v>2.20E+01</c:v>
                </c:pt>
                <c:pt idx="25">
                  <c:v>2.30E+01</c:v>
                </c:pt>
                <c:pt idx="26">
                  <c:v>2.40E+01</c:v>
                </c:pt>
                <c:pt idx="27">
                  <c:v>2.50E+01</c:v>
                </c:pt>
                <c:pt idx="28">
                  <c:v>2.60E+01</c:v>
                </c:pt>
                <c:pt idx="29">
                  <c:v>2.70E+01</c:v>
                </c:pt>
                <c:pt idx="30">
                  <c:v>2.80E+01</c:v>
                </c:pt>
                <c:pt idx="31">
                  <c:v>2.90E+01</c:v>
                </c:pt>
                <c:pt idx="32">
                  <c:v>3.00E+01</c:v>
                </c:pt>
                <c:pt idx="33">
                  <c:v>3.10E+01</c:v>
                </c:pt>
                <c:pt idx="34">
                  <c:v>3.20E+01</c:v>
                </c:pt>
                <c:pt idx="35">
                  <c:v>3.30E+01</c:v>
                </c:pt>
                <c:pt idx="36">
                  <c:v>3.40E+01</c:v>
                </c:pt>
                <c:pt idx="37">
                  <c:v>3.50E+01</c:v>
                </c:pt>
                <c:pt idx="38">
                  <c:v>3.60E+01</c:v>
                </c:pt>
                <c:pt idx="39">
                  <c:v>3.70E+01</c:v>
                </c:pt>
                <c:pt idx="40">
                  <c:v>3.80E+01</c:v>
                </c:pt>
                <c:pt idx="41">
                  <c:v>3.90E+01</c:v>
                </c:pt>
                <c:pt idx="42">
                  <c:v>4.00E+01</c:v>
                </c:pt>
                <c:pt idx="43">
                  <c:v>4.10E+01</c:v>
                </c:pt>
                <c:pt idx="44">
                  <c:v>4.20E+01</c:v>
                </c:pt>
                <c:pt idx="45">
                  <c:v>4.30E+01</c:v>
                </c:pt>
                <c:pt idx="46">
                  <c:v>4.40E+01</c:v>
                </c:pt>
                <c:pt idx="47">
                  <c:v>4.50E+01</c:v>
                </c:pt>
                <c:pt idx="48">
                  <c:v>4.60E+01</c:v>
                </c:pt>
                <c:pt idx="49">
                  <c:v>4.70E+01</c:v>
                </c:pt>
                <c:pt idx="50">
                  <c:v>4.80E+01</c:v>
                </c:pt>
                <c:pt idx="51">
                  <c:v>4.90E+01</c:v>
                </c:pt>
                <c:pt idx="52">
                  <c:v>5.00E+01</c:v>
                </c:pt>
                <c:pt idx="53">
                  <c:v>5.10E+01</c:v>
                </c:pt>
                <c:pt idx="54">
                  <c:v>5.20E+01</c:v>
                </c:pt>
                <c:pt idx="55">
                  <c:v>5.30E+01</c:v>
                </c:pt>
                <c:pt idx="56">
                  <c:v>5.40E+01</c:v>
                </c:pt>
                <c:pt idx="57">
                  <c:v>5.50E+01</c:v>
                </c:pt>
                <c:pt idx="58">
                  <c:v>5.60E+01</c:v>
                </c:pt>
                <c:pt idx="59">
                  <c:v>5.70E+01</c:v>
                </c:pt>
                <c:pt idx="60">
                  <c:v>5.80E+01</c:v>
                </c:pt>
                <c:pt idx="61">
                  <c:v>5.90E+01</c:v>
                </c:pt>
                <c:pt idx="62">
                  <c:v>6.00E+01</c:v>
                </c:pt>
                <c:pt idx="63">
                  <c:v>6.10E+01</c:v>
                </c:pt>
                <c:pt idx="64">
                  <c:v>6.20E+01</c:v>
                </c:pt>
                <c:pt idx="65">
                  <c:v>6.30E+01</c:v>
                </c:pt>
                <c:pt idx="66">
                  <c:v>6.40E+01</c:v>
                </c:pt>
                <c:pt idx="67">
                  <c:v>6.50E+01</c:v>
                </c:pt>
                <c:pt idx="68">
                  <c:v>6.60E+01</c:v>
                </c:pt>
                <c:pt idx="69">
                  <c:v>6.70E+01</c:v>
                </c:pt>
                <c:pt idx="70">
                  <c:v>6.80E+01</c:v>
                </c:pt>
                <c:pt idx="71">
                  <c:v>6.90E+01</c:v>
                </c:pt>
                <c:pt idx="72">
                  <c:v>7.00E+01</c:v>
                </c:pt>
                <c:pt idx="73">
                  <c:v>7.10E+01</c:v>
                </c:pt>
                <c:pt idx="74">
                  <c:v>7.20E+01</c:v>
                </c:pt>
                <c:pt idx="75">
                  <c:v>7.30E+01</c:v>
                </c:pt>
                <c:pt idx="76">
                  <c:v>7.40E+01</c:v>
                </c:pt>
                <c:pt idx="77">
                  <c:v>7.50E+01</c:v>
                </c:pt>
                <c:pt idx="78">
                  <c:v>7.65E+01</c:v>
                </c:pt>
                <c:pt idx="79">
                  <c:v>7.80E+01</c:v>
                </c:pt>
                <c:pt idx="80">
                  <c:v>7.95E+01</c:v>
                </c:pt>
                <c:pt idx="81">
                  <c:v>8.10E+01</c:v>
                </c:pt>
                <c:pt idx="82">
                  <c:v>8.25E+01</c:v>
                </c:pt>
                <c:pt idx="83">
                  <c:v>8.40E+01</c:v>
                </c:pt>
                <c:pt idx="84">
                  <c:v>8.55E+01</c:v>
                </c:pt>
                <c:pt idx="85">
                  <c:v>8.70E+01</c:v>
                </c:pt>
                <c:pt idx="86">
                  <c:v>8.85E+01</c:v>
                </c:pt>
                <c:pt idx="87">
                  <c:v>9.00E+01</c:v>
                </c:pt>
                <c:pt idx="88">
                  <c:v>9.15E+01</c:v>
                </c:pt>
                <c:pt idx="89">
                  <c:v>9.30E+01</c:v>
                </c:pt>
                <c:pt idx="90">
                  <c:v>9.45E+01</c:v>
                </c:pt>
                <c:pt idx="91">
                  <c:v>9.60E+01</c:v>
                </c:pt>
                <c:pt idx="92">
                  <c:v>9.75E+01</c:v>
                </c:pt>
                <c:pt idx="93">
                  <c:v>9.90E+01</c:v>
                </c:pt>
                <c:pt idx="94">
                  <c:v>1.01E+02</c:v>
                </c:pt>
                <c:pt idx="95">
                  <c:v>1.02E+02</c:v>
                </c:pt>
                <c:pt idx="96">
                  <c:v>1.04E+02</c:v>
                </c:pt>
                <c:pt idx="97">
                  <c:v>1.05E+02</c:v>
                </c:pt>
                <c:pt idx="98">
                  <c:v>1.07E+02</c:v>
                </c:pt>
                <c:pt idx="99">
                  <c:v>1.08E+02</c:v>
                </c:pt>
                <c:pt idx="100">
                  <c:v>1.10E+02</c:v>
                </c:pt>
                <c:pt idx="101">
                  <c:v>1.11E+02</c:v>
                </c:pt>
                <c:pt idx="102">
                  <c:v>1.13E+02</c:v>
                </c:pt>
                <c:pt idx="103">
                  <c:v>1.14E+02</c:v>
                </c:pt>
                <c:pt idx="104">
                  <c:v>1.16E+02</c:v>
                </c:pt>
                <c:pt idx="105">
                  <c:v>1.17E+02</c:v>
                </c:pt>
                <c:pt idx="106">
                  <c:v>1.19E+02</c:v>
                </c:pt>
                <c:pt idx="107">
                  <c:v>1.20E+02</c:v>
                </c:pt>
              </c:strCache>
            </c:strRef>
          </c:xVal>
          <c:yVal>
            <c:numRef>
              <c:f>'EEPF (Axial)'!$G$2:$G$113</c:f>
              <c:numCache>
                <c:formatCode>0.00E+00</c:formatCode>
                <c:ptCount val="112"/>
                <c:pt idx="0">
                  <c:v>0</c:v>
                </c:pt>
                <c:pt idx="1">
                  <c:v>1.30006E+17</c:v>
                </c:pt>
                <c:pt idx="2">
                  <c:v>1.126E+17</c:v>
                </c:pt>
                <c:pt idx="3">
                  <c:v>1.01263E+17</c:v>
                </c:pt>
                <c:pt idx="4">
                  <c:v>1.00183E+17</c:v>
                </c:pt>
                <c:pt idx="5">
                  <c:v>7.02979E+16</c:v>
                </c:pt>
                <c:pt idx="6">
                  <c:v>5.24583E+16</c:v>
                </c:pt>
                <c:pt idx="7">
                  <c:v>3.90638E+16</c:v>
                </c:pt>
                <c:pt idx="8">
                  <c:v>2.96135E+16</c:v>
                </c:pt>
                <c:pt idx="9">
                  <c:v>2.14241E+16</c:v>
                </c:pt>
                <c:pt idx="10">
                  <c:v>1.63286E+16</c:v>
                </c:pt>
                <c:pt idx="11">
                  <c:v>1.28403E+16</c:v>
                </c:pt>
                <c:pt idx="12">
                  <c:v>1.02463E+16</c:v>
                </c:pt>
                <c:pt idx="13">
                  <c:v>7344730000000000</c:v>
                </c:pt>
                <c:pt idx="14">
                  <c:v>5773140000000000</c:v>
                </c:pt>
                <c:pt idx="15">
                  <c:v>4273450000000000</c:v>
                </c:pt>
                <c:pt idx="16">
                  <c:v>3070890000000000</c:v>
                </c:pt>
                <c:pt idx="17">
                  <c:v>2698890000000000</c:v>
                </c:pt>
                <c:pt idx="18">
                  <c:v>2283180000000000</c:v>
                </c:pt>
                <c:pt idx="19">
                  <c:v>1754760000000000</c:v>
                </c:pt>
                <c:pt idx="20">
                  <c:v>1331390000000000</c:v>
                </c:pt>
                <c:pt idx="21">
                  <c:v>1035390000000000</c:v>
                </c:pt>
                <c:pt idx="22">
                  <c:v>868195000000000</c:v>
                </c:pt>
                <c:pt idx="23">
                  <c:v>640563000000000</c:v>
                </c:pt>
                <c:pt idx="24">
                  <c:v>691523000000000</c:v>
                </c:pt>
                <c:pt idx="25">
                  <c:v>229753000000000</c:v>
                </c:pt>
                <c:pt idx="26">
                  <c:v>466862000000000</c:v>
                </c:pt>
                <c:pt idx="27">
                  <c:v>404102000000000</c:v>
                </c:pt>
                <c:pt idx="28">
                  <c:v>488996000000000</c:v>
                </c:pt>
                <c:pt idx="29">
                  <c:v>224940000000000</c:v>
                </c:pt>
                <c:pt idx="30">
                  <c:v>67270900000000</c:v>
                </c:pt>
                <c:pt idx="31">
                  <c:v>287224000000000</c:v>
                </c:pt>
                <c:pt idx="32">
                  <c:v>192111000000000</c:v>
                </c:pt>
                <c:pt idx="33">
                  <c:v>156317000000000</c:v>
                </c:pt>
                <c:pt idx="34">
                  <c:v>189990000000000</c:v>
                </c:pt>
                <c:pt idx="35">
                  <c:v>32355400000000</c:v>
                </c:pt>
                <c:pt idx="36">
                  <c:v>198390000000000</c:v>
                </c:pt>
                <c:pt idx="37">
                  <c:v>324611000000000</c:v>
                </c:pt>
                <c:pt idx="38">
                  <c:v>1000000000</c:v>
                </c:pt>
                <c:pt idx="39">
                  <c:v>97938500000000</c:v>
                </c:pt>
                <c:pt idx="40">
                  <c:v>52836500000000</c:v>
                </c:pt>
                <c:pt idx="41">
                  <c:v>54359900000000</c:v>
                </c:pt>
                <c:pt idx="42">
                  <c:v>109684000000000</c:v>
                </c:pt>
                <c:pt idx="43">
                  <c:v>196538000000000</c:v>
                </c:pt>
                <c:pt idx="44">
                  <c:v>1000000000</c:v>
                </c:pt>
                <c:pt idx="45">
                  <c:v>214272000000000</c:v>
                </c:pt>
                <c:pt idx="46">
                  <c:v>43490800000000</c:v>
                </c:pt>
                <c:pt idx="47">
                  <c:v>146618000000000</c:v>
                </c:pt>
                <c:pt idx="48">
                  <c:v>1000000000</c:v>
                </c:pt>
                <c:pt idx="49">
                  <c:v>227147000000000</c:v>
                </c:pt>
                <c:pt idx="50">
                  <c:v>1000000000</c:v>
                </c:pt>
                <c:pt idx="51">
                  <c:v>182748000000000</c:v>
                </c:pt>
                <c:pt idx="52">
                  <c:v>22535800000000</c:v>
                </c:pt>
                <c:pt idx="53">
                  <c:v>167833000000000</c:v>
                </c:pt>
                <c:pt idx="54">
                  <c:v>168231000000000</c:v>
                </c:pt>
                <c:pt idx="55">
                  <c:v>1000000000</c:v>
                </c:pt>
                <c:pt idx="56">
                  <c:v>1000000000</c:v>
                </c:pt>
                <c:pt idx="57">
                  <c:v>77801800000000</c:v>
                </c:pt>
                <c:pt idx="58">
                  <c:v>220531000000000</c:v>
                </c:pt>
                <c:pt idx="59">
                  <c:v>133406000000000</c:v>
                </c:pt>
                <c:pt idx="60">
                  <c:v>1000000000</c:v>
                </c:pt>
                <c:pt idx="61">
                  <c:v>329055000000000</c:v>
                </c:pt>
                <c:pt idx="62">
                  <c:v>1000000000</c:v>
                </c:pt>
                <c:pt idx="63">
                  <c:v>103242000000000</c:v>
                </c:pt>
                <c:pt idx="64">
                  <c:v>1000000000</c:v>
                </c:pt>
                <c:pt idx="65">
                  <c:v>119411000000000</c:v>
                </c:pt>
                <c:pt idx="66">
                  <c:v>104829000000000</c:v>
                </c:pt>
                <c:pt idx="67">
                  <c:v>19379800000000</c:v>
                </c:pt>
                <c:pt idx="68">
                  <c:v>49223200000000</c:v>
                </c:pt>
                <c:pt idx="69">
                  <c:v>22514400000000</c:v>
                </c:pt>
                <c:pt idx="70">
                  <c:v>20935900000000</c:v>
                </c:pt>
                <c:pt idx="71">
                  <c:v>213127000000000</c:v>
                </c:pt>
                <c:pt idx="72">
                  <c:v>26744900000000</c:v>
                </c:pt>
                <c:pt idx="73">
                  <c:v>1000000000</c:v>
                </c:pt>
                <c:pt idx="74">
                  <c:v>134912000000000</c:v>
                </c:pt>
                <c:pt idx="75">
                  <c:v>124015000000000</c:v>
                </c:pt>
                <c:pt idx="76">
                  <c:v>21391600000000</c:v>
                </c:pt>
                <c:pt idx="77">
                  <c:v>63605000000000</c:v>
                </c:pt>
                <c:pt idx="78">
                  <c:v>1000000000</c:v>
                </c:pt>
                <c:pt idx="79">
                  <c:v>85261900000000</c:v>
                </c:pt>
                <c:pt idx="80">
                  <c:v>24037100000000</c:v>
                </c:pt>
                <c:pt idx="81">
                  <c:v>51042400000000</c:v>
                </c:pt>
                <c:pt idx="82">
                  <c:v>25461900000000</c:v>
                </c:pt>
                <c:pt idx="83">
                  <c:v>1000000000</c:v>
                </c:pt>
                <c:pt idx="84">
                  <c:v>118816000000000</c:v>
                </c:pt>
                <c:pt idx="85">
                  <c:v>1000000000</c:v>
                </c:pt>
                <c:pt idx="86">
                  <c:v>101375000000000</c:v>
                </c:pt>
                <c:pt idx="87">
                  <c:v>1000000000</c:v>
                </c:pt>
                <c:pt idx="88">
                  <c:v>102882000000000</c:v>
                </c:pt>
                <c:pt idx="89">
                  <c:v>1000000000</c:v>
                </c:pt>
                <c:pt idx="90">
                  <c:v>71731500000000</c:v>
                </c:pt>
                <c:pt idx="91">
                  <c:v>1000000000</c:v>
                </c:pt>
                <c:pt idx="92">
                  <c:v>38670300000000</c:v>
                </c:pt>
                <c:pt idx="93">
                  <c:v>1000000000</c:v>
                </c:pt>
                <c:pt idx="94">
                  <c:v>56174200000000</c:v>
                </c:pt>
                <c:pt idx="95">
                  <c:v>89539800000000</c:v>
                </c:pt>
                <c:pt idx="96">
                  <c:v>1000000000</c:v>
                </c:pt>
                <c:pt idx="97">
                  <c:v>141319000000000</c:v>
                </c:pt>
                <c:pt idx="98">
                  <c:v>3642100000000</c:v>
                </c:pt>
                <c:pt idx="99">
                  <c:v>1000000000</c:v>
                </c:pt>
                <c:pt idx="100">
                  <c:v>94904900000000</c:v>
                </c:pt>
                <c:pt idx="101">
                  <c:v>7166600000000</c:v>
                </c:pt>
                <c:pt idx="102">
                  <c:v>1000000000</c:v>
                </c:pt>
                <c:pt idx="103">
                  <c:v>1000000000</c:v>
                </c:pt>
                <c:pt idx="104">
                  <c:v>91372200000000</c:v>
                </c:pt>
                <c:pt idx="105">
                  <c:v>1000000000</c:v>
                </c:pt>
                <c:pt idx="106">
                  <c:v>25005500000000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8E85-4358-9107-AF571FB9D84A}"/>
            </c:ext>
          </c:extLst>
        </c:ser>
        <c:ser>
          <c:idx val="17"/>
          <c:order val="3"/>
          <c:tx>
            <c:strRef>
              <c:f>'EEPF (Axial)'!$H$1</c:f>
              <c:strCache>
                <c:ptCount val="1"/>
                <c:pt idx="0">
                  <c:v>12 mm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strRef>
              <c:f>'EEPF (Axial)'!$A$2:$A$113</c:f>
              <c:strCache>
                <c:ptCount val="108"/>
                <c:pt idx="0">
                  <c:v>B+(Left)</c:v>
                </c:pt>
                <c:pt idx="1">
                  <c:v>5.00E-01</c:v>
                </c:pt>
                <c:pt idx="2">
                  <c:v>1.00E+00</c:v>
                </c:pt>
                <c:pt idx="3">
                  <c:v>1.50E+00</c:v>
                </c:pt>
                <c:pt idx="4">
                  <c:v>2.00E+00</c:v>
                </c:pt>
                <c:pt idx="5">
                  <c:v>3.00E+00</c:v>
                </c:pt>
                <c:pt idx="6">
                  <c:v>4.00E+00</c:v>
                </c:pt>
                <c:pt idx="7">
                  <c:v>5.00E+00</c:v>
                </c:pt>
                <c:pt idx="8">
                  <c:v>6.00E+00</c:v>
                </c:pt>
                <c:pt idx="9">
                  <c:v>7.00E+00</c:v>
                </c:pt>
                <c:pt idx="10">
                  <c:v>8.00E+00</c:v>
                </c:pt>
                <c:pt idx="11">
                  <c:v>9.00E+00</c:v>
                </c:pt>
                <c:pt idx="12">
                  <c:v>1.00E+01</c:v>
                </c:pt>
                <c:pt idx="13">
                  <c:v>1.10E+01</c:v>
                </c:pt>
                <c:pt idx="14">
                  <c:v>1.20E+01</c:v>
                </c:pt>
                <c:pt idx="15">
                  <c:v>1.30E+01</c:v>
                </c:pt>
                <c:pt idx="16">
                  <c:v>1.40E+01</c:v>
                </c:pt>
                <c:pt idx="17">
                  <c:v>1.50E+01</c:v>
                </c:pt>
                <c:pt idx="18">
                  <c:v>1.60E+01</c:v>
                </c:pt>
                <c:pt idx="19">
                  <c:v>1.70E+01</c:v>
                </c:pt>
                <c:pt idx="20">
                  <c:v>1.80E+01</c:v>
                </c:pt>
                <c:pt idx="21">
                  <c:v>1.90E+01</c:v>
                </c:pt>
                <c:pt idx="22">
                  <c:v>2.00E+01</c:v>
                </c:pt>
                <c:pt idx="23">
                  <c:v>2.10E+01</c:v>
                </c:pt>
                <c:pt idx="24">
                  <c:v>2.20E+01</c:v>
                </c:pt>
                <c:pt idx="25">
                  <c:v>2.30E+01</c:v>
                </c:pt>
                <c:pt idx="26">
                  <c:v>2.40E+01</c:v>
                </c:pt>
                <c:pt idx="27">
                  <c:v>2.50E+01</c:v>
                </c:pt>
                <c:pt idx="28">
                  <c:v>2.60E+01</c:v>
                </c:pt>
                <c:pt idx="29">
                  <c:v>2.70E+01</c:v>
                </c:pt>
                <c:pt idx="30">
                  <c:v>2.80E+01</c:v>
                </c:pt>
                <c:pt idx="31">
                  <c:v>2.90E+01</c:v>
                </c:pt>
                <c:pt idx="32">
                  <c:v>3.00E+01</c:v>
                </c:pt>
                <c:pt idx="33">
                  <c:v>3.10E+01</c:v>
                </c:pt>
                <c:pt idx="34">
                  <c:v>3.20E+01</c:v>
                </c:pt>
                <c:pt idx="35">
                  <c:v>3.30E+01</c:v>
                </c:pt>
                <c:pt idx="36">
                  <c:v>3.40E+01</c:v>
                </c:pt>
                <c:pt idx="37">
                  <c:v>3.50E+01</c:v>
                </c:pt>
                <c:pt idx="38">
                  <c:v>3.60E+01</c:v>
                </c:pt>
                <c:pt idx="39">
                  <c:v>3.70E+01</c:v>
                </c:pt>
                <c:pt idx="40">
                  <c:v>3.80E+01</c:v>
                </c:pt>
                <c:pt idx="41">
                  <c:v>3.90E+01</c:v>
                </c:pt>
                <c:pt idx="42">
                  <c:v>4.00E+01</c:v>
                </c:pt>
                <c:pt idx="43">
                  <c:v>4.10E+01</c:v>
                </c:pt>
                <c:pt idx="44">
                  <c:v>4.20E+01</c:v>
                </c:pt>
                <c:pt idx="45">
                  <c:v>4.30E+01</c:v>
                </c:pt>
                <c:pt idx="46">
                  <c:v>4.40E+01</c:v>
                </c:pt>
                <c:pt idx="47">
                  <c:v>4.50E+01</c:v>
                </c:pt>
                <c:pt idx="48">
                  <c:v>4.60E+01</c:v>
                </c:pt>
                <c:pt idx="49">
                  <c:v>4.70E+01</c:v>
                </c:pt>
                <c:pt idx="50">
                  <c:v>4.80E+01</c:v>
                </c:pt>
                <c:pt idx="51">
                  <c:v>4.90E+01</c:v>
                </c:pt>
                <c:pt idx="52">
                  <c:v>5.00E+01</c:v>
                </c:pt>
                <c:pt idx="53">
                  <c:v>5.10E+01</c:v>
                </c:pt>
                <c:pt idx="54">
                  <c:v>5.20E+01</c:v>
                </c:pt>
                <c:pt idx="55">
                  <c:v>5.30E+01</c:v>
                </c:pt>
                <c:pt idx="56">
                  <c:v>5.40E+01</c:v>
                </c:pt>
                <c:pt idx="57">
                  <c:v>5.50E+01</c:v>
                </c:pt>
                <c:pt idx="58">
                  <c:v>5.60E+01</c:v>
                </c:pt>
                <c:pt idx="59">
                  <c:v>5.70E+01</c:v>
                </c:pt>
                <c:pt idx="60">
                  <c:v>5.80E+01</c:v>
                </c:pt>
                <c:pt idx="61">
                  <c:v>5.90E+01</c:v>
                </c:pt>
                <c:pt idx="62">
                  <c:v>6.00E+01</c:v>
                </c:pt>
                <c:pt idx="63">
                  <c:v>6.10E+01</c:v>
                </c:pt>
                <c:pt idx="64">
                  <c:v>6.20E+01</c:v>
                </c:pt>
                <c:pt idx="65">
                  <c:v>6.30E+01</c:v>
                </c:pt>
                <c:pt idx="66">
                  <c:v>6.40E+01</c:v>
                </c:pt>
                <c:pt idx="67">
                  <c:v>6.50E+01</c:v>
                </c:pt>
                <c:pt idx="68">
                  <c:v>6.60E+01</c:v>
                </c:pt>
                <c:pt idx="69">
                  <c:v>6.70E+01</c:v>
                </c:pt>
                <c:pt idx="70">
                  <c:v>6.80E+01</c:v>
                </c:pt>
                <c:pt idx="71">
                  <c:v>6.90E+01</c:v>
                </c:pt>
                <c:pt idx="72">
                  <c:v>7.00E+01</c:v>
                </c:pt>
                <c:pt idx="73">
                  <c:v>7.10E+01</c:v>
                </c:pt>
                <c:pt idx="74">
                  <c:v>7.20E+01</c:v>
                </c:pt>
                <c:pt idx="75">
                  <c:v>7.30E+01</c:v>
                </c:pt>
                <c:pt idx="76">
                  <c:v>7.40E+01</c:v>
                </c:pt>
                <c:pt idx="77">
                  <c:v>7.50E+01</c:v>
                </c:pt>
                <c:pt idx="78">
                  <c:v>7.65E+01</c:v>
                </c:pt>
                <c:pt idx="79">
                  <c:v>7.80E+01</c:v>
                </c:pt>
                <c:pt idx="80">
                  <c:v>7.95E+01</c:v>
                </c:pt>
                <c:pt idx="81">
                  <c:v>8.10E+01</c:v>
                </c:pt>
                <c:pt idx="82">
                  <c:v>8.25E+01</c:v>
                </c:pt>
                <c:pt idx="83">
                  <c:v>8.40E+01</c:v>
                </c:pt>
                <c:pt idx="84">
                  <c:v>8.55E+01</c:v>
                </c:pt>
                <c:pt idx="85">
                  <c:v>8.70E+01</c:v>
                </c:pt>
                <c:pt idx="86">
                  <c:v>8.85E+01</c:v>
                </c:pt>
                <c:pt idx="87">
                  <c:v>9.00E+01</c:v>
                </c:pt>
                <c:pt idx="88">
                  <c:v>9.15E+01</c:v>
                </c:pt>
                <c:pt idx="89">
                  <c:v>9.30E+01</c:v>
                </c:pt>
                <c:pt idx="90">
                  <c:v>9.45E+01</c:v>
                </c:pt>
                <c:pt idx="91">
                  <c:v>9.60E+01</c:v>
                </c:pt>
                <c:pt idx="92">
                  <c:v>9.75E+01</c:v>
                </c:pt>
                <c:pt idx="93">
                  <c:v>9.90E+01</c:v>
                </c:pt>
                <c:pt idx="94">
                  <c:v>1.01E+02</c:v>
                </c:pt>
                <c:pt idx="95">
                  <c:v>1.02E+02</c:v>
                </c:pt>
                <c:pt idx="96">
                  <c:v>1.04E+02</c:v>
                </c:pt>
                <c:pt idx="97">
                  <c:v>1.05E+02</c:v>
                </c:pt>
                <c:pt idx="98">
                  <c:v>1.07E+02</c:v>
                </c:pt>
                <c:pt idx="99">
                  <c:v>1.08E+02</c:v>
                </c:pt>
                <c:pt idx="100">
                  <c:v>1.10E+02</c:v>
                </c:pt>
                <c:pt idx="101">
                  <c:v>1.11E+02</c:v>
                </c:pt>
                <c:pt idx="102">
                  <c:v>1.13E+02</c:v>
                </c:pt>
                <c:pt idx="103">
                  <c:v>1.14E+02</c:v>
                </c:pt>
                <c:pt idx="104">
                  <c:v>1.16E+02</c:v>
                </c:pt>
                <c:pt idx="105">
                  <c:v>1.17E+02</c:v>
                </c:pt>
                <c:pt idx="106">
                  <c:v>1.19E+02</c:v>
                </c:pt>
                <c:pt idx="107">
                  <c:v>1.20E+02</c:v>
                </c:pt>
              </c:strCache>
            </c:strRef>
          </c:xVal>
          <c:yVal>
            <c:numRef>
              <c:f>'EEPF (Axial)'!$H$2:$H$113</c:f>
              <c:numCache>
                <c:formatCode>0.00E+00</c:formatCode>
                <c:ptCount val="112"/>
                <c:pt idx="0">
                  <c:v>0</c:v>
                </c:pt>
                <c:pt idx="1">
                  <c:v>2.04675E+17</c:v>
                </c:pt>
                <c:pt idx="2">
                  <c:v>1.84966E+17</c:v>
                </c:pt>
                <c:pt idx="3">
                  <c:v>1.29758E+17</c:v>
                </c:pt>
                <c:pt idx="4">
                  <c:v>8.61761E+16</c:v>
                </c:pt>
                <c:pt idx="5">
                  <c:v>4.42997E+16</c:v>
                </c:pt>
                <c:pt idx="6">
                  <c:v>2.08108E+16</c:v>
                </c:pt>
                <c:pt idx="7">
                  <c:v>1.02961E+16</c:v>
                </c:pt>
                <c:pt idx="8">
                  <c:v>5401480000000000</c:v>
                </c:pt>
                <c:pt idx="9">
                  <c:v>3051480000000000</c:v>
                </c:pt>
                <c:pt idx="10">
                  <c:v>2017650000000000</c:v>
                </c:pt>
                <c:pt idx="11">
                  <c:v>1158040000000000</c:v>
                </c:pt>
                <c:pt idx="12">
                  <c:v>692796000000000</c:v>
                </c:pt>
                <c:pt idx="13">
                  <c:v>576392000000000</c:v>
                </c:pt>
                <c:pt idx="14">
                  <c:v>520865000000000</c:v>
                </c:pt>
                <c:pt idx="15">
                  <c:v>363061000000000</c:v>
                </c:pt>
                <c:pt idx="16">
                  <c:v>26751400000000</c:v>
                </c:pt>
                <c:pt idx="17">
                  <c:v>46774000000000</c:v>
                </c:pt>
                <c:pt idx="18">
                  <c:v>1000000000</c:v>
                </c:pt>
                <c:pt idx="19">
                  <c:v>163488000000000</c:v>
                </c:pt>
                <c:pt idx="20">
                  <c:v>241481000000000</c:v>
                </c:pt>
                <c:pt idx="21">
                  <c:v>1000000000</c:v>
                </c:pt>
                <c:pt idx="22">
                  <c:v>1000000000</c:v>
                </c:pt>
                <c:pt idx="23">
                  <c:v>104461000000000</c:v>
                </c:pt>
                <c:pt idx="24">
                  <c:v>124869000000000</c:v>
                </c:pt>
                <c:pt idx="25">
                  <c:v>14615500000000</c:v>
                </c:pt>
                <c:pt idx="26">
                  <c:v>193258000000000</c:v>
                </c:pt>
                <c:pt idx="27">
                  <c:v>1000000000</c:v>
                </c:pt>
                <c:pt idx="28">
                  <c:v>449344000000000</c:v>
                </c:pt>
                <c:pt idx="29">
                  <c:v>1000000000</c:v>
                </c:pt>
                <c:pt idx="30">
                  <c:v>132586000000000</c:v>
                </c:pt>
                <c:pt idx="31">
                  <c:v>1000000000</c:v>
                </c:pt>
                <c:pt idx="32">
                  <c:v>1000000000</c:v>
                </c:pt>
                <c:pt idx="33">
                  <c:v>11481800000000</c:v>
                </c:pt>
                <c:pt idx="34">
                  <c:v>173519000000000</c:v>
                </c:pt>
                <c:pt idx="35">
                  <c:v>1000000000</c:v>
                </c:pt>
                <c:pt idx="36">
                  <c:v>1000000000</c:v>
                </c:pt>
                <c:pt idx="37">
                  <c:v>1000000000</c:v>
                </c:pt>
                <c:pt idx="38">
                  <c:v>394303000000000</c:v>
                </c:pt>
                <c:pt idx="39">
                  <c:v>1000000000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230960000000000</c:v>
                </c:pt>
                <c:pt idx="43">
                  <c:v>8437130000000</c:v>
                </c:pt>
                <c:pt idx="44">
                  <c:v>1000000000</c:v>
                </c:pt>
                <c:pt idx="45">
                  <c:v>101916000000000</c:v>
                </c:pt>
                <c:pt idx="46">
                  <c:v>487377000000000</c:v>
                </c:pt>
                <c:pt idx="47">
                  <c:v>1000000000</c:v>
                </c:pt>
                <c:pt idx="48">
                  <c:v>1000000000</c:v>
                </c:pt>
                <c:pt idx="49">
                  <c:v>291016000000000</c:v>
                </c:pt>
                <c:pt idx="50">
                  <c:v>1000000000</c:v>
                </c:pt>
                <c:pt idx="51">
                  <c:v>376077000000000</c:v>
                </c:pt>
                <c:pt idx="52">
                  <c:v>1000000000</c:v>
                </c:pt>
                <c:pt idx="53">
                  <c:v>72002500000000</c:v>
                </c:pt>
                <c:pt idx="54">
                  <c:v>1000000000</c:v>
                </c:pt>
                <c:pt idx="55">
                  <c:v>152289000000000</c:v>
                </c:pt>
                <c:pt idx="56">
                  <c:v>1000000000</c:v>
                </c:pt>
                <c:pt idx="57">
                  <c:v>1000000000</c:v>
                </c:pt>
                <c:pt idx="58">
                  <c:v>195634000000000</c:v>
                </c:pt>
                <c:pt idx="59">
                  <c:v>61913000000000</c:v>
                </c:pt>
                <c:pt idx="60">
                  <c:v>144360000000000</c:v>
                </c:pt>
                <c:pt idx="61">
                  <c:v>1000000000</c:v>
                </c:pt>
                <c:pt idx="62">
                  <c:v>165469000000000</c:v>
                </c:pt>
                <c:pt idx="63">
                  <c:v>1000000000</c:v>
                </c:pt>
                <c:pt idx="64">
                  <c:v>1000000000</c:v>
                </c:pt>
                <c:pt idx="65">
                  <c:v>1000000000</c:v>
                </c:pt>
                <c:pt idx="66">
                  <c:v>206470000000000</c:v>
                </c:pt>
                <c:pt idx="67">
                  <c:v>1000000000</c:v>
                </c:pt>
                <c:pt idx="68">
                  <c:v>86677200000000</c:v>
                </c:pt>
                <c:pt idx="69">
                  <c:v>1000000000</c:v>
                </c:pt>
                <c:pt idx="70">
                  <c:v>186145000000000</c:v>
                </c:pt>
                <c:pt idx="71">
                  <c:v>1000000000</c:v>
                </c:pt>
                <c:pt idx="72">
                  <c:v>40232500000000</c:v>
                </c:pt>
                <c:pt idx="73">
                  <c:v>15518600000000</c:v>
                </c:pt>
                <c:pt idx="74">
                  <c:v>1000000000</c:v>
                </c:pt>
                <c:pt idx="75">
                  <c:v>1000000000</c:v>
                </c:pt>
                <c:pt idx="76">
                  <c:v>76704400000000</c:v>
                </c:pt>
                <c:pt idx="77">
                  <c:v>1000000000</c:v>
                </c:pt>
                <c:pt idx="78">
                  <c:v>1000000000</c:v>
                </c:pt>
                <c:pt idx="79">
                  <c:v>96165900000000</c:v>
                </c:pt>
                <c:pt idx="80">
                  <c:v>7366750000000</c:v>
                </c:pt>
                <c:pt idx="81">
                  <c:v>1000000000</c:v>
                </c:pt>
                <c:pt idx="82">
                  <c:v>28037900000000</c:v>
                </c:pt>
                <c:pt idx="83">
                  <c:v>105789000000000</c:v>
                </c:pt>
                <c:pt idx="84">
                  <c:v>63781100000000</c:v>
                </c:pt>
                <c:pt idx="85">
                  <c:v>136374000000000</c:v>
                </c:pt>
                <c:pt idx="86">
                  <c:v>1000000000</c:v>
                </c:pt>
                <c:pt idx="87">
                  <c:v>63099200000000</c:v>
                </c:pt>
                <c:pt idx="88">
                  <c:v>34777000000000</c:v>
                </c:pt>
                <c:pt idx="89">
                  <c:v>1000000000</c:v>
                </c:pt>
                <c:pt idx="90">
                  <c:v>1000000000</c:v>
                </c:pt>
                <c:pt idx="91">
                  <c:v>80826900000000</c:v>
                </c:pt>
                <c:pt idx="92">
                  <c:v>67646900000000</c:v>
                </c:pt>
                <c:pt idx="93">
                  <c:v>28741500000000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109244000000000</c:v>
                </c:pt>
                <c:pt idx="97">
                  <c:v>1000000000</c:v>
                </c:pt>
                <c:pt idx="98">
                  <c:v>20409800000000</c:v>
                </c:pt>
                <c:pt idx="99">
                  <c:v>1000000000</c:v>
                </c:pt>
                <c:pt idx="100">
                  <c:v>1000000000</c:v>
                </c:pt>
                <c:pt idx="101">
                  <c:v>46871200000000</c:v>
                </c:pt>
                <c:pt idx="102">
                  <c:v>71744300000000</c:v>
                </c:pt>
                <c:pt idx="103">
                  <c:v>1000000000</c:v>
                </c:pt>
                <c:pt idx="104">
                  <c:v>1000000000</c:v>
                </c:pt>
                <c:pt idx="105">
                  <c:v>6293110000000</c:v>
                </c:pt>
                <c:pt idx="106">
                  <c:v>28641200000000</c:v>
                </c:pt>
                <c:pt idx="107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8E85-4358-9107-AF571FB9D84A}"/>
            </c:ext>
          </c:extLst>
        </c:ser>
        <c:ser>
          <c:idx val="18"/>
          <c:order val="4"/>
          <c:tx>
            <c:strRef>
              <c:f>'EEPF (Axial)'!$I$1</c:f>
              <c:strCache>
                <c:ptCount val="1"/>
                <c:pt idx="0">
                  <c:v>16 mm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6350" cap="flat" cmpd="sng" algn="ctr">
                <a:solidFill>
                  <a:schemeClr val="accent1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xVal>
            <c:strRef>
              <c:f>'EEPF (Axial)'!$A$2:$A$113</c:f>
              <c:strCache>
                <c:ptCount val="108"/>
                <c:pt idx="0">
                  <c:v>B+(Left)</c:v>
                </c:pt>
                <c:pt idx="1">
                  <c:v>5.00E-01</c:v>
                </c:pt>
                <c:pt idx="2">
                  <c:v>1.00E+00</c:v>
                </c:pt>
                <c:pt idx="3">
                  <c:v>1.50E+00</c:v>
                </c:pt>
                <c:pt idx="4">
                  <c:v>2.00E+00</c:v>
                </c:pt>
                <c:pt idx="5">
                  <c:v>3.00E+00</c:v>
                </c:pt>
                <c:pt idx="6">
                  <c:v>4.00E+00</c:v>
                </c:pt>
                <c:pt idx="7">
                  <c:v>5.00E+00</c:v>
                </c:pt>
                <c:pt idx="8">
                  <c:v>6.00E+00</c:v>
                </c:pt>
                <c:pt idx="9">
                  <c:v>7.00E+00</c:v>
                </c:pt>
                <c:pt idx="10">
                  <c:v>8.00E+00</c:v>
                </c:pt>
                <c:pt idx="11">
                  <c:v>9.00E+00</c:v>
                </c:pt>
                <c:pt idx="12">
                  <c:v>1.00E+01</c:v>
                </c:pt>
                <c:pt idx="13">
                  <c:v>1.10E+01</c:v>
                </c:pt>
                <c:pt idx="14">
                  <c:v>1.20E+01</c:v>
                </c:pt>
                <c:pt idx="15">
                  <c:v>1.30E+01</c:v>
                </c:pt>
                <c:pt idx="16">
                  <c:v>1.40E+01</c:v>
                </c:pt>
                <c:pt idx="17">
                  <c:v>1.50E+01</c:v>
                </c:pt>
                <c:pt idx="18">
                  <c:v>1.60E+01</c:v>
                </c:pt>
                <c:pt idx="19">
                  <c:v>1.70E+01</c:v>
                </c:pt>
                <c:pt idx="20">
                  <c:v>1.80E+01</c:v>
                </c:pt>
                <c:pt idx="21">
                  <c:v>1.90E+01</c:v>
                </c:pt>
                <c:pt idx="22">
                  <c:v>2.00E+01</c:v>
                </c:pt>
                <c:pt idx="23">
                  <c:v>2.10E+01</c:v>
                </c:pt>
                <c:pt idx="24">
                  <c:v>2.20E+01</c:v>
                </c:pt>
                <c:pt idx="25">
                  <c:v>2.30E+01</c:v>
                </c:pt>
                <c:pt idx="26">
                  <c:v>2.40E+01</c:v>
                </c:pt>
                <c:pt idx="27">
                  <c:v>2.50E+01</c:v>
                </c:pt>
                <c:pt idx="28">
                  <c:v>2.60E+01</c:v>
                </c:pt>
                <c:pt idx="29">
                  <c:v>2.70E+01</c:v>
                </c:pt>
                <c:pt idx="30">
                  <c:v>2.80E+01</c:v>
                </c:pt>
                <c:pt idx="31">
                  <c:v>2.90E+01</c:v>
                </c:pt>
                <c:pt idx="32">
                  <c:v>3.00E+01</c:v>
                </c:pt>
                <c:pt idx="33">
                  <c:v>3.10E+01</c:v>
                </c:pt>
                <c:pt idx="34">
                  <c:v>3.20E+01</c:v>
                </c:pt>
                <c:pt idx="35">
                  <c:v>3.30E+01</c:v>
                </c:pt>
                <c:pt idx="36">
                  <c:v>3.40E+01</c:v>
                </c:pt>
                <c:pt idx="37">
                  <c:v>3.50E+01</c:v>
                </c:pt>
                <c:pt idx="38">
                  <c:v>3.60E+01</c:v>
                </c:pt>
                <c:pt idx="39">
                  <c:v>3.70E+01</c:v>
                </c:pt>
                <c:pt idx="40">
                  <c:v>3.80E+01</c:v>
                </c:pt>
                <c:pt idx="41">
                  <c:v>3.90E+01</c:v>
                </c:pt>
                <c:pt idx="42">
                  <c:v>4.00E+01</c:v>
                </c:pt>
                <c:pt idx="43">
                  <c:v>4.10E+01</c:v>
                </c:pt>
                <c:pt idx="44">
                  <c:v>4.20E+01</c:v>
                </c:pt>
                <c:pt idx="45">
                  <c:v>4.30E+01</c:v>
                </c:pt>
                <c:pt idx="46">
                  <c:v>4.40E+01</c:v>
                </c:pt>
                <c:pt idx="47">
                  <c:v>4.50E+01</c:v>
                </c:pt>
                <c:pt idx="48">
                  <c:v>4.60E+01</c:v>
                </c:pt>
                <c:pt idx="49">
                  <c:v>4.70E+01</c:v>
                </c:pt>
                <c:pt idx="50">
                  <c:v>4.80E+01</c:v>
                </c:pt>
                <c:pt idx="51">
                  <c:v>4.90E+01</c:v>
                </c:pt>
                <c:pt idx="52">
                  <c:v>5.00E+01</c:v>
                </c:pt>
                <c:pt idx="53">
                  <c:v>5.10E+01</c:v>
                </c:pt>
                <c:pt idx="54">
                  <c:v>5.20E+01</c:v>
                </c:pt>
                <c:pt idx="55">
                  <c:v>5.30E+01</c:v>
                </c:pt>
                <c:pt idx="56">
                  <c:v>5.40E+01</c:v>
                </c:pt>
                <c:pt idx="57">
                  <c:v>5.50E+01</c:v>
                </c:pt>
                <c:pt idx="58">
                  <c:v>5.60E+01</c:v>
                </c:pt>
                <c:pt idx="59">
                  <c:v>5.70E+01</c:v>
                </c:pt>
                <c:pt idx="60">
                  <c:v>5.80E+01</c:v>
                </c:pt>
                <c:pt idx="61">
                  <c:v>5.90E+01</c:v>
                </c:pt>
                <c:pt idx="62">
                  <c:v>6.00E+01</c:v>
                </c:pt>
                <c:pt idx="63">
                  <c:v>6.10E+01</c:v>
                </c:pt>
                <c:pt idx="64">
                  <c:v>6.20E+01</c:v>
                </c:pt>
                <c:pt idx="65">
                  <c:v>6.30E+01</c:v>
                </c:pt>
                <c:pt idx="66">
                  <c:v>6.40E+01</c:v>
                </c:pt>
                <c:pt idx="67">
                  <c:v>6.50E+01</c:v>
                </c:pt>
                <c:pt idx="68">
                  <c:v>6.60E+01</c:v>
                </c:pt>
                <c:pt idx="69">
                  <c:v>6.70E+01</c:v>
                </c:pt>
                <c:pt idx="70">
                  <c:v>6.80E+01</c:v>
                </c:pt>
                <c:pt idx="71">
                  <c:v>6.90E+01</c:v>
                </c:pt>
                <c:pt idx="72">
                  <c:v>7.00E+01</c:v>
                </c:pt>
                <c:pt idx="73">
                  <c:v>7.10E+01</c:v>
                </c:pt>
                <c:pt idx="74">
                  <c:v>7.20E+01</c:v>
                </c:pt>
                <c:pt idx="75">
                  <c:v>7.30E+01</c:v>
                </c:pt>
                <c:pt idx="76">
                  <c:v>7.40E+01</c:v>
                </c:pt>
                <c:pt idx="77">
                  <c:v>7.50E+01</c:v>
                </c:pt>
                <c:pt idx="78">
                  <c:v>7.65E+01</c:v>
                </c:pt>
                <c:pt idx="79">
                  <c:v>7.80E+01</c:v>
                </c:pt>
                <c:pt idx="80">
                  <c:v>7.95E+01</c:v>
                </c:pt>
                <c:pt idx="81">
                  <c:v>8.10E+01</c:v>
                </c:pt>
                <c:pt idx="82">
                  <c:v>8.25E+01</c:v>
                </c:pt>
                <c:pt idx="83">
                  <c:v>8.40E+01</c:v>
                </c:pt>
                <c:pt idx="84">
                  <c:v>8.55E+01</c:v>
                </c:pt>
                <c:pt idx="85">
                  <c:v>8.70E+01</c:v>
                </c:pt>
                <c:pt idx="86">
                  <c:v>8.85E+01</c:v>
                </c:pt>
                <c:pt idx="87">
                  <c:v>9.00E+01</c:v>
                </c:pt>
                <c:pt idx="88">
                  <c:v>9.15E+01</c:v>
                </c:pt>
                <c:pt idx="89">
                  <c:v>9.30E+01</c:v>
                </c:pt>
                <c:pt idx="90">
                  <c:v>9.45E+01</c:v>
                </c:pt>
                <c:pt idx="91">
                  <c:v>9.60E+01</c:v>
                </c:pt>
                <c:pt idx="92">
                  <c:v>9.75E+01</c:v>
                </c:pt>
                <c:pt idx="93">
                  <c:v>9.90E+01</c:v>
                </c:pt>
                <c:pt idx="94">
                  <c:v>1.01E+02</c:v>
                </c:pt>
                <c:pt idx="95">
                  <c:v>1.02E+02</c:v>
                </c:pt>
                <c:pt idx="96">
                  <c:v>1.04E+02</c:v>
                </c:pt>
                <c:pt idx="97">
                  <c:v>1.05E+02</c:v>
                </c:pt>
                <c:pt idx="98">
                  <c:v>1.07E+02</c:v>
                </c:pt>
                <c:pt idx="99">
                  <c:v>1.08E+02</c:v>
                </c:pt>
                <c:pt idx="100">
                  <c:v>1.10E+02</c:v>
                </c:pt>
                <c:pt idx="101">
                  <c:v>1.11E+02</c:v>
                </c:pt>
                <c:pt idx="102">
                  <c:v>1.13E+02</c:v>
                </c:pt>
                <c:pt idx="103">
                  <c:v>1.14E+02</c:v>
                </c:pt>
                <c:pt idx="104">
                  <c:v>1.16E+02</c:v>
                </c:pt>
                <c:pt idx="105">
                  <c:v>1.17E+02</c:v>
                </c:pt>
                <c:pt idx="106">
                  <c:v>1.19E+02</c:v>
                </c:pt>
                <c:pt idx="107">
                  <c:v>1.20E+02</c:v>
                </c:pt>
              </c:strCache>
            </c:strRef>
          </c:xVal>
          <c:yVal>
            <c:numRef>
              <c:f>'EEPF (Axial)'!$I$2:$I$113</c:f>
              <c:numCache>
                <c:formatCode>0.00E+00</c:formatCode>
                <c:ptCount val="112"/>
                <c:pt idx="0">
                  <c:v>0</c:v>
                </c:pt>
                <c:pt idx="1">
                  <c:v>1.99361E+17</c:v>
                </c:pt>
                <c:pt idx="2">
                  <c:v>1.87553E+17</c:v>
                </c:pt>
                <c:pt idx="3">
                  <c:v>1.0659E+17</c:v>
                </c:pt>
                <c:pt idx="4">
                  <c:v>5.14666E+16</c:v>
                </c:pt>
                <c:pt idx="5">
                  <c:v>1.20136E+16</c:v>
                </c:pt>
                <c:pt idx="6">
                  <c:v>2298560000000000</c:v>
                </c:pt>
                <c:pt idx="7">
                  <c:v>373033000000000</c:v>
                </c:pt>
                <c:pt idx="8">
                  <c:v>114616000000000</c:v>
                </c:pt>
                <c:pt idx="9">
                  <c:v>197583000000000</c:v>
                </c:pt>
                <c:pt idx="10">
                  <c:v>1000000000</c:v>
                </c:pt>
                <c:pt idx="11">
                  <c:v>79167200000000</c:v>
                </c:pt>
                <c:pt idx="12">
                  <c:v>10642600000000</c:v>
                </c:pt>
                <c:pt idx="13">
                  <c:v>1000000000</c:v>
                </c:pt>
                <c:pt idx="14">
                  <c:v>93045500000000</c:v>
                </c:pt>
                <c:pt idx="15">
                  <c:v>1000000000</c:v>
                </c:pt>
                <c:pt idx="16">
                  <c:v>15256400000000</c:v>
                </c:pt>
                <c:pt idx="17">
                  <c:v>1000000000</c:v>
                </c:pt>
                <c:pt idx="18">
                  <c:v>1000000000</c:v>
                </c:pt>
                <c:pt idx="19">
                  <c:v>21296900000000</c:v>
                </c:pt>
                <c:pt idx="20">
                  <c:v>121946000000000</c:v>
                </c:pt>
                <c:pt idx="21">
                  <c:v>1000000000</c:v>
                </c:pt>
                <c:pt idx="22">
                  <c:v>1000000000</c:v>
                </c:pt>
                <c:pt idx="23">
                  <c:v>129022000000000</c:v>
                </c:pt>
                <c:pt idx="24">
                  <c:v>1000000000</c:v>
                </c:pt>
                <c:pt idx="25">
                  <c:v>1000000000</c:v>
                </c:pt>
                <c:pt idx="26">
                  <c:v>34085200000000</c:v>
                </c:pt>
                <c:pt idx="27">
                  <c:v>1623850000000</c:v>
                </c:pt>
                <c:pt idx="28">
                  <c:v>16578200000000</c:v>
                </c:pt>
                <c:pt idx="29">
                  <c:v>11612900000000</c:v>
                </c:pt>
                <c:pt idx="30">
                  <c:v>1000000000</c:v>
                </c:pt>
                <c:pt idx="31">
                  <c:v>1000000000</c:v>
                </c:pt>
                <c:pt idx="32">
                  <c:v>96948500000000</c:v>
                </c:pt>
                <c:pt idx="33">
                  <c:v>19873900000000</c:v>
                </c:pt>
                <c:pt idx="34">
                  <c:v>1000000000</c:v>
                </c:pt>
                <c:pt idx="35">
                  <c:v>9132240000000</c:v>
                </c:pt>
                <c:pt idx="36">
                  <c:v>1234970000000</c:v>
                </c:pt>
                <c:pt idx="37">
                  <c:v>100392000000000</c:v>
                </c:pt>
                <c:pt idx="38">
                  <c:v>38045900000000</c:v>
                </c:pt>
                <c:pt idx="39">
                  <c:v>1000000000</c:v>
                </c:pt>
                <c:pt idx="40">
                  <c:v>1000000000</c:v>
                </c:pt>
                <c:pt idx="41">
                  <c:v>117423000000000</c:v>
                </c:pt>
                <c:pt idx="42">
                  <c:v>1000000000</c:v>
                </c:pt>
                <c:pt idx="43">
                  <c:v>1000000000</c:v>
                </c:pt>
                <c:pt idx="44">
                  <c:v>117520000000000</c:v>
                </c:pt>
                <c:pt idx="45">
                  <c:v>1000000000</c:v>
                </c:pt>
                <c:pt idx="46">
                  <c:v>93767900000000</c:v>
                </c:pt>
                <c:pt idx="47">
                  <c:v>1000000000</c:v>
                </c:pt>
                <c:pt idx="48">
                  <c:v>1000000000</c:v>
                </c:pt>
                <c:pt idx="49">
                  <c:v>96730600000000</c:v>
                </c:pt>
                <c:pt idx="50">
                  <c:v>117866000000000</c:v>
                </c:pt>
                <c:pt idx="51">
                  <c:v>1000000000</c:v>
                </c:pt>
                <c:pt idx="52">
                  <c:v>1000000000</c:v>
                </c:pt>
                <c:pt idx="53">
                  <c:v>88571900000000</c:v>
                </c:pt>
                <c:pt idx="54">
                  <c:v>1000000000</c:v>
                </c:pt>
                <c:pt idx="55">
                  <c:v>1000000000</c:v>
                </c:pt>
                <c:pt idx="56">
                  <c:v>7553230000000</c:v>
                </c:pt>
                <c:pt idx="57">
                  <c:v>171304000000000</c:v>
                </c:pt>
                <c:pt idx="58">
                  <c:v>1000000000</c:v>
                </c:pt>
                <c:pt idx="59">
                  <c:v>1000000000</c:v>
                </c:pt>
                <c:pt idx="60">
                  <c:v>144442000000000</c:v>
                </c:pt>
                <c:pt idx="61">
                  <c:v>25478100000000</c:v>
                </c:pt>
                <c:pt idx="62">
                  <c:v>1000000000</c:v>
                </c:pt>
                <c:pt idx="63">
                  <c:v>13283400000000</c:v>
                </c:pt>
                <c:pt idx="64">
                  <c:v>1000000000</c:v>
                </c:pt>
                <c:pt idx="65">
                  <c:v>50018700000000</c:v>
                </c:pt>
                <c:pt idx="66">
                  <c:v>58763900000000</c:v>
                </c:pt>
                <c:pt idx="67">
                  <c:v>1000000000</c:v>
                </c:pt>
                <c:pt idx="68">
                  <c:v>83522400000000</c:v>
                </c:pt>
                <c:pt idx="69">
                  <c:v>76733100000000</c:v>
                </c:pt>
                <c:pt idx="70">
                  <c:v>1535750000000</c:v>
                </c:pt>
                <c:pt idx="71">
                  <c:v>1000000000</c:v>
                </c:pt>
                <c:pt idx="72">
                  <c:v>1000000000</c:v>
                </c:pt>
                <c:pt idx="73">
                  <c:v>131214000000000</c:v>
                </c:pt>
                <c:pt idx="74">
                  <c:v>1000000000</c:v>
                </c:pt>
                <c:pt idx="75">
                  <c:v>1000000000</c:v>
                </c:pt>
                <c:pt idx="76">
                  <c:v>58455000000000</c:v>
                </c:pt>
                <c:pt idx="77">
                  <c:v>1000000000</c:v>
                </c:pt>
                <c:pt idx="78">
                  <c:v>26058800000000</c:v>
                </c:pt>
                <c:pt idx="79">
                  <c:v>1000000000</c:v>
                </c:pt>
                <c:pt idx="80">
                  <c:v>11773500000000</c:v>
                </c:pt>
                <c:pt idx="81">
                  <c:v>25645500000000</c:v>
                </c:pt>
                <c:pt idx="82">
                  <c:v>1000000000</c:v>
                </c:pt>
                <c:pt idx="83">
                  <c:v>7006220000000</c:v>
                </c:pt>
                <c:pt idx="84">
                  <c:v>1000000000</c:v>
                </c:pt>
                <c:pt idx="85">
                  <c:v>39601800000000</c:v>
                </c:pt>
                <c:pt idx="86">
                  <c:v>1000000000</c:v>
                </c:pt>
                <c:pt idx="87">
                  <c:v>21011100000000</c:v>
                </c:pt>
                <c:pt idx="88">
                  <c:v>3180570000000</c:v>
                </c:pt>
                <c:pt idx="89">
                  <c:v>32239800000000</c:v>
                </c:pt>
                <c:pt idx="90">
                  <c:v>1000000000</c:v>
                </c:pt>
                <c:pt idx="91">
                  <c:v>1000000000</c:v>
                </c:pt>
                <c:pt idx="92">
                  <c:v>1000000000</c:v>
                </c:pt>
                <c:pt idx="93">
                  <c:v>1000000000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87687600000000</c:v>
                </c:pt>
                <c:pt idx="97">
                  <c:v>1000000000</c:v>
                </c:pt>
                <c:pt idx="98">
                  <c:v>48418800000000</c:v>
                </c:pt>
                <c:pt idx="99">
                  <c:v>1000000000</c:v>
                </c:pt>
                <c:pt idx="100">
                  <c:v>1000000000</c:v>
                </c:pt>
                <c:pt idx="101">
                  <c:v>44235300000000</c:v>
                </c:pt>
                <c:pt idx="102">
                  <c:v>94871000000000</c:v>
                </c:pt>
                <c:pt idx="103">
                  <c:v>1000000000</c:v>
                </c:pt>
                <c:pt idx="104">
                  <c:v>1000000000</c:v>
                </c:pt>
                <c:pt idx="105">
                  <c:v>56306800000000</c:v>
                </c:pt>
                <c:pt idx="106">
                  <c:v>36743800000000</c:v>
                </c:pt>
                <c:pt idx="107">
                  <c:v>46191800000000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8E85-4358-9107-AF571FB9D84A}"/>
            </c:ext>
          </c:extLst>
        </c:ser>
        <c:ser>
          <c:idx val="19"/>
          <c:order val="5"/>
          <c:tx>
            <c:strRef>
              <c:f>'EEPF (Axial)'!$J$1</c:f>
              <c:strCache>
                <c:ptCount val="1"/>
                <c:pt idx="0">
                  <c:v>20 mm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6350" cap="flat" cmpd="sng" algn="ctr">
                <a:solidFill>
                  <a:schemeClr val="accent2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xVal>
            <c:strRef>
              <c:f>'EEPF (Axial)'!$A$2:$A$113</c:f>
              <c:strCache>
                <c:ptCount val="108"/>
                <c:pt idx="0">
                  <c:v>B+(Left)</c:v>
                </c:pt>
                <c:pt idx="1">
                  <c:v>5.00E-01</c:v>
                </c:pt>
                <c:pt idx="2">
                  <c:v>1.00E+00</c:v>
                </c:pt>
                <c:pt idx="3">
                  <c:v>1.50E+00</c:v>
                </c:pt>
                <c:pt idx="4">
                  <c:v>2.00E+00</c:v>
                </c:pt>
                <c:pt idx="5">
                  <c:v>3.00E+00</c:v>
                </c:pt>
                <c:pt idx="6">
                  <c:v>4.00E+00</c:v>
                </c:pt>
                <c:pt idx="7">
                  <c:v>5.00E+00</c:v>
                </c:pt>
                <c:pt idx="8">
                  <c:v>6.00E+00</c:v>
                </c:pt>
                <c:pt idx="9">
                  <c:v>7.00E+00</c:v>
                </c:pt>
                <c:pt idx="10">
                  <c:v>8.00E+00</c:v>
                </c:pt>
                <c:pt idx="11">
                  <c:v>9.00E+00</c:v>
                </c:pt>
                <c:pt idx="12">
                  <c:v>1.00E+01</c:v>
                </c:pt>
                <c:pt idx="13">
                  <c:v>1.10E+01</c:v>
                </c:pt>
                <c:pt idx="14">
                  <c:v>1.20E+01</c:v>
                </c:pt>
                <c:pt idx="15">
                  <c:v>1.30E+01</c:v>
                </c:pt>
                <c:pt idx="16">
                  <c:v>1.40E+01</c:v>
                </c:pt>
                <c:pt idx="17">
                  <c:v>1.50E+01</c:v>
                </c:pt>
                <c:pt idx="18">
                  <c:v>1.60E+01</c:v>
                </c:pt>
                <c:pt idx="19">
                  <c:v>1.70E+01</c:v>
                </c:pt>
                <c:pt idx="20">
                  <c:v>1.80E+01</c:v>
                </c:pt>
                <c:pt idx="21">
                  <c:v>1.90E+01</c:v>
                </c:pt>
                <c:pt idx="22">
                  <c:v>2.00E+01</c:v>
                </c:pt>
                <c:pt idx="23">
                  <c:v>2.10E+01</c:v>
                </c:pt>
                <c:pt idx="24">
                  <c:v>2.20E+01</c:v>
                </c:pt>
                <c:pt idx="25">
                  <c:v>2.30E+01</c:v>
                </c:pt>
                <c:pt idx="26">
                  <c:v>2.40E+01</c:v>
                </c:pt>
                <c:pt idx="27">
                  <c:v>2.50E+01</c:v>
                </c:pt>
                <c:pt idx="28">
                  <c:v>2.60E+01</c:v>
                </c:pt>
                <c:pt idx="29">
                  <c:v>2.70E+01</c:v>
                </c:pt>
                <c:pt idx="30">
                  <c:v>2.80E+01</c:v>
                </c:pt>
                <c:pt idx="31">
                  <c:v>2.90E+01</c:v>
                </c:pt>
                <c:pt idx="32">
                  <c:v>3.00E+01</c:v>
                </c:pt>
                <c:pt idx="33">
                  <c:v>3.10E+01</c:v>
                </c:pt>
                <c:pt idx="34">
                  <c:v>3.20E+01</c:v>
                </c:pt>
                <c:pt idx="35">
                  <c:v>3.30E+01</c:v>
                </c:pt>
                <c:pt idx="36">
                  <c:v>3.40E+01</c:v>
                </c:pt>
                <c:pt idx="37">
                  <c:v>3.50E+01</c:v>
                </c:pt>
                <c:pt idx="38">
                  <c:v>3.60E+01</c:v>
                </c:pt>
                <c:pt idx="39">
                  <c:v>3.70E+01</c:v>
                </c:pt>
                <c:pt idx="40">
                  <c:v>3.80E+01</c:v>
                </c:pt>
                <c:pt idx="41">
                  <c:v>3.90E+01</c:v>
                </c:pt>
                <c:pt idx="42">
                  <c:v>4.00E+01</c:v>
                </c:pt>
                <c:pt idx="43">
                  <c:v>4.10E+01</c:v>
                </c:pt>
                <c:pt idx="44">
                  <c:v>4.20E+01</c:v>
                </c:pt>
                <c:pt idx="45">
                  <c:v>4.30E+01</c:v>
                </c:pt>
                <c:pt idx="46">
                  <c:v>4.40E+01</c:v>
                </c:pt>
                <c:pt idx="47">
                  <c:v>4.50E+01</c:v>
                </c:pt>
                <c:pt idx="48">
                  <c:v>4.60E+01</c:v>
                </c:pt>
                <c:pt idx="49">
                  <c:v>4.70E+01</c:v>
                </c:pt>
                <c:pt idx="50">
                  <c:v>4.80E+01</c:v>
                </c:pt>
                <c:pt idx="51">
                  <c:v>4.90E+01</c:v>
                </c:pt>
                <c:pt idx="52">
                  <c:v>5.00E+01</c:v>
                </c:pt>
                <c:pt idx="53">
                  <c:v>5.10E+01</c:v>
                </c:pt>
                <c:pt idx="54">
                  <c:v>5.20E+01</c:v>
                </c:pt>
                <c:pt idx="55">
                  <c:v>5.30E+01</c:v>
                </c:pt>
                <c:pt idx="56">
                  <c:v>5.40E+01</c:v>
                </c:pt>
                <c:pt idx="57">
                  <c:v>5.50E+01</c:v>
                </c:pt>
                <c:pt idx="58">
                  <c:v>5.60E+01</c:v>
                </c:pt>
                <c:pt idx="59">
                  <c:v>5.70E+01</c:v>
                </c:pt>
                <c:pt idx="60">
                  <c:v>5.80E+01</c:v>
                </c:pt>
                <c:pt idx="61">
                  <c:v>5.90E+01</c:v>
                </c:pt>
                <c:pt idx="62">
                  <c:v>6.00E+01</c:v>
                </c:pt>
                <c:pt idx="63">
                  <c:v>6.10E+01</c:v>
                </c:pt>
                <c:pt idx="64">
                  <c:v>6.20E+01</c:v>
                </c:pt>
                <c:pt idx="65">
                  <c:v>6.30E+01</c:v>
                </c:pt>
                <c:pt idx="66">
                  <c:v>6.40E+01</c:v>
                </c:pt>
                <c:pt idx="67">
                  <c:v>6.50E+01</c:v>
                </c:pt>
                <c:pt idx="68">
                  <c:v>6.60E+01</c:v>
                </c:pt>
                <c:pt idx="69">
                  <c:v>6.70E+01</c:v>
                </c:pt>
                <c:pt idx="70">
                  <c:v>6.80E+01</c:v>
                </c:pt>
                <c:pt idx="71">
                  <c:v>6.90E+01</c:v>
                </c:pt>
                <c:pt idx="72">
                  <c:v>7.00E+01</c:v>
                </c:pt>
                <c:pt idx="73">
                  <c:v>7.10E+01</c:v>
                </c:pt>
                <c:pt idx="74">
                  <c:v>7.20E+01</c:v>
                </c:pt>
                <c:pt idx="75">
                  <c:v>7.30E+01</c:v>
                </c:pt>
                <c:pt idx="76">
                  <c:v>7.40E+01</c:v>
                </c:pt>
                <c:pt idx="77">
                  <c:v>7.50E+01</c:v>
                </c:pt>
                <c:pt idx="78">
                  <c:v>7.65E+01</c:v>
                </c:pt>
                <c:pt idx="79">
                  <c:v>7.80E+01</c:v>
                </c:pt>
                <c:pt idx="80">
                  <c:v>7.95E+01</c:v>
                </c:pt>
                <c:pt idx="81">
                  <c:v>8.10E+01</c:v>
                </c:pt>
                <c:pt idx="82">
                  <c:v>8.25E+01</c:v>
                </c:pt>
                <c:pt idx="83">
                  <c:v>8.40E+01</c:v>
                </c:pt>
                <c:pt idx="84">
                  <c:v>8.55E+01</c:v>
                </c:pt>
                <c:pt idx="85">
                  <c:v>8.70E+01</c:v>
                </c:pt>
                <c:pt idx="86">
                  <c:v>8.85E+01</c:v>
                </c:pt>
                <c:pt idx="87">
                  <c:v>9.00E+01</c:v>
                </c:pt>
                <c:pt idx="88">
                  <c:v>9.15E+01</c:v>
                </c:pt>
                <c:pt idx="89">
                  <c:v>9.30E+01</c:v>
                </c:pt>
                <c:pt idx="90">
                  <c:v>9.45E+01</c:v>
                </c:pt>
                <c:pt idx="91">
                  <c:v>9.60E+01</c:v>
                </c:pt>
                <c:pt idx="92">
                  <c:v>9.75E+01</c:v>
                </c:pt>
                <c:pt idx="93">
                  <c:v>9.90E+01</c:v>
                </c:pt>
                <c:pt idx="94">
                  <c:v>1.01E+02</c:v>
                </c:pt>
                <c:pt idx="95">
                  <c:v>1.02E+02</c:v>
                </c:pt>
                <c:pt idx="96">
                  <c:v>1.04E+02</c:v>
                </c:pt>
                <c:pt idx="97">
                  <c:v>1.05E+02</c:v>
                </c:pt>
                <c:pt idx="98">
                  <c:v>1.07E+02</c:v>
                </c:pt>
                <c:pt idx="99">
                  <c:v>1.08E+02</c:v>
                </c:pt>
                <c:pt idx="100">
                  <c:v>1.10E+02</c:v>
                </c:pt>
                <c:pt idx="101">
                  <c:v>1.11E+02</c:v>
                </c:pt>
                <c:pt idx="102">
                  <c:v>1.13E+02</c:v>
                </c:pt>
                <c:pt idx="103">
                  <c:v>1.14E+02</c:v>
                </c:pt>
                <c:pt idx="104">
                  <c:v>1.16E+02</c:v>
                </c:pt>
                <c:pt idx="105">
                  <c:v>1.17E+02</c:v>
                </c:pt>
                <c:pt idx="106">
                  <c:v>1.19E+02</c:v>
                </c:pt>
                <c:pt idx="107">
                  <c:v>1.20E+02</c:v>
                </c:pt>
              </c:strCache>
            </c:strRef>
          </c:xVal>
          <c:yVal>
            <c:numRef>
              <c:f>'EEPF (Axial)'!$J$2:$J$113</c:f>
              <c:numCache>
                <c:formatCode>0.00E+00</c:formatCode>
                <c:ptCount val="112"/>
                <c:pt idx="0">
                  <c:v>0</c:v>
                </c:pt>
                <c:pt idx="1">
                  <c:v>8.73885E+16</c:v>
                </c:pt>
                <c:pt idx="2">
                  <c:v>9.81984E+16</c:v>
                </c:pt>
                <c:pt idx="3">
                  <c:v>5.63196E+16</c:v>
                </c:pt>
                <c:pt idx="4">
                  <c:v>2.5229E+16</c:v>
                </c:pt>
                <c:pt idx="5">
                  <c:v>5409150000000000</c:v>
                </c:pt>
                <c:pt idx="6">
                  <c:v>1034120000000000</c:v>
                </c:pt>
                <c:pt idx="7">
                  <c:v>1000000000</c:v>
                </c:pt>
                <c:pt idx="8">
                  <c:v>67667100000000</c:v>
                </c:pt>
                <c:pt idx="9">
                  <c:v>15294600000000</c:v>
                </c:pt>
                <c:pt idx="10">
                  <c:v>1000000000</c:v>
                </c:pt>
                <c:pt idx="11">
                  <c:v>1000000000</c:v>
                </c:pt>
                <c:pt idx="12">
                  <c:v>62237600000000</c:v>
                </c:pt>
                <c:pt idx="13">
                  <c:v>1000000000</c:v>
                </c:pt>
                <c:pt idx="14">
                  <c:v>23806600000000</c:v>
                </c:pt>
                <c:pt idx="15">
                  <c:v>133162000000000</c:v>
                </c:pt>
                <c:pt idx="16">
                  <c:v>1000000000</c:v>
                </c:pt>
                <c:pt idx="17">
                  <c:v>61907100000000</c:v>
                </c:pt>
                <c:pt idx="18">
                  <c:v>1000000000</c:v>
                </c:pt>
                <c:pt idx="19">
                  <c:v>102967000000000</c:v>
                </c:pt>
                <c:pt idx="20">
                  <c:v>1000000000</c:v>
                </c:pt>
                <c:pt idx="21">
                  <c:v>1000000000</c:v>
                </c:pt>
                <c:pt idx="22">
                  <c:v>84888800000000</c:v>
                </c:pt>
                <c:pt idx="23">
                  <c:v>27078800000000</c:v>
                </c:pt>
                <c:pt idx="24">
                  <c:v>1000000000</c:v>
                </c:pt>
                <c:pt idx="25">
                  <c:v>106553000000000</c:v>
                </c:pt>
                <c:pt idx="26">
                  <c:v>1000000000</c:v>
                </c:pt>
                <c:pt idx="27">
                  <c:v>54940300000000</c:v>
                </c:pt>
                <c:pt idx="28">
                  <c:v>17961700000000</c:v>
                </c:pt>
                <c:pt idx="29">
                  <c:v>1000000000</c:v>
                </c:pt>
                <c:pt idx="30">
                  <c:v>124369000000000</c:v>
                </c:pt>
                <c:pt idx="31">
                  <c:v>1000000000</c:v>
                </c:pt>
                <c:pt idx="32">
                  <c:v>1000000000</c:v>
                </c:pt>
                <c:pt idx="33">
                  <c:v>65429500000000</c:v>
                </c:pt>
                <c:pt idx="34">
                  <c:v>1000000000</c:v>
                </c:pt>
                <c:pt idx="35">
                  <c:v>2885640000000</c:v>
                </c:pt>
                <c:pt idx="36">
                  <c:v>1000000000</c:v>
                </c:pt>
                <c:pt idx="37">
                  <c:v>24711500000000</c:v>
                </c:pt>
                <c:pt idx="38">
                  <c:v>106078000000000</c:v>
                </c:pt>
                <c:pt idx="39">
                  <c:v>1000000000</c:v>
                </c:pt>
                <c:pt idx="40">
                  <c:v>55876200000000</c:v>
                </c:pt>
                <c:pt idx="41">
                  <c:v>47027500000000</c:v>
                </c:pt>
                <c:pt idx="42">
                  <c:v>1000000000</c:v>
                </c:pt>
                <c:pt idx="43">
                  <c:v>1000000000</c:v>
                </c:pt>
                <c:pt idx="44">
                  <c:v>102270000000000</c:v>
                </c:pt>
                <c:pt idx="45">
                  <c:v>1000000000</c:v>
                </c:pt>
                <c:pt idx="46">
                  <c:v>99959600000000</c:v>
                </c:pt>
                <c:pt idx="47">
                  <c:v>1000000000</c:v>
                </c:pt>
                <c:pt idx="48">
                  <c:v>1000000000</c:v>
                </c:pt>
                <c:pt idx="49">
                  <c:v>139681000000000</c:v>
                </c:pt>
                <c:pt idx="50">
                  <c:v>1000000000</c:v>
                </c:pt>
                <c:pt idx="51">
                  <c:v>5955040000000</c:v>
                </c:pt>
                <c:pt idx="52">
                  <c:v>1000000000</c:v>
                </c:pt>
                <c:pt idx="53">
                  <c:v>1000000000</c:v>
                </c:pt>
                <c:pt idx="54">
                  <c:v>175330000000000</c:v>
                </c:pt>
                <c:pt idx="55">
                  <c:v>1000000000</c:v>
                </c:pt>
                <c:pt idx="56">
                  <c:v>133458000000000</c:v>
                </c:pt>
                <c:pt idx="57">
                  <c:v>1000000000</c:v>
                </c:pt>
                <c:pt idx="58">
                  <c:v>1000000000</c:v>
                </c:pt>
                <c:pt idx="59">
                  <c:v>1000000000</c:v>
                </c:pt>
                <c:pt idx="60">
                  <c:v>179558000000000</c:v>
                </c:pt>
                <c:pt idx="61">
                  <c:v>1000000000</c:v>
                </c:pt>
                <c:pt idx="62">
                  <c:v>42271600000000</c:v>
                </c:pt>
                <c:pt idx="63">
                  <c:v>1000000000</c:v>
                </c:pt>
                <c:pt idx="64">
                  <c:v>1000000000</c:v>
                </c:pt>
                <c:pt idx="65">
                  <c:v>137676000000000</c:v>
                </c:pt>
                <c:pt idx="66">
                  <c:v>1000000000</c:v>
                </c:pt>
                <c:pt idx="67">
                  <c:v>1000000000</c:v>
                </c:pt>
                <c:pt idx="68">
                  <c:v>427388000000</c:v>
                </c:pt>
                <c:pt idx="69">
                  <c:v>1000000000</c:v>
                </c:pt>
                <c:pt idx="70">
                  <c:v>165918000000000</c:v>
                </c:pt>
                <c:pt idx="71">
                  <c:v>3157900000000</c:v>
                </c:pt>
                <c:pt idx="72">
                  <c:v>10153100000000</c:v>
                </c:pt>
                <c:pt idx="73">
                  <c:v>57945700000000</c:v>
                </c:pt>
                <c:pt idx="74">
                  <c:v>1000000000</c:v>
                </c:pt>
                <c:pt idx="75">
                  <c:v>3270980000000</c:v>
                </c:pt>
                <c:pt idx="76">
                  <c:v>23337600000000</c:v>
                </c:pt>
                <c:pt idx="77">
                  <c:v>1000000000</c:v>
                </c:pt>
                <c:pt idx="78">
                  <c:v>56413000000000</c:v>
                </c:pt>
                <c:pt idx="79">
                  <c:v>1000000000</c:v>
                </c:pt>
                <c:pt idx="80">
                  <c:v>53174100000000</c:v>
                </c:pt>
                <c:pt idx="81">
                  <c:v>1000000000</c:v>
                </c:pt>
                <c:pt idx="82">
                  <c:v>1000000000</c:v>
                </c:pt>
                <c:pt idx="83">
                  <c:v>1381050000000</c:v>
                </c:pt>
                <c:pt idx="84">
                  <c:v>1000000000</c:v>
                </c:pt>
                <c:pt idx="85">
                  <c:v>70163700000000</c:v>
                </c:pt>
                <c:pt idx="86">
                  <c:v>1000000000</c:v>
                </c:pt>
                <c:pt idx="87">
                  <c:v>75716600000000</c:v>
                </c:pt>
                <c:pt idx="88">
                  <c:v>1000000000</c:v>
                </c:pt>
                <c:pt idx="89">
                  <c:v>1000000000</c:v>
                </c:pt>
                <c:pt idx="90">
                  <c:v>10651700000000</c:v>
                </c:pt>
                <c:pt idx="91">
                  <c:v>43482400000000</c:v>
                </c:pt>
                <c:pt idx="92">
                  <c:v>1000000000</c:v>
                </c:pt>
                <c:pt idx="93">
                  <c:v>1000000000</c:v>
                </c:pt>
                <c:pt idx="94">
                  <c:v>81544200000000</c:v>
                </c:pt>
                <c:pt idx="95">
                  <c:v>1000000000</c:v>
                </c:pt>
                <c:pt idx="96">
                  <c:v>65359600000000</c:v>
                </c:pt>
                <c:pt idx="97">
                  <c:v>1000000000</c:v>
                </c:pt>
                <c:pt idx="98">
                  <c:v>1000000000</c:v>
                </c:pt>
                <c:pt idx="99">
                  <c:v>49485500000000</c:v>
                </c:pt>
                <c:pt idx="100">
                  <c:v>1000000000</c:v>
                </c:pt>
                <c:pt idx="101">
                  <c:v>7915370000000</c:v>
                </c:pt>
                <c:pt idx="102">
                  <c:v>1291220000000</c:v>
                </c:pt>
                <c:pt idx="103">
                  <c:v>2302600000000</c:v>
                </c:pt>
                <c:pt idx="104">
                  <c:v>1000000000</c:v>
                </c:pt>
                <c:pt idx="105">
                  <c:v>4243150000000</c:v>
                </c:pt>
                <c:pt idx="106">
                  <c:v>1000000000</c:v>
                </c:pt>
                <c:pt idx="107">
                  <c:v>51957300000000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8E85-4358-9107-AF571FB9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89440"/>
        <c:axId val="1714022560"/>
      </c:scatterChart>
      <c:valAx>
        <c:axId val="2037289440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>
                    <a:latin typeface="+mn-lt"/>
                  </a:rPr>
                  <a:t>Electron</a:t>
                </a:r>
                <a:r>
                  <a:rPr lang="ko-KR" altLang="en-US" sz="1800" b="1">
                    <a:latin typeface="+mn-lt"/>
                  </a:rPr>
                  <a:t> </a:t>
                </a:r>
                <a:r>
                  <a:rPr lang="en-US" altLang="ko-KR" sz="1800" b="1" i="0" u="none" strike="noStrike" baseline="0">
                    <a:effectLst/>
                    <a:latin typeface="+mn-lt"/>
                  </a:rPr>
                  <a:t>energy (eV)</a:t>
                </a:r>
                <a:endParaRPr lang="ko-KR" altLang="en-US" sz="1800" b="1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022560"/>
        <c:crosses val="autoZero"/>
        <c:crossBetween val="midCat"/>
      </c:valAx>
      <c:valAx>
        <c:axId val="1714022560"/>
        <c:scaling>
          <c:logBase val="10"/>
          <c:orientation val="minMax"/>
          <c:min val="1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EEPF (eV</a:t>
                </a:r>
                <a:r>
                  <a:rPr lang="en-US" altLang="ko-KR" sz="1800" b="1" i="0" baseline="30000">
                    <a:effectLst/>
                  </a:rPr>
                  <a:t>3/2</a:t>
                </a:r>
                <a:r>
                  <a:rPr lang="en-US" altLang="ko-KR" sz="1800" b="1" i="0" baseline="0">
                    <a:effectLst/>
                  </a:rPr>
                  <a:t> / m</a:t>
                </a:r>
                <a:r>
                  <a:rPr lang="en-US" altLang="ko-KR" sz="1800" b="1" i="0" baseline="30000">
                    <a:effectLst/>
                  </a:rPr>
                  <a:t>3</a:t>
                </a:r>
                <a:r>
                  <a:rPr lang="en-US" altLang="ko-KR" sz="1800" b="1" i="0" baseline="0">
                    <a:effectLst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2894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5802575380887"/>
          <c:y val="1.9713060166346674E-2"/>
          <c:w val="0.18195416586982852"/>
          <c:h val="0.72982630932630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 b="1"/>
              <a:t>B+ (Right)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3"/>
          <c:order val="0"/>
          <c:tx>
            <c:strRef>
              <c:f>'EEPF (Axial)'!$E$1</c:f>
              <c:strCache>
                <c:ptCount val="1"/>
                <c:pt idx="0">
                  <c:v>0 mm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(Axial)'!$A$115:$A$225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(Axial)'!$E$115:$E$225</c:f>
              <c:numCache>
                <c:formatCode>0.00E+00</c:formatCode>
                <c:ptCount val="111"/>
                <c:pt idx="0">
                  <c:v>1.26055E+17</c:v>
                </c:pt>
                <c:pt idx="1">
                  <c:v>1.37585E+17</c:v>
                </c:pt>
                <c:pt idx="2">
                  <c:v>1.22369E+17</c:v>
                </c:pt>
                <c:pt idx="3">
                  <c:v>1.18922E+17</c:v>
                </c:pt>
                <c:pt idx="4">
                  <c:v>1.00904E+17</c:v>
                </c:pt>
                <c:pt idx="5">
                  <c:v>8.64162E+16</c:v>
                </c:pt>
                <c:pt idx="6">
                  <c:v>6.6321E+16</c:v>
                </c:pt>
                <c:pt idx="7">
                  <c:v>5.51196E+16</c:v>
                </c:pt>
                <c:pt idx="8">
                  <c:v>4.493E+16</c:v>
                </c:pt>
                <c:pt idx="9">
                  <c:v>3.47627E+16</c:v>
                </c:pt>
                <c:pt idx="10">
                  <c:v>2.75256E+16</c:v>
                </c:pt>
                <c:pt idx="11">
                  <c:v>2.17796E+16</c:v>
                </c:pt>
                <c:pt idx="12">
                  <c:v>1.63623E+16</c:v>
                </c:pt>
                <c:pt idx="13">
                  <c:v>1.2468E+16</c:v>
                </c:pt>
                <c:pt idx="14">
                  <c:v>9602750000000000</c:v>
                </c:pt>
                <c:pt idx="15">
                  <c:v>7670800000000000</c:v>
                </c:pt>
                <c:pt idx="16">
                  <c:v>5655270000000000</c:v>
                </c:pt>
                <c:pt idx="17">
                  <c:v>4812980000000000</c:v>
                </c:pt>
                <c:pt idx="18">
                  <c:v>3184280000000000</c:v>
                </c:pt>
                <c:pt idx="19">
                  <c:v>2716300000000000</c:v>
                </c:pt>
                <c:pt idx="20">
                  <c:v>1945750000000000</c:v>
                </c:pt>
                <c:pt idx="21">
                  <c:v>2108700000000000</c:v>
                </c:pt>
                <c:pt idx="22">
                  <c:v>1440010000000000</c:v>
                </c:pt>
                <c:pt idx="23">
                  <c:v>1249880000000000</c:v>
                </c:pt>
                <c:pt idx="24">
                  <c:v>814172000000000</c:v>
                </c:pt>
                <c:pt idx="25">
                  <c:v>821510000000000</c:v>
                </c:pt>
                <c:pt idx="26">
                  <c:v>517844000000000</c:v>
                </c:pt>
                <c:pt idx="27">
                  <c:v>960411000000000</c:v>
                </c:pt>
                <c:pt idx="28">
                  <c:v>330825000000000</c:v>
                </c:pt>
                <c:pt idx="29">
                  <c:v>563521000000000</c:v>
                </c:pt>
                <c:pt idx="30">
                  <c:v>185003000000000</c:v>
                </c:pt>
                <c:pt idx="31">
                  <c:v>645300000000000</c:v>
                </c:pt>
                <c:pt idx="32">
                  <c:v>600419000000000</c:v>
                </c:pt>
                <c:pt idx="33">
                  <c:v>246497000000000</c:v>
                </c:pt>
                <c:pt idx="34">
                  <c:v>214838000000000</c:v>
                </c:pt>
                <c:pt idx="35">
                  <c:v>770343000000000</c:v>
                </c:pt>
                <c:pt idx="36">
                  <c:v>31543600000000</c:v>
                </c:pt>
                <c:pt idx="37">
                  <c:v>307277000000000</c:v>
                </c:pt>
                <c:pt idx="38">
                  <c:v>197411000000000</c:v>
                </c:pt>
                <c:pt idx="39">
                  <c:v>555518000000000</c:v>
                </c:pt>
                <c:pt idx="40">
                  <c:v>93196500000000</c:v>
                </c:pt>
                <c:pt idx="41">
                  <c:v>236973000000000</c:v>
                </c:pt>
                <c:pt idx="42">
                  <c:v>287432000000000</c:v>
                </c:pt>
                <c:pt idx="43">
                  <c:v>171716000000000</c:v>
                </c:pt>
                <c:pt idx="44">
                  <c:v>275599000000000</c:v>
                </c:pt>
                <c:pt idx="45">
                  <c:v>380218000000000</c:v>
                </c:pt>
                <c:pt idx="46">
                  <c:v>1000000000</c:v>
                </c:pt>
                <c:pt idx="47">
                  <c:v>202064000000000</c:v>
                </c:pt>
                <c:pt idx="48">
                  <c:v>269581000000000</c:v>
                </c:pt>
                <c:pt idx="49">
                  <c:v>224529000000000</c:v>
                </c:pt>
                <c:pt idx="50">
                  <c:v>276150000000000</c:v>
                </c:pt>
                <c:pt idx="51">
                  <c:v>374136000000000</c:v>
                </c:pt>
                <c:pt idx="52">
                  <c:v>99528900000000</c:v>
                </c:pt>
                <c:pt idx="53">
                  <c:v>47244500000000</c:v>
                </c:pt>
                <c:pt idx="54">
                  <c:v>284097000000000</c:v>
                </c:pt>
                <c:pt idx="55">
                  <c:v>130978000000000</c:v>
                </c:pt>
                <c:pt idx="56">
                  <c:v>294562000000000</c:v>
                </c:pt>
                <c:pt idx="57">
                  <c:v>290534000000000</c:v>
                </c:pt>
                <c:pt idx="58">
                  <c:v>3695910000000</c:v>
                </c:pt>
                <c:pt idx="59">
                  <c:v>288178000000000</c:v>
                </c:pt>
                <c:pt idx="60">
                  <c:v>381180000000000</c:v>
                </c:pt>
                <c:pt idx="61">
                  <c:v>24271700000000</c:v>
                </c:pt>
                <c:pt idx="62">
                  <c:v>199043000000000</c:v>
                </c:pt>
                <c:pt idx="63">
                  <c:v>155421000000000</c:v>
                </c:pt>
                <c:pt idx="64">
                  <c:v>240064000000000</c:v>
                </c:pt>
                <c:pt idx="65">
                  <c:v>248252000000000</c:v>
                </c:pt>
                <c:pt idx="66">
                  <c:v>22333300000000</c:v>
                </c:pt>
                <c:pt idx="67">
                  <c:v>402299000000000</c:v>
                </c:pt>
                <c:pt idx="68">
                  <c:v>1000000000</c:v>
                </c:pt>
                <c:pt idx="69">
                  <c:v>267021000000000</c:v>
                </c:pt>
                <c:pt idx="70">
                  <c:v>368540000000000</c:v>
                </c:pt>
                <c:pt idx="71">
                  <c:v>1000000000</c:v>
                </c:pt>
                <c:pt idx="72">
                  <c:v>167363000000000</c:v>
                </c:pt>
                <c:pt idx="73">
                  <c:v>256551000000000</c:v>
                </c:pt>
                <c:pt idx="74">
                  <c:v>122387000000000</c:v>
                </c:pt>
                <c:pt idx="75">
                  <c:v>58729000000000</c:v>
                </c:pt>
                <c:pt idx="76">
                  <c:v>47028500000000</c:v>
                </c:pt>
                <c:pt idx="77">
                  <c:v>150310000000000</c:v>
                </c:pt>
                <c:pt idx="78">
                  <c:v>137618000000000</c:v>
                </c:pt>
                <c:pt idx="79">
                  <c:v>68305300000000</c:v>
                </c:pt>
                <c:pt idx="80">
                  <c:v>103853000000000</c:v>
                </c:pt>
                <c:pt idx="81">
                  <c:v>97736100000000</c:v>
                </c:pt>
                <c:pt idx="82">
                  <c:v>22448300000000</c:v>
                </c:pt>
                <c:pt idx="83">
                  <c:v>88137700000000</c:v>
                </c:pt>
                <c:pt idx="84">
                  <c:v>128924000000000</c:v>
                </c:pt>
                <c:pt idx="85">
                  <c:v>1000000000</c:v>
                </c:pt>
                <c:pt idx="86">
                  <c:v>81288200000000</c:v>
                </c:pt>
                <c:pt idx="87">
                  <c:v>43383600000000</c:v>
                </c:pt>
                <c:pt idx="88">
                  <c:v>77042300000000</c:v>
                </c:pt>
                <c:pt idx="89">
                  <c:v>118370000000000</c:v>
                </c:pt>
                <c:pt idx="90">
                  <c:v>2487740000000</c:v>
                </c:pt>
                <c:pt idx="91">
                  <c:v>1000000000</c:v>
                </c:pt>
                <c:pt idx="92">
                  <c:v>45275500000000</c:v>
                </c:pt>
                <c:pt idx="93">
                  <c:v>80565800000000</c:v>
                </c:pt>
                <c:pt idx="94">
                  <c:v>1000000000</c:v>
                </c:pt>
                <c:pt idx="95">
                  <c:v>9189150000000</c:v>
                </c:pt>
                <c:pt idx="96">
                  <c:v>118982000000000</c:v>
                </c:pt>
                <c:pt idx="97">
                  <c:v>1000000000</c:v>
                </c:pt>
                <c:pt idx="98">
                  <c:v>1000000000</c:v>
                </c:pt>
                <c:pt idx="99">
                  <c:v>80498500000000</c:v>
                </c:pt>
                <c:pt idx="100">
                  <c:v>85873900000000</c:v>
                </c:pt>
                <c:pt idx="101">
                  <c:v>1000000000</c:v>
                </c:pt>
                <c:pt idx="102">
                  <c:v>1000000000</c:v>
                </c:pt>
                <c:pt idx="103">
                  <c:v>6151300000000</c:v>
                </c:pt>
                <c:pt idx="104">
                  <c:v>77313900000000</c:v>
                </c:pt>
                <c:pt idx="105">
                  <c:v>118.5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8E85-4358-9107-AF571FB9D84A}"/>
            </c:ext>
          </c:extLst>
        </c:ser>
        <c:ser>
          <c:idx val="15"/>
          <c:order val="1"/>
          <c:tx>
            <c:strRef>
              <c:f>'EEPF (Axial)'!$F$1</c:f>
              <c:strCache>
                <c:ptCount val="1"/>
                <c:pt idx="0">
                  <c:v>4 mm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(Axial)'!$A$115:$A$225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(Axial)'!$F$115:$F$225</c:f>
              <c:numCache>
                <c:formatCode>0.00E+00</c:formatCode>
                <c:ptCount val="111"/>
                <c:pt idx="0">
                  <c:v>1.22596E+17</c:v>
                </c:pt>
                <c:pt idx="1">
                  <c:v>1.14247E+17</c:v>
                </c:pt>
                <c:pt idx="2">
                  <c:v>1.17244E+17</c:v>
                </c:pt>
                <c:pt idx="3">
                  <c:v>1.06327E+17</c:v>
                </c:pt>
                <c:pt idx="4">
                  <c:v>8.51081E+16</c:v>
                </c:pt>
                <c:pt idx="5">
                  <c:v>7.45867E+16</c:v>
                </c:pt>
                <c:pt idx="6">
                  <c:v>5.61925E+16</c:v>
                </c:pt>
                <c:pt idx="7">
                  <c:v>4.4101E+16</c:v>
                </c:pt>
                <c:pt idx="8">
                  <c:v>3.69795E+16</c:v>
                </c:pt>
                <c:pt idx="9">
                  <c:v>2.83962E+16</c:v>
                </c:pt>
                <c:pt idx="10">
                  <c:v>2.2178E+16</c:v>
                </c:pt>
                <c:pt idx="11">
                  <c:v>1.79227E+16</c:v>
                </c:pt>
                <c:pt idx="12">
                  <c:v>1.45566E+16</c:v>
                </c:pt>
                <c:pt idx="13">
                  <c:v>1.03465E+16</c:v>
                </c:pt>
                <c:pt idx="14">
                  <c:v>8314500000000000</c:v>
                </c:pt>
                <c:pt idx="15">
                  <c:v>6357060000000000</c:v>
                </c:pt>
                <c:pt idx="16">
                  <c:v>5286220000000000</c:v>
                </c:pt>
                <c:pt idx="17">
                  <c:v>4354160000000000</c:v>
                </c:pt>
                <c:pt idx="18">
                  <c:v>3021300000000000</c:v>
                </c:pt>
                <c:pt idx="19">
                  <c:v>2523910000000000</c:v>
                </c:pt>
                <c:pt idx="20">
                  <c:v>2111970000000000</c:v>
                </c:pt>
                <c:pt idx="21">
                  <c:v>1868980000000000</c:v>
                </c:pt>
                <c:pt idx="22">
                  <c:v>1351990000000000</c:v>
                </c:pt>
                <c:pt idx="23">
                  <c:v>1403670000000000</c:v>
                </c:pt>
                <c:pt idx="24">
                  <c:v>956290000000000</c:v>
                </c:pt>
                <c:pt idx="25">
                  <c:v>873305000000000</c:v>
                </c:pt>
                <c:pt idx="26">
                  <c:v>746438000000000</c:v>
                </c:pt>
                <c:pt idx="27">
                  <c:v>485677000000000</c:v>
                </c:pt>
                <c:pt idx="28">
                  <c:v>728729000000000</c:v>
                </c:pt>
                <c:pt idx="29">
                  <c:v>519700000000000</c:v>
                </c:pt>
                <c:pt idx="30">
                  <c:v>556682000000000</c:v>
                </c:pt>
                <c:pt idx="31">
                  <c:v>503555000000000</c:v>
                </c:pt>
                <c:pt idx="32">
                  <c:v>125129000000000</c:v>
                </c:pt>
                <c:pt idx="33">
                  <c:v>389377000000000</c:v>
                </c:pt>
                <c:pt idx="34">
                  <c:v>624804000000000</c:v>
                </c:pt>
                <c:pt idx="35">
                  <c:v>470685000000000</c:v>
                </c:pt>
                <c:pt idx="36">
                  <c:v>342202000000000</c:v>
                </c:pt>
                <c:pt idx="37">
                  <c:v>131864000000000</c:v>
                </c:pt>
                <c:pt idx="38">
                  <c:v>231196000000000</c:v>
                </c:pt>
                <c:pt idx="39">
                  <c:v>496214000000000</c:v>
                </c:pt>
                <c:pt idx="40">
                  <c:v>62979600000000</c:v>
                </c:pt>
                <c:pt idx="41">
                  <c:v>418084000000000</c:v>
                </c:pt>
                <c:pt idx="42">
                  <c:v>205584000000000</c:v>
                </c:pt>
                <c:pt idx="43">
                  <c:v>152622000000000</c:v>
                </c:pt>
                <c:pt idx="44">
                  <c:v>179297000000000</c:v>
                </c:pt>
                <c:pt idx="45">
                  <c:v>430128000000000</c:v>
                </c:pt>
                <c:pt idx="46">
                  <c:v>260992000000000</c:v>
                </c:pt>
                <c:pt idx="47">
                  <c:v>288961000000000</c:v>
                </c:pt>
                <c:pt idx="48">
                  <c:v>154287000000000</c:v>
                </c:pt>
                <c:pt idx="49">
                  <c:v>1000000000</c:v>
                </c:pt>
                <c:pt idx="50">
                  <c:v>275956000000000</c:v>
                </c:pt>
                <c:pt idx="51">
                  <c:v>316115000000000</c:v>
                </c:pt>
                <c:pt idx="52">
                  <c:v>211853000000000</c:v>
                </c:pt>
                <c:pt idx="53">
                  <c:v>153851000000000</c:v>
                </c:pt>
                <c:pt idx="54">
                  <c:v>129051000000000</c:v>
                </c:pt>
                <c:pt idx="55">
                  <c:v>236404000000000</c:v>
                </c:pt>
                <c:pt idx="56">
                  <c:v>84475700000000</c:v>
                </c:pt>
                <c:pt idx="57">
                  <c:v>176502000000000</c:v>
                </c:pt>
                <c:pt idx="58">
                  <c:v>213819000000000</c:v>
                </c:pt>
                <c:pt idx="59">
                  <c:v>119725000000000</c:v>
                </c:pt>
                <c:pt idx="60">
                  <c:v>128313000000000</c:v>
                </c:pt>
                <c:pt idx="61">
                  <c:v>284515000000000</c:v>
                </c:pt>
                <c:pt idx="62">
                  <c:v>145962000000000</c:v>
                </c:pt>
                <c:pt idx="63">
                  <c:v>83753500000000</c:v>
                </c:pt>
                <c:pt idx="64">
                  <c:v>230887000000000</c:v>
                </c:pt>
                <c:pt idx="65">
                  <c:v>54403000000000</c:v>
                </c:pt>
                <c:pt idx="66">
                  <c:v>108034000000000</c:v>
                </c:pt>
                <c:pt idx="67">
                  <c:v>250994000000000</c:v>
                </c:pt>
                <c:pt idx="68">
                  <c:v>1000000000</c:v>
                </c:pt>
                <c:pt idx="69">
                  <c:v>88336600000000</c:v>
                </c:pt>
                <c:pt idx="70">
                  <c:v>261572000000000</c:v>
                </c:pt>
                <c:pt idx="71">
                  <c:v>1000000000</c:v>
                </c:pt>
                <c:pt idx="72">
                  <c:v>114276000000000</c:v>
                </c:pt>
                <c:pt idx="73">
                  <c:v>75102400000000</c:v>
                </c:pt>
                <c:pt idx="74">
                  <c:v>183369000000000</c:v>
                </c:pt>
                <c:pt idx="75">
                  <c:v>14501000000000</c:v>
                </c:pt>
                <c:pt idx="76">
                  <c:v>159669000000000</c:v>
                </c:pt>
                <c:pt idx="77">
                  <c:v>78789100000000</c:v>
                </c:pt>
                <c:pt idx="78">
                  <c:v>138491000000000</c:v>
                </c:pt>
                <c:pt idx="79">
                  <c:v>51913100000000</c:v>
                </c:pt>
                <c:pt idx="80">
                  <c:v>49397300000000</c:v>
                </c:pt>
                <c:pt idx="81">
                  <c:v>148990000000000</c:v>
                </c:pt>
                <c:pt idx="82">
                  <c:v>69572700000000</c:v>
                </c:pt>
                <c:pt idx="83">
                  <c:v>139787000000000</c:v>
                </c:pt>
                <c:pt idx="84">
                  <c:v>101694000000000</c:v>
                </c:pt>
                <c:pt idx="85">
                  <c:v>125695000000000</c:v>
                </c:pt>
                <c:pt idx="86">
                  <c:v>45604500000000</c:v>
                </c:pt>
                <c:pt idx="87">
                  <c:v>36298500000000</c:v>
                </c:pt>
                <c:pt idx="88">
                  <c:v>35059100000000</c:v>
                </c:pt>
                <c:pt idx="89">
                  <c:v>162387000000000</c:v>
                </c:pt>
                <c:pt idx="90">
                  <c:v>1000000000</c:v>
                </c:pt>
                <c:pt idx="91">
                  <c:v>86349100000000</c:v>
                </c:pt>
                <c:pt idx="92">
                  <c:v>1000000000</c:v>
                </c:pt>
                <c:pt idx="93">
                  <c:v>80100500000000</c:v>
                </c:pt>
                <c:pt idx="94">
                  <c:v>43641000000000</c:v>
                </c:pt>
                <c:pt idx="95">
                  <c:v>1000000000</c:v>
                </c:pt>
                <c:pt idx="96">
                  <c:v>56570800000000</c:v>
                </c:pt>
                <c:pt idx="97">
                  <c:v>1000000000</c:v>
                </c:pt>
                <c:pt idx="98">
                  <c:v>33889300000000</c:v>
                </c:pt>
                <c:pt idx="99">
                  <c:v>114972000000000</c:v>
                </c:pt>
                <c:pt idx="100">
                  <c:v>1000000000</c:v>
                </c:pt>
                <c:pt idx="101">
                  <c:v>1143840000000</c:v>
                </c:pt>
                <c:pt idx="102">
                  <c:v>55552000000000</c:v>
                </c:pt>
                <c:pt idx="103">
                  <c:v>1000000000</c:v>
                </c:pt>
                <c:pt idx="104">
                  <c:v>118284000000000</c:v>
                </c:pt>
                <c:pt idx="105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8E85-4358-9107-AF571FB9D84A}"/>
            </c:ext>
          </c:extLst>
        </c:ser>
        <c:ser>
          <c:idx val="16"/>
          <c:order val="2"/>
          <c:tx>
            <c:strRef>
              <c:f>'EEPF (Axial)'!$G$1</c:f>
              <c:strCache>
                <c:ptCount val="1"/>
                <c:pt idx="0">
                  <c:v>8 mm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(Axial)'!$A$115:$A$225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(Axial)'!$G$115:$G$225</c:f>
              <c:numCache>
                <c:formatCode>0.00E+00</c:formatCode>
                <c:ptCount val="111"/>
                <c:pt idx="0">
                  <c:v>1.33221E+17</c:v>
                </c:pt>
                <c:pt idx="1">
                  <c:v>1.26302E+17</c:v>
                </c:pt>
                <c:pt idx="2">
                  <c:v>1.05922E+17</c:v>
                </c:pt>
                <c:pt idx="3">
                  <c:v>9.373E+16</c:v>
                </c:pt>
                <c:pt idx="4">
                  <c:v>7.25222E+16</c:v>
                </c:pt>
                <c:pt idx="5">
                  <c:v>5.59492E+16</c:v>
                </c:pt>
                <c:pt idx="6">
                  <c:v>4.2057E+16</c:v>
                </c:pt>
                <c:pt idx="7">
                  <c:v>3.17585E+16</c:v>
                </c:pt>
                <c:pt idx="8">
                  <c:v>2.34987E+16</c:v>
                </c:pt>
                <c:pt idx="9">
                  <c:v>1.83678E+16</c:v>
                </c:pt>
                <c:pt idx="10">
                  <c:v>1.43754E+16</c:v>
                </c:pt>
                <c:pt idx="11">
                  <c:v>1.03792E+16</c:v>
                </c:pt>
                <c:pt idx="12">
                  <c:v>8608200000000000</c:v>
                </c:pt>
                <c:pt idx="13">
                  <c:v>6613860000000000</c:v>
                </c:pt>
                <c:pt idx="14">
                  <c:v>4808100000000000</c:v>
                </c:pt>
                <c:pt idx="15">
                  <c:v>3650060000000000</c:v>
                </c:pt>
                <c:pt idx="16">
                  <c:v>3133620000000000</c:v>
                </c:pt>
                <c:pt idx="17">
                  <c:v>2437360000000000</c:v>
                </c:pt>
                <c:pt idx="18">
                  <c:v>1767520000000000</c:v>
                </c:pt>
                <c:pt idx="19">
                  <c:v>1663830000000000</c:v>
                </c:pt>
                <c:pt idx="20">
                  <c:v>1018520000000000</c:v>
                </c:pt>
                <c:pt idx="21">
                  <c:v>1262610000000000</c:v>
                </c:pt>
                <c:pt idx="22">
                  <c:v>440949000000000</c:v>
                </c:pt>
                <c:pt idx="23">
                  <c:v>973286000000000</c:v>
                </c:pt>
                <c:pt idx="24">
                  <c:v>513048000000000</c:v>
                </c:pt>
                <c:pt idx="25">
                  <c:v>467361000000000</c:v>
                </c:pt>
                <c:pt idx="26">
                  <c:v>503702000000000</c:v>
                </c:pt>
                <c:pt idx="27">
                  <c:v>331876000000000</c:v>
                </c:pt>
                <c:pt idx="28">
                  <c:v>227386000000000</c:v>
                </c:pt>
                <c:pt idx="29">
                  <c:v>1238780000000</c:v>
                </c:pt>
                <c:pt idx="30">
                  <c:v>696173000000000</c:v>
                </c:pt>
                <c:pt idx="31">
                  <c:v>1000000000</c:v>
                </c:pt>
                <c:pt idx="32">
                  <c:v>407146000000000</c:v>
                </c:pt>
                <c:pt idx="33">
                  <c:v>172760000000000</c:v>
                </c:pt>
                <c:pt idx="34">
                  <c:v>1000000000</c:v>
                </c:pt>
                <c:pt idx="35">
                  <c:v>334449000000000</c:v>
                </c:pt>
                <c:pt idx="36">
                  <c:v>492841000000000</c:v>
                </c:pt>
                <c:pt idx="37">
                  <c:v>1000000000</c:v>
                </c:pt>
                <c:pt idx="38">
                  <c:v>202729000000000</c:v>
                </c:pt>
                <c:pt idx="39">
                  <c:v>54407500000000</c:v>
                </c:pt>
                <c:pt idx="40">
                  <c:v>1000000000</c:v>
                </c:pt>
                <c:pt idx="41">
                  <c:v>429951000000000</c:v>
                </c:pt>
                <c:pt idx="42">
                  <c:v>1000000000</c:v>
                </c:pt>
                <c:pt idx="43">
                  <c:v>221063000000000</c:v>
                </c:pt>
                <c:pt idx="44">
                  <c:v>192636000000000</c:v>
                </c:pt>
                <c:pt idx="45">
                  <c:v>165202000000000</c:v>
                </c:pt>
                <c:pt idx="46">
                  <c:v>155924000000000</c:v>
                </c:pt>
                <c:pt idx="47">
                  <c:v>102296000000000</c:v>
                </c:pt>
                <c:pt idx="48">
                  <c:v>30800200000000</c:v>
                </c:pt>
                <c:pt idx="49">
                  <c:v>5958740000000</c:v>
                </c:pt>
                <c:pt idx="50">
                  <c:v>350624000000000</c:v>
                </c:pt>
                <c:pt idx="51">
                  <c:v>56670200000000</c:v>
                </c:pt>
                <c:pt idx="52">
                  <c:v>1000000000</c:v>
                </c:pt>
                <c:pt idx="53">
                  <c:v>309668000000000</c:v>
                </c:pt>
                <c:pt idx="54">
                  <c:v>1000000000</c:v>
                </c:pt>
                <c:pt idx="55">
                  <c:v>207236000000000</c:v>
                </c:pt>
                <c:pt idx="56">
                  <c:v>1000000000</c:v>
                </c:pt>
                <c:pt idx="57">
                  <c:v>276901000000000</c:v>
                </c:pt>
                <c:pt idx="58">
                  <c:v>1000000000</c:v>
                </c:pt>
                <c:pt idx="59">
                  <c:v>463029000000000</c:v>
                </c:pt>
                <c:pt idx="60">
                  <c:v>1000000000</c:v>
                </c:pt>
                <c:pt idx="61">
                  <c:v>1000000000</c:v>
                </c:pt>
                <c:pt idx="62">
                  <c:v>279313000000000</c:v>
                </c:pt>
                <c:pt idx="63">
                  <c:v>372586000000000</c:v>
                </c:pt>
                <c:pt idx="64">
                  <c:v>1000000000</c:v>
                </c:pt>
                <c:pt idx="65">
                  <c:v>1000000000</c:v>
                </c:pt>
                <c:pt idx="66">
                  <c:v>144404000000000</c:v>
                </c:pt>
                <c:pt idx="67">
                  <c:v>52677300000000</c:v>
                </c:pt>
                <c:pt idx="68">
                  <c:v>54446900000000</c:v>
                </c:pt>
                <c:pt idx="69">
                  <c:v>27699100000000</c:v>
                </c:pt>
                <c:pt idx="70">
                  <c:v>265064000000000</c:v>
                </c:pt>
                <c:pt idx="71">
                  <c:v>1000000000</c:v>
                </c:pt>
                <c:pt idx="72">
                  <c:v>55548900000000</c:v>
                </c:pt>
                <c:pt idx="73">
                  <c:v>160239000000000</c:v>
                </c:pt>
                <c:pt idx="74">
                  <c:v>1000000000</c:v>
                </c:pt>
                <c:pt idx="75">
                  <c:v>1266720000000</c:v>
                </c:pt>
                <c:pt idx="76">
                  <c:v>202501000000000</c:v>
                </c:pt>
                <c:pt idx="77">
                  <c:v>18377300000000</c:v>
                </c:pt>
                <c:pt idx="78">
                  <c:v>1000000000</c:v>
                </c:pt>
                <c:pt idx="79">
                  <c:v>182257000000000</c:v>
                </c:pt>
                <c:pt idx="80">
                  <c:v>1000000000</c:v>
                </c:pt>
                <c:pt idx="81">
                  <c:v>1000000000</c:v>
                </c:pt>
                <c:pt idx="82">
                  <c:v>22136900000000</c:v>
                </c:pt>
                <c:pt idx="83">
                  <c:v>213896000000000</c:v>
                </c:pt>
                <c:pt idx="84">
                  <c:v>23266000000000</c:v>
                </c:pt>
                <c:pt idx="85">
                  <c:v>27449500000000</c:v>
                </c:pt>
                <c:pt idx="86">
                  <c:v>52470400000000</c:v>
                </c:pt>
                <c:pt idx="87">
                  <c:v>1000000000</c:v>
                </c:pt>
                <c:pt idx="88">
                  <c:v>1301850000000</c:v>
                </c:pt>
                <c:pt idx="89">
                  <c:v>89563700000000</c:v>
                </c:pt>
                <c:pt idx="90">
                  <c:v>79048700000000</c:v>
                </c:pt>
                <c:pt idx="91">
                  <c:v>1000000000</c:v>
                </c:pt>
                <c:pt idx="92">
                  <c:v>40817500000000</c:v>
                </c:pt>
                <c:pt idx="93">
                  <c:v>1000000000</c:v>
                </c:pt>
                <c:pt idx="94">
                  <c:v>90413500000000</c:v>
                </c:pt>
                <c:pt idx="95">
                  <c:v>8570200000000</c:v>
                </c:pt>
                <c:pt idx="96">
                  <c:v>1000000000</c:v>
                </c:pt>
                <c:pt idx="97">
                  <c:v>63011500000000</c:v>
                </c:pt>
                <c:pt idx="98">
                  <c:v>56874400000000</c:v>
                </c:pt>
                <c:pt idx="99">
                  <c:v>1000000000</c:v>
                </c:pt>
                <c:pt idx="100">
                  <c:v>1000000000</c:v>
                </c:pt>
                <c:pt idx="101">
                  <c:v>85526800000000</c:v>
                </c:pt>
                <c:pt idx="102">
                  <c:v>1000000000</c:v>
                </c:pt>
                <c:pt idx="103">
                  <c:v>200216000000000</c:v>
                </c:pt>
                <c:pt idx="104">
                  <c:v>1000000000</c:v>
                </c:pt>
                <c:pt idx="105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8E85-4358-9107-AF571FB9D84A}"/>
            </c:ext>
          </c:extLst>
        </c:ser>
        <c:ser>
          <c:idx val="17"/>
          <c:order val="3"/>
          <c:tx>
            <c:strRef>
              <c:f>'EEPF (Axial)'!$H$1</c:f>
              <c:strCache>
                <c:ptCount val="1"/>
                <c:pt idx="0">
                  <c:v>12 mm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(Axial)'!$A$115:$A$225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(Axial)'!$H$115:$H$225</c:f>
              <c:numCache>
                <c:formatCode>0.00E+00</c:formatCode>
                <c:ptCount val="111"/>
                <c:pt idx="0">
                  <c:v>2.13424E+17</c:v>
                </c:pt>
                <c:pt idx="1">
                  <c:v>1.83429E+17</c:v>
                </c:pt>
                <c:pt idx="2">
                  <c:v>1.3113E+17</c:v>
                </c:pt>
                <c:pt idx="3">
                  <c:v>9.27361E+16</c:v>
                </c:pt>
                <c:pt idx="4">
                  <c:v>4.88209E+16</c:v>
                </c:pt>
                <c:pt idx="5">
                  <c:v>2.41836E+16</c:v>
                </c:pt>
                <c:pt idx="6">
                  <c:v>1.30127E+16</c:v>
                </c:pt>
                <c:pt idx="7">
                  <c:v>6908310000000000</c:v>
                </c:pt>
                <c:pt idx="8">
                  <c:v>4065590000000000</c:v>
                </c:pt>
                <c:pt idx="9">
                  <c:v>2553280000000000</c:v>
                </c:pt>
                <c:pt idx="10">
                  <c:v>1513800000000000</c:v>
                </c:pt>
                <c:pt idx="11">
                  <c:v>1361150000000000</c:v>
                </c:pt>
                <c:pt idx="12">
                  <c:v>929784000000000</c:v>
                </c:pt>
                <c:pt idx="13">
                  <c:v>356623000000000</c:v>
                </c:pt>
                <c:pt idx="14">
                  <c:v>425523000000000</c:v>
                </c:pt>
                <c:pt idx="15">
                  <c:v>312973000000000</c:v>
                </c:pt>
                <c:pt idx="16">
                  <c:v>73081400000000</c:v>
                </c:pt>
                <c:pt idx="17">
                  <c:v>121150000000000</c:v>
                </c:pt>
                <c:pt idx="18">
                  <c:v>235379000000000</c:v>
                </c:pt>
                <c:pt idx="19">
                  <c:v>1000000000</c:v>
                </c:pt>
                <c:pt idx="20">
                  <c:v>148667000000000</c:v>
                </c:pt>
                <c:pt idx="21">
                  <c:v>199456000000000</c:v>
                </c:pt>
                <c:pt idx="22">
                  <c:v>43619600000000</c:v>
                </c:pt>
                <c:pt idx="23">
                  <c:v>65254500000000</c:v>
                </c:pt>
                <c:pt idx="24">
                  <c:v>362730000000000</c:v>
                </c:pt>
                <c:pt idx="25">
                  <c:v>1000000000</c:v>
                </c:pt>
                <c:pt idx="26">
                  <c:v>83001300000000</c:v>
                </c:pt>
                <c:pt idx="27">
                  <c:v>20124100000000</c:v>
                </c:pt>
                <c:pt idx="28">
                  <c:v>1000000000</c:v>
                </c:pt>
                <c:pt idx="29">
                  <c:v>134574000000000</c:v>
                </c:pt>
                <c:pt idx="30">
                  <c:v>130965000000000</c:v>
                </c:pt>
                <c:pt idx="31">
                  <c:v>46292900000000</c:v>
                </c:pt>
                <c:pt idx="32">
                  <c:v>1000000000</c:v>
                </c:pt>
                <c:pt idx="33">
                  <c:v>1000000000</c:v>
                </c:pt>
                <c:pt idx="34">
                  <c:v>19073700000000</c:v>
                </c:pt>
                <c:pt idx="35">
                  <c:v>103995000000000</c:v>
                </c:pt>
                <c:pt idx="36">
                  <c:v>31490700000000</c:v>
                </c:pt>
                <c:pt idx="37">
                  <c:v>1000000000</c:v>
                </c:pt>
                <c:pt idx="38">
                  <c:v>1000000000</c:v>
                </c:pt>
                <c:pt idx="39">
                  <c:v>356631000000000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303841000000000</c:v>
                </c:pt>
                <c:pt idx="43">
                  <c:v>1000000000</c:v>
                </c:pt>
                <c:pt idx="44">
                  <c:v>215730000000000</c:v>
                </c:pt>
                <c:pt idx="45">
                  <c:v>1000000000</c:v>
                </c:pt>
                <c:pt idx="46">
                  <c:v>39390200000000</c:v>
                </c:pt>
                <c:pt idx="47">
                  <c:v>24219800000000</c:v>
                </c:pt>
                <c:pt idx="48">
                  <c:v>1000000000</c:v>
                </c:pt>
                <c:pt idx="49">
                  <c:v>63440000000000</c:v>
                </c:pt>
                <c:pt idx="50">
                  <c:v>1000000000</c:v>
                </c:pt>
                <c:pt idx="51">
                  <c:v>38340700000000</c:v>
                </c:pt>
                <c:pt idx="52">
                  <c:v>1000000000</c:v>
                </c:pt>
                <c:pt idx="53">
                  <c:v>1000000000</c:v>
                </c:pt>
                <c:pt idx="54">
                  <c:v>1000000000</c:v>
                </c:pt>
                <c:pt idx="55">
                  <c:v>30917300000000</c:v>
                </c:pt>
                <c:pt idx="56">
                  <c:v>72441700000000</c:v>
                </c:pt>
                <c:pt idx="57">
                  <c:v>1000000000</c:v>
                </c:pt>
                <c:pt idx="58">
                  <c:v>73106200000000</c:v>
                </c:pt>
                <c:pt idx="59">
                  <c:v>4359690000000</c:v>
                </c:pt>
                <c:pt idx="60">
                  <c:v>83955100000000</c:v>
                </c:pt>
                <c:pt idx="61">
                  <c:v>1000000000</c:v>
                </c:pt>
                <c:pt idx="62">
                  <c:v>118560000000000</c:v>
                </c:pt>
                <c:pt idx="63">
                  <c:v>1000000000</c:v>
                </c:pt>
                <c:pt idx="64">
                  <c:v>266598000000000</c:v>
                </c:pt>
                <c:pt idx="65">
                  <c:v>1000000000</c:v>
                </c:pt>
                <c:pt idx="66">
                  <c:v>1000000000</c:v>
                </c:pt>
                <c:pt idx="67">
                  <c:v>195616000000000</c:v>
                </c:pt>
                <c:pt idx="68">
                  <c:v>1000000000</c:v>
                </c:pt>
                <c:pt idx="69">
                  <c:v>1000000000</c:v>
                </c:pt>
                <c:pt idx="70">
                  <c:v>129869000000000</c:v>
                </c:pt>
                <c:pt idx="71">
                  <c:v>84348400000000</c:v>
                </c:pt>
                <c:pt idx="72">
                  <c:v>54354200000000</c:v>
                </c:pt>
                <c:pt idx="73">
                  <c:v>1000000000</c:v>
                </c:pt>
                <c:pt idx="74">
                  <c:v>23742500000000</c:v>
                </c:pt>
                <c:pt idx="75">
                  <c:v>1000000000</c:v>
                </c:pt>
                <c:pt idx="76">
                  <c:v>14696200000000</c:v>
                </c:pt>
                <c:pt idx="77">
                  <c:v>1000000000</c:v>
                </c:pt>
                <c:pt idx="78">
                  <c:v>127880000000000</c:v>
                </c:pt>
                <c:pt idx="79">
                  <c:v>61314600000000</c:v>
                </c:pt>
                <c:pt idx="80">
                  <c:v>1000000000</c:v>
                </c:pt>
                <c:pt idx="81">
                  <c:v>1000000000</c:v>
                </c:pt>
                <c:pt idx="82">
                  <c:v>61792400000000</c:v>
                </c:pt>
                <c:pt idx="83">
                  <c:v>1636370000000</c:v>
                </c:pt>
                <c:pt idx="84">
                  <c:v>1000000000</c:v>
                </c:pt>
                <c:pt idx="85">
                  <c:v>62792300000000</c:v>
                </c:pt>
                <c:pt idx="86">
                  <c:v>38355600000000</c:v>
                </c:pt>
                <c:pt idx="87">
                  <c:v>1000000000</c:v>
                </c:pt>
                <c:pt idx="88">
                  <c:v>1000000000</c:v>
                </c:pt>
                <c:pt idx="89">
                  <c:v>1000000000</c:v>
                </c:pt>
                <c:pt idx="90">
                  <c:v>121946000000000</c:v>
                </c:pt>
                <c:pt idx="91">
                  <c:v>74046700000000</c:v>
                </c:pt>
                <c:pt idx="92">
                  <c:v>6193040000000</c:v>
                </c:pt>
                <c:pt idx="93">
                  <c:v>1000000000</c:v>
                </c:pt>
                <c:pt idx="94">
                  <c:v>1000000000</c:v>
                </c:pt>
                <c:pt idx="95">
                  <c:v>30950700000000</c:v>
                </c:pt>
                <c:pt idx="96">
                  <c:v>20191900000000</c:v>
                </c:pt>
                <c:pt idx="97">
                  <c:v>1000000000</c:v>
                </c:pt>
                <c:pt idx="98">
                  <c:v>13501400000000</c:v>
                </c:pt>
                <c:pt idx="99">
                  <c:v>1000000000</c:v>
                </c:pt>
                <c:pt idx="100">
                  <c:v>56324800000000</c:v>
                </c:pt>
                <c:pt idx="101">
                  <c:v>1000000000</c:v>
                </c:pt>
                <c:pt idx="102">
                  <c:v>70957500000000</c:v>
                </c:pt>
                <c:pt idx="103">
                  <c:v>16066400000000</c:v>
                </c:pt>
                <c:pt idx="104">
                  <c:v>1000000000</c:v>
                </c:pt>
                <c:pt idx="105">
                  <c:v>49543100000000</c:v>
                </c:pt>
                <c:pt idx="106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8E85-4358-9107-AF571FB9D84A}"/>
            </c:ext>
          </c:extLst>
        </c:ser>
        <c:ser>
          <c:idx val="18"/>
          <c:order val="4"/>
          <c:tx>
            <c:strRef>
              <c:f>'EEPF (Axial)'!$I$1</c:f>
              <c:strCache>
                <c:ptCount val="1"/>
                <c:pt idx="0">
                  <c:v>16 mm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6350" cap="flat" cmpd="sng" algn="ctr">
                <a:solidFill>
                  <a:schemeClr val="accent1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(Axial)'!$A$115:$A$225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(Axial)'!$I$115:$I$225</c:f>
              <c:numCache>
                <c:formatCode>0.00E+00</c:formatCode>
                <c:ptCount val="111"/>
                <c:pt idx="0">
                  <c:v>2.1383E+17</c:v>
                </c:pt>
                <c:pt idx="1">
                  <c:v>1.97318E+17</c:v>
                </c:pt>
                <c:pt idx="2">
                  <c:v>1.12125E+17</c:v>
                </c:pt>
                <c:pt idx="3">
                  <c:v>5.44195E+16</c:v>
                </c:pt>
                <c:pt idx="4">
                  <c:v>1.32132E+16</c:v>
                </c:pt>
                <c:pt idx="5">
                  <c:v>2469380000000000</c:v>
                </c:pt>
                <c:pt idx="6">
                  <c:v>667502000000000</c:v>
                </c:pt>
                <c:pt idx="7">
                  <c:v>94288500000000</c:v>
                </c:pt>
                <c:pt idx="8">
                  <c:v>1000000000</c:v>
                </c:pt>
                <c:pt idx="9">
                  <c:v>59037500000000</c:v>
                </c:pt>
                <c:pt idx="10">
                  <c:v>1000000000</c:v>
                </c:pt>
                <c:pt idx="11">
                  <c:v>234790000000000</c:v>
                </c:pt>
                <c:pt idx="12">
                  <c:v>1000000000</c:v>
                </c:pt>
                <c:pt idx="13">
                  <c:v>72835300000000</c:v>
                </c:pt>
                <c:pt idx="14">
                  <c:v>285157000000000</c:v>
                </c:pt>
                <c:pt idx="15">
                  <c:v>1000000000</c:v>
                </c:pt>
                <c:pt idx="16">
                  <c:v>1000000000</c:v>
                </c:pt>
                <c:pt idx="17">
                  <c:v>1000000000</c:v>
                </c:pt>
                <c:pt idx="18">
                  <c:v>1000000000</c:v>
                </c:pt>
                <c:pt idx="19">
                  <c:v>94459400000000</c:v>
                </c:pt>
                <c:pt idx="20">
                  <c:v>144797000000000</c:v>
                </c:pt>
                <c:pt idx="21">
                  <c:v>25213500000000</c:v>
                </c:pt>
                <c:pt idx="22">
                  <c:v>1000000000</c:v>
                </c:pt>
                <c:pt idx="23">
                  <c:v>1000000000</c:v>
                </c:pt>
                <c:pt idx="24">
                  <c:v>78942300000000</c:v>
                </c:pt>
                <c:pt idx="25">
                  <c:v>43265700000000</c:v>
                </c:pt>
                <c:pt idx="26">
                  <c:v>1000000000</c:v>
                </c:pt>
                <c:pt idx="27">
                  <c:v>1000000000</c:v>
                </c:pt>
                <c:pt idx="28">
                  <c:v>20711300000000</c:v>
                </c:pt>
                <c:pt idx="29">
                  <c:v>43030700000000</c:v>
                </c:pt>
                <c:pt idx="30">
                  <c:v>107983000000000</c:v>
                </c:pt>
                <c:pt idx="31">
                  <c:v>1000000000</c:v>
                </c:pt>
                <c:pt idx="32">
                  <c:v>84447600000000</c:v>
                </c:pt>
                <c:pt idx="33">
                  <c:v>1000000000</c:v>
                </c:pt>
                <c:pt idx="34">
                  <c:v>158234000000000</c:v>
                </c:pt>
                <c:pt idx="35">
                  <c:v>1000000000</c:v>
                </c:pt>
                <c:pt idx="36">
                  <c:v>248672000000000</c:v>
                </c:pt>
                <c:pt idx="37">
                  <c:v>42701300000000</c:v>
                </c:pt>
                <c:pt idx="38">
                  <c:v>1000000000</c:v>
                </c:pt>
                <c:pt idx="39">
                  <c:v>286401000000000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48209700000000</c:v>
                </c:pt>
                <c:pt idx="43">
                  <c:v>1000000000</c:v>
                </c:pt>
                <c:pt idx="44">
                  <c:v>1000000000</c:v>
                </c:pt>
                <c:pt idx="45">
                  <c:v>1000000000</c:v>
                </c:pt>
                <c:pt idx="46">
                  <c:v>149710000000000</c:v>
                </c:pt>
                <c:pt idx="47">
                  <c:v>22667400000000</c:v>
                </c:pt>
                <c:pt idx="48">
                  <c:v>67069600000000</c:v>
                </c:pt>
                <c:pt idx="49">
                  <c:v>1000000000</c:v>
                </c:pt>
                <c:pt idx="50">
                  <c:v>1000000000</c:v>
                </c:pt>
                <c:pt idx="51">
                  <c:v>122434000000000</c:v>
                </c:pt>
                <c:pt idx="52">
                  <c:v>94175900000000</c:v>
                </c:pt>
                <c:pt idx="53">
                  <c:v>29120700000000</c:v>
                </c:pt>
                <c:pt idx="54">
                  <c:v>23575200000000</c:v>
                </c:pt>
                <c:pt idx="55">
                  <c:v>1000000000</c:v>
                </c:pt>
                <c:pt idx="56">
                  <c:v>1000000000</c:v>
                </c:pt>
                <c:pt idx="57">
                  <c:v>99792500000000</c:v>
                </c:pt>
                <c:pt idx="58">
                  <c:v>1000000000</c:v>
                </c:pt>
                <c:pt idx="59">
                  <c:v>293114000000000</c:v>
                </c:pt>
                <c:pt idx="60">
                  <c:v>594988000000</c:v>
                </c:pt>
                <c:pt idx="61">
                  <c:v>1000000000</c:v>
                </c:pt>
                <c:pt idx="62">
                  <c:v>1000000000</c:v>
                </c:pt>
                <c:pt idx="63">
                  <c:v>1000000000</c:v>
                </c:pt>
                <c:pt idx="64">
                  <c:v>1000000000</c:v>
                </c:pt>
                <c:pt idx="65">
                  <c:v>117415000000000</c:v>
                </c:pt>
                <c:pt idx="66">
                  <c:v>56514900000000</c:v>
                </c:pt>
                <c:pt idx="67">
                  <c:v>128647000000000</c:v>
                </c:pt>
                <c:pt idx="68">
                  <c:v>86059700000000</c:v>
                </c:pt>
                <c:pt idx="69">
                  <c:v>1000000000</c:v>
                </c:pt>
                <c:pt idx="70">
                  <c:v>69300400000000</c:v>
                </c:pt>
                <c:pt idx="71">
                  <c:v>44642300000000</c:v>
                </c:pt>
                <c:pt idx="72">
                  <c:v>115393000000000</c:v>
                </c:pt>
                <c:pt idx="73">
                  <c:v>1000000000</c:v>
                </c:pt>
                <c:pt idx="74">
                  <c:v>40765800000000</c:v>
                </c:pt>
                <c:pt idx="75">
                  <c:v>1000000000</c:v>
                </c:pt>
                <c:pt idx="76">
                  <c:v>1972450000000</c:v>
                </c:pt>
                <c:pt idx="77">
                  <c:v>64861800000000</c:v>
                </c:pt>
                <c:pt idx="78">
                  <c:v>1000000000</c:v>
                </c:pt>
                <c:pt idx="79">
                  <c:v>1000000000</c:v>
                </c:pt>
                <c:pt idx="80">
                  <c:v>40251600000000</c:v>
                </c:pt>
                <c:pt idx="81">
                  <c:v>1000000000</c:v>
                </c:pt>
                <c:pt idx="82">
                  <c:v>102258000000000</c:v>
                </c:pt>
                <c:pt idx="83">
                  <c:v>42651800000000</c:v>
                </c:pt>
                <c:pt idx="84">
                  <c:v>1000000000</c:v>
                </c:pt>
                <c:pt idx="85">
                  <c:v>63871600000000</c:v>
                </c:pt>
                <c:pt idx="86">
                  <c:v>4124150000000</c:v>
                </c:pt>
                <c:pt idx="87">
                  <c:v>329486000000</c:v>
                </c:pt>
                <c:pt idx="88">
                  <c:v>6303470000000</c:v>
                </c:pt>
                <c:pt idx="89">
                  <c:v>97125000000000</c:v>
                </c:pt>
                <c:pt idx="90">
                  <c:v>1000000000</c:v>
                </c:pt>
                <c:pt idx="91">
                  <c:v>48913200000000</c:v>
                </c:pt>
                <c:pt idx="92">
                  <c:v>1000000000</c:v>
                </c:pt>
                <c:pt idx="93">
                  <c:v>61553400000000</c:v>
                </c:pt>
                <c:pt idx="94">
                  <c:v>1000000000</c:v>
                </c:pt>
                <c:pt idx="95">
                  <c:v>143157000000000</c:v>
                </c:pt>
                <c:pt idx="96">
                  <c:v>44927500000000</c:v>
                </c:pt>
                <c:pt idx="97">
                  <c:v>1000000000</c:v>
                </c:pt>
                <c:pt idx="98">
                  <c:v>1000000000</c:v>
                </c:pt>
                <c:pt idx="99">
                  <c:v>92098400000000</c:v>
                </c:pt>
                <c:pt idx="100">
                  <c:v>1000000000</c:v>
                </c:pt>
                <c:pt idx="101">
                  <c:v>1000000000</c:v>
                </c:pt>
                <c:pt idx="102">
                  <c:v>53861800000000</c:v>
                </c:pt>
                <c:pt idx="103">
                  <c:v>1000000000</c:v>
                </c:pt>
                <c:pt idx="104">
                  <c:v>86519200000000</c:v>
                </c:pt>
                <c:pt idx="105">
                  <c:v>1830520000000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8E85-4358-9107-AF571FB9D84A}"/>
            </c:ext>
          </c:extLst>
        </c:ser>
        <c:ser>
          <c:idx val="19"/>
          <c:order val="5"/>
          <c:tx>
            <c:strRef>
              <c:f>'EEPF (Axial)'!$J$1</c:f>
              <c:strCache>
                <c:ptCount val="1"/>
                <c:pt idx="0">
                  <c:v>20 mm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6350" cap="flat" cmpd="sng" algn="ctr">
                <a:solidFill>
                  <a:schemeClr val="accent2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(Axial)'!$A$115:$A$225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(Axial)'!$J$115:$J$225</c:f>
              <c:numCache>
                <c:formatCode>0.00E+00</c:formatCode>
                <c:ptCount val="111"/>
                <c:pt idx="0">
                  <c:v>9.78322E+16</c:v>
                </c:pt>
                <c:pt idx="1">
                  <c:v>1.10572E+17</c:v>
                </c:pt>
                <c:pt idx="2">
                  <c:v>6.48123E+16</c:v>
                </c:pt>
                <c:pt idx="3">
                  <c:v>2.96583E+16</c:v>
                </c:pt>
                <c:pt idx="4">
                  <c:v>6282830000000000</c:v>
                </c:pt>
                <c:pt idx="5">
                  <c:v>1469490000000000</c:v>
                </c:pt>
                <c:pt idx="6">
                  <c:v>473642000000000</c:v>
                </c:pt>
                <c:pt idx="7">
                  <c:v>1000000000</c:v>
                </c:pt>
                <c:pt idx="8">
                  <c:v>117722000000000</c:v>
                </c:pt>
                <c:pt idx="9">
                  <c:v>1000000000</c:v>
                </c:pt>
                <c:pt idx="10">
                  <c:v>1000000000</c:v>
                </c:pt>
                <c:pt idx="11">
                  <c:v>155226000000000</c:v>
                </c:pt>
                <c:pt idx="12">
                  <c:v>1000000000</c:v>
                </c:pt>
                <c:pt idx="13">
                  <c:v>1000000000</c:v>
                </c:pt>
                <c:pt idx="14">
                  <c:v>265152000000000</c:v>
                </c:pt>
                <c:pt idx="15">
                  <c:v>1000000000</c:v>
                </c:pt>
                <c:pt idx="16">
                  <c:v>1000000000</c:v>
                </c:pt>
                <c:pt idx="17">
                  <c:v>77691800000000</c:v>
                </c:pt>
                <c:pt idx="18">
                  <c:v>197209000000000</c:v>
                </c:pt>
                <c:pt idx="19">
                  <c:v>1000000000</c:v>
                </c:pt>
                <c:pt idx="20">
                  <c:v>1000000000</c:v>
                </c:pt>
                <c:pt idx="21">
                  <c:v>269633000000000</c:v>
                </c:pt>
                <c:pt idx="22">
                  <c:v>111467000000000</c:v>
                </c:pt>
                <c:pt idx="23">
                  <c:v>1000000000</c:v>
                </c:pt>
                <c:pt idx="24">
                  <c:v>1000000000</c:v>
                </c:pt>
                <c:pt idx="25">
                  <c:v>3272390000000</c:v>
                </c:pt>
                <c:pt idx="26">
                  <c:v>100325000000000</c:v>
                </c:pt>
                <c:pt idx="27">
                  <c:v>1000000000</c:v>
                </c:pt>
                <c:pt idx="28">
                  <c:v>25232600000000</c:v>
                </c:pt>
                <c:pt idx="29">
                  <c:v>1000000000</c:v>
                </c:pt>
                <c:pt idx="30">
                  <c:v>1000000000</c:v>
                </c:pt>
                <c:pt idx="31">
                  <c:v>1000000000</c:v>
                </c:pt>
                <c:pt idx="32">
                  <c:v>237310000000000</c:v>
                </c:pt>
                <c:pt idx="33">
                  <c:v>213089000000000</c:v>
                </c:pt>
                <c:pt idx="34">
                  <c:v>1000000000</c:v>
                </c:pt>
                <c:pt idx="35">
                  <c:v>1000000000</c:v>
                </c:pt>
                <c:pt idx="36">
                  <c:v>1000000000</c:v>
                </c:pt>
                <c:pt idx="37">
                  <c:v>384284000000000</c:v>
                </c:pt>
                <c:pt idx="38">
                  <c:v>1000000000</c:v>
                </c:pt>
                <c:pt idx="39">
                  <c:v>1000000000</c:v>
                </c:pt>
                <c:pt idx="40">
                  <c:v>1000000000</c:v>
                </c:pt>
                <c:pt idx="41">
                  <c:v>144147000000000</c:v>
                </c:pt>
                <c:pt idx="42">
                  <c:v>1000000000</c:v>
                </c:pt>
                <c:pt idx="43">
                  <c:v>246427000000000</c:v>
                </c:pt>
                <c:pt idx="44">
                  <c:v>1000000000</c:v>
                </c:pt>
                <c:pt idx="45">
                  <c:v>1000000000</c:v>
                </c:pt>
                <c:pt idx="46">
                  <c:v>222346000000000</c:v>
                </c:pt>
                <c:pt idx="47">
                  <c:v>1000000000</c:v>
                </c:pt>
                <c:pt idx="48">
                  <c:v>1000000000</c:v>
                </c:pt>
                <c:pt idx="49">
                  <c:v>189497000000000</c:v>
                </c:pt>
                <c:pt idx="50">
                  <c:v>1000000000</c:v>
                </c:pt>
                <c:pt idx="51">
                  <c:v>262623000000000</c:v>
                </c:pt>
                <c:pt idx="52">
                  <c:v>13296100000000</c:v>
                </c:pt>
                <c:pt idx="53">
                  <c:v>1000000000</c:v>
                </c:pt>
                <c:pt idx="54">
                  <c:v>245447000000000</c:v>
                </c:pt>
                <c:pt idx="55">
                  <c:v>1000000000</c:v>
                </c:pt>
                <c:pt idx="56">
                  <c:v>252565000000000</c:v>
                </c:pt>
                <c:pt idx="57">
                  <c:v>1000000000</c:v>
                </c:pt>
                <c:pt idx="58">
                  <c:v>1000000000</c:v>
                </c:pt>
                <c:pt idx="59">
                  <c:v>153969000000000</c:v>
                </c:pt>
                <c:pt idx="60">
                  <c:v>1000000000</c:v>
                </c:pt>
                <c:pt idx="61">
                  <c:v>1000000000</c:v>
                </c:pt>
                <c:pt idx="62">
                  <c:v>1000000000</c:v>
                </c:pt>
                <c:pt idx="63">
                  <c:v>1000000000</c:v>
                </c:pt>
                <c:pt idx="64">
                  <c:v>186329000000000</c:v>
                </c:pt>
                <c:pt idx="65">
                  <c:v>227874000000000</c:v>
                </c:pt>
                <c:pt idx="66">
                  <c:v>1000000000</c:v>
                </c:pt>
                <c:pt idx="67">
                  <c:v>445433000000000</c:v>
                </c:pt>
                <c:pt idx="68">
                  <c:v>1000000000</c:v>
                </c:pt>
                <c:pt idx="69">
                  <c:v>103778000000000</c:v>
                </c:pt>
                <c:pt idx="70">
                  <c:v>212822000000000</c:v>
                </c:pt>
                <c:pt idx="71">
                  <c:v>1000000000</c:v>
                </c:pt>
                <c:pt idx="72">
                  <c:v>1000000000</c:v>
                </c:pt>
                <c:pt idx="73">
                  <c:v>86288300000000</c:v>
                </c:pt>
                <c:pt idx="74">
                  <c:v>1000000000</c:v>
                </c:pt>
                <c:pt idx="75">
                  <c:v>1000000000</c:v>
                </c:pt>
                <c:pt idx="76">
                  <c:v>19063700000000</c:v>
                </c:pt>
                <c:pt idx="77">
                  <c:v>13461700000000</c:v>
                </c:pt>
                <c:pt idx="78">
                  <c:v>57768000000000</c:v>
                </c:pt>
                <c:pt idx="79">
                  <c:v>1217230000000</c:v>
                </c:pt>
                <c:pt idx="80">
                  <c:v>19990500000000</c:v>
                </c:pt>
                <c:pt idx="81">
                  <c:v>14466200000000</c:v>
                </c:pt>
                <c:pt idx="82">
                  <c:v>18143200000000</c:v>
                </c:pt>
                <c:pt idx="83">
                  <c:v>11662900000000</c:v>
                </c:pt>
                <c:pt idx="84">
                  <c:v>1000000000</c:v>
                </c:pt>
                <c:pt idx="85">
                  <c:v>1000000000</c:v>
                </c:pt>
                <c:pt idx="86">
                  <c:v>103647000000000</c:v>
                </c:pt>
                <c:pt idx="87">
                  <c:v>26782700000000</c:v>
                </c:pt>
                <c:pt idx="88">
                  <c:v>92778100000000</c:v>
                </c:pt>
                <c:pt idx="89">
                  <c:v>1000000000</c:v>
                </c:pt>
                <c:pt idx="90">
                  <c:v>1000000000</c:v>
                </c:pt>
                <c:pt idx="91">
                  <c:v>19096300000000</c:v>
                </c:pt>
                <c:pt idx="92">
                  <c:v>68134000000000</c:v>
                </c:pt>
                <c:pt idx="93">
                  <c:v>33571800000000</c:v>
                </c:pt>
                <c:pt idx="94">
                  <c:v>1000000000</c:v>
                </c:pt>
                <c:pt idx="95">
                  <c:v>73374100000000</c:v>
                </c:pt>
                <c:pt idx="96">
                  <c:v>26371000000000</c:v>
                </c:pt>
                <c:pt idx="97">
                  <c:v>22662000000000</c:v>
                </c:pt>
                <c:pt idx="98">
                  <c:v>24489600000000</c:v>
                </c:pt>
                <c:pt idx="99">
                  <c:v>21808400000000</c:v>
                </c:pt>
                <c:pt idx="100">
                  <c:v>30965300000000</c:v>
                </c:pt>
                <c:pt idx="101">
                  <c:v>1000000000</c:v>
                </c:pt>
                <c:pt idx="102">
                  <c:v>26763700000000</c:v>
                </c:pt>
                <c:pt idx="103">
                  <c:v>1000000000</c:v>
                </c:pt>
                <c:pt idx="104">
                  <c:v>80644800000000</c:v>
                </c:pt>
                <c:pt idx="105">
                  <c:v>1000000000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8E85-4358-9107-AF571FB9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89440"/>
        <c:axId val="1714022560"/>
      </c:scatterChart>
      <c:valAx>
        <c:axId val="2037289440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Electron</a:t>
                </a:r>
                <a:r>
                  <a:rPr lang="ko-KR" altLang="ko-KR" sz="1800" b="1" i="0" baseline="0">
                    <a:effectLst/>
                  </a:rPr>
                  <a:t> </a:t>
                </a:r>
                <a:r>
                  <a:rPr lang="en-US" altLang="ko-KR" sz="1800" b="1" i="0" baseline="0">
                    <a:effectLst/>
                  </a:rPr>
                  <a:t>energy (eV)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022560"/>
        <c:crosses val="autoZero"/>
        <c:crossBetween val="midCat"/>
      </c:valAx>
      <c:valAx>
        <c:axId val="1714022560"/>
        <c:scaling>
          <c:logBase val="10"/>
          <c:orientation val="minMax"/>
          <c:min val="1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EEPF (eV</a:t>
                </a:r>
                <a:r>
                  <a:rPr lang="en-US" altLang="ko-KR" sz="1800" b="1" i="0" baseline="30000">
                    <a:effectLst/>
                  </a:rPr>
                  <a:t>3/2</a:t>
                </a:r>
                <a:r>
                  <a:rPr lang="en-US" altLang="ko-KR" sz="1800" b="1" i="0" baseline="0">
                    <a:effectLst/>
                  </a:rPr>
                  <a:t> / m</a:t>
                </a:r>
                <a:r>
                  <a:rPr lang="en-US" altLang="ko-KR" sz="1800" b="1" i="0" baseline="30000">
                    <a:effectLst/>
                  </a:rPr>
                  <a:t>3</a:t>
                </a:r>
                <a:r>
                  <a:rPr lang="en-US" altLang="ko-KR" sz="1800" b="1" i="0" baseline="0">
                    <a:effectLst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2894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5802575380887"/>
          <c:y val="1.9713060166346674E-2"/>
          <c:w val="0.18195416586982852"/>
          <c:h val="0.72982630932630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 b="1"/>
              <a:t>B+ (Left_reverse)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3"/>
          <c:order val="0"/>
          <c:tx>
            <c:strRef>
              <c:f>'EEPF (Axial)'!$E$1</c:f>
              <c:strCache>
                <c:ptCount val="1"/>
                <c:pt idx="0">
                  <c:v>0 mm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(Axial)'!$A$227:$A$337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(Axial)'!$E$227:$E$337</c:f>
              <c:numCache>
                <c:formatCode>0.00E+00</c:formatCode>
                <c:ptCount val="111"/>
                <c:pt idx="0">
                  <c:v>1.38996E+17</c:v>
                </c:pt>
                <c:pt idx="1">
                  <c:v>1.56271E+17</c:v>
                </c:pt>
                <c:pt idx="2">
                  <c:v>1.52703E+17</c:v>
                </c:pt>
                <c:pt idx="3">
                  <c:v>1.31341E+17</c:v>
                </c:pt>
                <c:pt idx="4">
                  <c:v>1.10913E+17</c:v>
                </c:pt>
                <c:pt idx="5">
                  <c:v>9.35165E+16</c:v>
                </c:pt>
                <c:pt idx="6">
                  <c:v>7.15577E+16</c:v>
                </c:pt>
                <c:pt idx="7">
                  <c:v>5.6808E+16</c:v>
                </c:pt>
                <c:pt idx="8">
                  <c:v>4.63322E+16</c:v>
                </c:pt>
                <c:pt idx="9">
                  <c:v>3.48037E+16</c:v>
                </c:pt>
                <c:pt idx="10">
                  <c:v>2.75327E+16</c:v>
                </c:pt>
                <c:pt idx="11">
                  <c:v>2.18147E+16</c:v>
                </c:pt>
                <c:pt idx="12">
                  <c:v>1.57629E+16</c:v>
                </c:pt>
                <c:pt idx="13">
                  <c:v>1.16587E+16</c:v>
                </c:pt>
                <c:pt idx="14">
                  <c:v>9339200000000000</c:v>
                </c:pt>
                <c:pt idx="15">
                  <c:v>6545080000000000</c:v>
                </c:pt>
                <c:pt idx="16">
                  <c:v>5460280000000000</c:v>
                </c:pt>
                <c:pt idx="17">
                  <c:v>4129700000000000</c:v>
                </c:pt>
                <c:pt idx="18">
                  <c:v>3396730000000000</c:v>
                </c:pt>
                <c:pt idx="19">
                  <c:v>2234560000000000</c:v>
                </c:pt>
                <c:pt idx="20">
                  <c:v>1843520000000000</c:v>
                </c:pt>
                <c:pt idx="21">
                  <c:v>1262720000000000</c:v>
                </c:pt>
                <c:pt idx="22">
                  <c:v>1451110000000000</c:v>
                </c:pt>
                <c:pt idx="23">
                  <c:v>816118000000000</c:v>
                </c:pt>
                <c:pt idx="24">
                  <c:v>963904000000000</c:v>
                </c:pt>
                <c:pt idx="25">
                  <c:v>530504000000000</c:v>
                </c:pt>
                <c:pt idx="26">
                  <c:v>327908000000000</c:v>
                </c:pt>
                <c:pt idx="27">
                  <c:v>936175000000000</c:v>
                </c:pt>
                <c:pt idx="28">
                  <c:v>378863000000000</c:v>
                </c:pt>
                <c:pt idx="29">
                  <c:v>406211000000000</c:v>
                </c:pt>
                <c:pt idx="30">
                  <c:v>371406000000000</c:v>
                </c:pt>
                <c:pt idx="31">
                  <c:v>492158000000000</c:v>
                </c:pt>
                <c:pt idx="32">
                  <c:v>252011000000000</c:v>
                </c:pt>
                <c:pt idx="33">
                  <c:v>495894000000000</c:v>
                </c:pt>
                <c:pt idx="34">
                  <c:v>145005000000000</c:v>
                </c:pt>
                <c:pt idx="35">
                  <c:v>367367000000000</c:v>
                </c:pt>
                <c:pt idx="36">
                  <c:v>1000000000</c:v>
                </c:pt>
                <c:pt idx="37">
                  <c:v>412100000000000</c:v>
                </c:pt>
                <c:pt idx="38">
                  <c:v>138286000000000</c:v>
                </c:pt>
                <c:pt idx="39">
                  <c:v>306162000000000</c:v>
                </c:pt>
                <c:pt idx="40">
                  <c:v>206689000000000</c:v>
                </c:pt>
                <c:pt idx="41">
                  <c:v>227155000000000</c:v>
                </c:pt>
                <c:pt idx="42">
                  <c:v>143199000000000</c:v>
                </c:pt>
                <c:pt idx="43">
                  <c:v>162048000000000</c:v>
                </c:pt>
                <c:pt idx="44">
                  <c:v>613848000000000</c:v>
                </c:pt>
                <c:pt idx="45">
                  <c:v>1000000000</c:v>
                </c:pt>
                <c:pt idx="46">
                  <c:v>296642000000000</c:v>
                </c:pt>
                <c:pt idx="47">
                  <c:v>1000000000</c:v>
                </c:pt>
                <c:pt idx="48">
                  <c:v>678540000000000</c:v>
                </c:pt>
                <c:pt idx="49">
                  <c:v>279045000000000</c:v>
                </c:pt>
                <c:pt idx="50">
                  <c:v>83641500000000</c:v>
                </c:pt>
                <c:pt idx="51">
                  <c:v>454779000000000</c:v>
                </c:pt>
                <c:pt idx="52">
                  <c:v>262402000000000</c:v>
                </c:pt>
                <c:pt idx="53">
                  <c:v>311261000000000</c:v>
                </c:pt>
                <c:pt idx="54">
                  <c:v>63584000000000</c:v>
                </c:pt>
                <c:pt idx="55">
                  <c:v>461406000000000</c:v>
                </c:pt>
                <c:pt idx="56">
                  <c:v>123183000000000</c:v>
                </c:pt>
                <c:pt idx="57">
                  <c:v>284541000000000</c:v>
                </c:pt>
                <c:pt idx="58">
                  <c:v>184720000000000</c:v>
                </c:pt>
                <c:pt idx="59">
                  <c:v>138270000000000</c:v>
                </c:pt>
                <c:pt idx="60">
                  <c:v>94340200000000</c:v>
                </c:pt>
                <c:pt idx="61">
                  <c:v>135154000000000</c:v>
                </c:pt>
                <c:pt idx="62">
                  <c:v>344459000000000</c:v>
                </c:pt>
                <c:pt idx="63">
                  <c:v>1000000000</c:v>
                </c:pt>
                <c:pt idx="64">
                  <c:v>174475000000000</c:v>
                </c:pt>
                <c:pt idx="65">
                  <c:v>113491000000000</c:v>
                </c:pt>
                <c:pt idx="66">
                  <c:v>41410100000000</c:v>
                </c:pt>
                <c:pt idx="67">
                  <c:v>164269000000000</c:v>
                </c:pt>
                <c:pt idx="68">
                  <c:v>172406000000000</c:v>
                </c:pt>
                <c:pt idx="69">
                  <c:v>19981800000000</c:v>
                </c:pt>
                <c:pt idx="70">
                  <c:v>127928000000000</c:v>
                </c:pt>
                <c:pt idx="71">
                  <c:v>1000000000</c:v>
                </c:pt>
                <c:pt idx="72">
                  <c:v>208274000000000</c:v>
                </c:pt>
                <c:pt idx="73">
                  <c:v>1000000000</c:v>
                </c:pt>
                <c:pt idx="74">
                  <c:v>550035000000000</c:v>
                </c:pt>
                <c:pt idx="75">
                  <c:v>1000000000</c:v>
                </c:pt>
                <c:pt idx="76">
                  <c:v>32581100000000</c:v>
                </c:pt>
                <c:pt idx="77">
                  <c:v>44668400000000</c:v>
                </c:pt>
                <c:pt idx="78">
                  <c:v>111891000000000</c:v>
                </c:pt>
                <c:pt idx="79">
                  <c:v>79087500000000</c:v>
                </c:pt>
                <c:pt idx="80">
                  <c:v>47736900000000</c:v>
                </c:pt>
                <c:pt idx="81">
                  <c:v>2099990000000</c:v>
                </c:pt>
                <c:pt idx="82">
                  <c:v>89995300000000</c:v>
                </c:pt>
                <c:pt idx="83">
                  <c:v>39281600000000</c:v>
                </c:pt>
                <c:pt idx="84">
                  <c:v>21256600000000</c:v>
                </c:pt>
                <c:pt idx="85">
                  <c:v>114964000000000</c:v>
                </c:pt>
                <c:pt idx="86">
                  <c:v>1000000000</c:v>
                </c:pt>
                <c:pt idx="87">
                  <c:v>98646400000000</c:v>
                </c:pt>
                <c:pt idx="88">
                  <c:v>39565000000000</c:v>
                </c:pt>
                <c:pt idx="89">
                  <c:v>41389900000000</c:v>
                </c:pt>
                <c:pt idx="90">
                  <c:v>22046400000000</c:v>
                </c:pt>
                <c:pt idx="91">
                  <c:v>41381300000000</c:v>
                </c:pt>
                <c:pt idx="92">
                  <c:v>45325600000000</c:v>
                </c:pt>
                <c:pt idx="93">
                  <c:v>15616600000000</c:v>
                </c:pt>
                <c:pt idx="94">
                  <c:v>65319300000000</c:v>
                </c:pt>
                <c:pt idx="95">
                  <c:v>1000000000</c:v>
                </c:pt>
                <c:pt idx="96">
                  <c:v>61685300000000</c:v>
                </c:pt>
                <c:pt idx="97">
                  <c:v>68412800000000</c:v>
                </c:pt>
                <c:pt idx="98">
                  <c:v>18451900000000</c:v>
                </c:pt>
                <c:pt idx="99">
                  <c:v>8442600000000</c:v>
                </c:pt>
                <c:pt idx="100">
                  <c:v>43752200000000</c:v>
                </c:pt>
                <c:pt idx="101">
                  <c:v>1000000000</c:v>
                </c:pt>
                <c:pt idx="102">
                  <c:v>1000000000</c:v>
                </c:pt>
                <c:pt idx="103">
                  <c:v>17618000000000</c:v>
                </c:pt>
                <c:pt idx="104">
                  <c:v>1000000000</c:v>
                </c:pt>
                <c:pt idx="105">
                  <c:v>118.5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8E85-4358-9107-AF571FB9D84A}"/>
            </c:ext>
          </c:extLst>
        </c:ser>
        <c:ser>
          <c:idx val="15"/>
          <c:order val="1"/>
          <c:tx>
            <c:strRef>
              <c:f>'EEPF (Axial)'!$F$1</c:f>
              <c:strCache>
                <c:ptCount val="1"/>
                <c:pt idx="0">
                  <c:v>4 mm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(Axial)'!$A$227:$A$337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(Axial)'!$F$227:$F$337</c:f>
              <c:numCache>
                <c:formatCode>0.00E+00</c:formatCode>
                <c:ptCount val="111"/>
                <c:pt idx="0">
                  <c:v>1.19233E+17</c:v>
                </c:pt>
                <c:pt idx="1">
                  <c:v>1.36667E+17</c:v>
                </c:pt>
                <c:pt idx="2">
                  <c:v>1.38157E+17</c:v>
                </c:pt>
                <c:pt idx="3">
                  <c:v>1.22239E+17</c:v>
                </c:pt>
                <c:pt idx="4">
                  <c:v>1.01329E+17</c:v>
                </c:pt>
                <c:pt idx="5">
                  <c:v>8.21771E+16</c:v>
                </c:pt>
                <c:pt idx="6">
                  <c:v>6.34773E+16</c:v>
                </c:pt>
                <c:pt idx="7">
                  <c:v>4.99519E+16</c:v>
                </c:pt>
                <c:pt idx="8">
                  <c:v>4.00235E+16</c:v>
                </c:pt>
                <c:pt idx="9">
                  <c:v>3.14089E+16</c:v>
                </c:pt>
                <c:pt idx="10">
                  <c:v>2.46116E+16</c:v>
                </c:pt>
                <c:pt idx="11">
                  <c:v>2.00575E+16</c:v>
                </c:pt>
                <c:pt idx="12">
                  <c:v>1.51863E+16</c:v>
                </c:pt>
                <c:pt idx="13">
                  <c:v>1.15816E+16</c:v>
                </c:pt>
                <c:pt idx="14">
                  <c:v>8418200000000000</c:v>
                </c:pt>
                <c:pt idx="15">
                  <c:v>7149030000000000</c:v>
                </c:pt>
                <c:pt idx="16">
                  <c:v>5408850000000000</c:v>
                </c:pt>
                <c:pt idx="17">
                  <c:v>4024320000000000</c:v>
                </c:pt>
                <c:pt idx="18">
                  <c:v>3472410000000000</c:v>
                </c:pt>
                <c:pt idx="19">
                  <c:v>2835790000000000</c:v>
                </c:pt>
                <c:pt idx="20">
                  <c:v>2134340000000000</c:v>
                </c:pt>
                <c:pt idx="21">
                  <c:v>1552050000000000</c:v>
                </c:pt>
                <c:pt idx="22">
                  <c:v>1367550000000000</c:v>
                </c:pt>
                <c:pt idx="23">
                  <c:v>1225580000000000</c:v>
                </c:pt>
                <c:pt idx="24">
                  <c:v>1101330000000000</c:v>
                </c:pt>
                <c:pt idx="25">
                  <c:v>816858000000000</c:v>
                </c:pt>
                <c:pt idx="26">
                  <c:v>606129000000000</c:v>
                </c:pt>
                <c:pt idx="27">
                  <c:v>532893000000000</c:v>
                </c:pt>
                <c:pt idx="28">
                  <c:v>542912000000000</c:v>
                </c:pt>
                <c:pt idx="29">
                  <c:v>541275000000000</c:v>
                </c:pt>
                <c:pt idx="30">
                  <c:v>393294000000000</c:v>
                </c:pt>
                <c:pt idx="31">
                  <c:v>401837000000000</c:v>
                </c:pt>
                <c:pt idx="32">
                  <c:v>227258000000000</c:v>
                </c:pt>
                <c:pt idx="33">
                  <c:v>532750000000000</c:v>
                </c:pt>
                <c:pt idx="34">
                  <c:v>509990000000000</c:v>
                </c:pt>
                <c:pt idx="35">
                  <c:v>229763000000000</c:v>
                </c:pt>
                <c:pt idx="36">
                  <c:v>381227000000000</c:v>
                </c:pt>
                <c:pt idx="37">
                  <c:v>152491000000000</c:v>
                </c:pt>
                <c:pt idx="38">
                  <c:v>214366000000000</c:v>
                </c:pt>
                <c:pt idx="39">
                  <c:v>270636000000000</c:v>
                </c:pt>
                <c:pt idx="40">
                  <c:v>333919000000000</c:v>
                </c:pt>
                <c:pt idx="41">
                  <c:v>324974000000000</c:v>
                </c:pt>
                <c:pt idx="42">
                  <c:v>1000000000</c:v>
                </c:pt>
                <c:pt idx="43">
                  <c:v>231261000000000</c:v>
                </c:pt>
                <c:pt idx="44">
                  <c:v>446900000000000</c:v>
                </c:pt>
                <c:pt idx="45">
                  <c:v>132043000000000</c:v>
                </c:pt>
                <c:pt idx="46">
                  <c:v>202755000000000</c:v>
                </c:pt>
                <c:pt idx="47">
                  <c:v>259592000000000</c:v>
                </c:pt>
                <c:pt idx="48">
                  <c:v>259143000000000</c:v>
                </c:pt>
                <c:pt idx="49">
                  <c:v>10468900000000</c:v>
                </c:pt>
                <c:pt idx="50">
                  <c:v>407145000000000</c:v>
                </c:pt>
                <c:pt idx="51">
                  <c:v>34428000000000</c:v>
                </c:pt>
                <c:pt idx="52">
                  <c:v>193084000000000</c:v>
                </c:pt>
                <c:pt idx="53">
                  <c:v>336203000000000</c:v>
                </c:pt>
                <c:pt idx="54">
                  <c:v>1000000000</c:v>
                </c:pt>
                <c:pt idx="55">
                  <c:v>241727000000000</c:v>
                </c:pt>
                <c:pt idx="56">
                  <c:v>118716000000000</c:v>
                </c:pt>
                <c:pt idx="57">
                  <c:v>298135000000000</c:v>
                </c:pt>
                <c:pt idx="58">
                  <c:v>1000000000</c:v>
                </c:pt>
                <c:pt idx="59">
                  <c:v>388073000000000</c:v>
                </c:pt>
                <c:pt idx="60">
                  <c:v>203645000000000</c:v>
                </c:pt>
                <c:pt idx="61">
                  <c:v>214342000000000</c:v>
                </c:pt>
                <c:pt idx="62">
                  <c:v>170345000000000</c:v>
                </c:pt>
                <c:pt idx="63">
                  <c:v>1000000000</c:v>
                </c:pt>
                <c:pt idx="64">
                  <c:v>287670000000000</c:v>
                </c:pt>
                <c:pt idx="65">
                  <c:v>57978000000000</c:v>
                </c:pt>
                <c:pt idx="66">
                  <c:v>87462000000000</c:v>
                </c:pt>
                <c:pt idx="67">
                  <c:v>61327000000000</c:v>
                </c:pt>
                <c:pt idx="68">
                  <c:v>242702000000000</c:v>
                </c:pt>
                <c:pt idx="69">
                  <c:v>234507000000000</c:v>
                </c:pt>
                <c:pt idx="70">
                  <c:v>52135400000000</c:v>
                </c:pt>
                <c:pt idx="71">
                  <c:v>135646000000000</c:v>
                </c:pt>
                <c:pt idx="72">
                  <c:v>6461820000000</c:v>
                </c:pt>
                <c:pt idx="73">
                  <c:v>367854000000000</c:v>
                </c:pt>
                <c:pt idx="74">
                  <c:v>1000000000</c:v>
                </c:pt>
                <c:pt idx="75">
                  <c:v>281058000000000</c:v>
                </c:pt>
                <c:pt idx="76">
                  <c:v>85746100000000</c:v>
                </c:pt>
                <c:pt idx="77">
                  <c:v>40201600000000</c:v>
                </c:pt>
                <c:pt idx="78">
                  <c:v>177525000000000</c:v>
                </c:pt>
                <c:pt idx="79">
                  <c:v>49464600000000</c:v>
                </c:pt>
                <c:pt idx="80">
                  <c:v>33872300000000</c:v>
                </c:pt>
                <c:pt idx="81">
                  <c:v>48754500000000</c:v>
                </c:pt>
                <c:pt idx="82">
                  <c:v>153223000000000</c:v>
                </c:pt>
                <c:pt idx="83">
                  <c:v>39369000000000</c:v>
                </c:pt>
                <c:pt idx="84">
                  <c:v>119319000000000</c:v>
                </c:pt>
                <c:pt idx="85">
                  <c:v>30038900000000</c:v>
                </c:pt>
                <c:pt idx="86">
                  <c:v>45354300000000</c:v>
                </c:pt>
                <c:pt idx="87">
                  <c:v>33542800000000</c:v>
                </c:pt>
                <c:pt idx="88">
                  <c:v>71988200000000</c:v>
                </c:pt>
                <c:pt idx="89">
                  <c:v>43987900000000</c:v>
                </c:pt>
                <c:pt idx="90">
                  <c:v>62487400000000</c:v>
                </c:pt>
                <c:pt idx="91">
                  <c:v>22688100000000</c:v>
                </c:pt>
                <c:pt idx="92">
                  <c:v>1000000000</c:v>
                </c:pt>
                <c:pt idx="93">
                  <c:v>18464500000000</c:v>
                </c:pt>
                <c:pt idx="94">
                  <c:v>43874000000000</c:v>
                </c:pt>
                <c:pt idx="95">
                  <c:v>24372800000000</c:v>
                </c:pt>
                <c:pt idx="96">
                  <c:v>1000000000</c:v>
                </c:pt>
                <c:pt idx="97">
                  <c:v>67697300000000</c:v>
                </c:pt>
                <c:pt idx="98">
                  <c:v>43343300000000</c:v>
                </c:pt>
                <c:pt idx="99">
                  <c:v>38318500000000</c:v>
                </c:pt>
                <c:pt idx="100">
                  <c:v>19914400000000</c:v>
                </c:pt>
                <c:pt idx="101">
                  <c:v>1000000000</c:v>
                </c:pt>
                <c:pt idx="102">
                  <c:v>1000000000</c:v>
                </c:pt>
                <c:pt idx="103">
                  <c:v>50652300000000</c:v>
                </c:pt>
                <c:pt idx="104">
                  <c:v>77750900000000</c:v>
                </c:pt>
                <c:pt idx="105">
                  <c:v>44546500000000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8E85-4358-9107-AF571FB9D84A}"/>
            </c:ext>
          </c:extLst>
        </c:ser>
        <c:ser>
          <c:idx val="16"/>
          <c:order val="2"/>
          <c:tx>
            <c:strRef>
              <c:f>'EEPF (Axial)'!$G$1</c:f>
              <c:strCache>
                <c:ptCount val="1"/>
                <c:pt idx="0">
                  <c:v>8 mm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(Axial)'!$A$227:$A$337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(Axial)'!$G$227:$G$337</c:f>
              <c:numCache>
                <c:formatCode>0.00E+00</c:formatCode>
                <c:ptCount val="111"/>
                <c:pt idx="0">
                  <c:v>1.18255E+17</c:v>
                </c:pt>
                <c:pt idx="1">
                  <c:v>1.20558E+17</c:v>
                </c:pt>
                <c:pt idx="2">
                  <c:v>1.1899E+17</c:v>
                </c:pt>
                <c:pt idx="3">
                  <c:v>1.01227E+17</c:v>
                </c:pt>
                <c:pt idx="4">
                  <c:v>7.91166E+16</c:v>
                </c:pt>
                <c:pt idx="5">
                  <c:v>6.21017E+16</c:v>
                </c:pt>
                <c:pt idx="6">
                  <c:v>4.5444E+16</c:v>
                </c:pt>
                <c:pt idx="7">
                  <c:v>3.50531E+16</c:v>
                </c:pt>
                <c:pt idx="8">
                  <c:v>2.79999E+16</c:v>
                </c:pt>
                <c:pt idx="9">
                  <c:v>2.16987E+16</c:v>
                </c:pt>
                <c:pt idx="10">
                  <c:v>1.59459E+16</c:v>
                </c:pt>
                <c:pt idx="11">
                  <c:v>1.3084E+16</c:v>
                </c:pt>
                <c:pt idx="12">
                  <c:v>1.01171E+16</c:v>
                </c:pt>
                <c:pt idx="13">
                  <c:v>7846970000000000</c:v>
                </c:pt>
                <c:pt idx="14">
                  <c:v>5485140000000000</c:v>
                </c:pt>
                <c:pt idx="15">
                  <c:v>5144750000000000</c:v>
                </c:pt>
                <c:pt idx="16">
                  <c:v>3616440000000000</c:v>
                </c:pt>
                <c:pt idx="17">
                  <c:v>3037090000000000</c:v>
                </c:pt>
                <c:pt idx="18">
                  <c:v>2232480000000000</c:v>
                </c:pt>
                <c:pt idx="19">
                  <c:v>1943990000000000</c:v>
                </c:pt>
                <c:pt idx="20">
                  <c:v>1610240000000000</c:v>
                </c:pt>
                <c:pt idx="21">
                  <c:v>1114520000000000</c:v>
                </c:pt>
                <c:pt idx="22">
                  <c:v>1005640000000000</c:v>
                </c:pt>
                <c:pt idx="23">
                  <c:v>748030000000000</c:v>
                </c:pt>
                <c:pt idx="24">
                  <c:v>791532000000000</c:v>
                </c:pt>
                <c:pt idx="25">
                  <c:v>344482000000000</c:v>
                </c:pt>
                <c:pt idx="26">
                  <c:v>505723000000000</c:v>
                </c:pt>
                <c:pt idx="27">
                  <c:v>433970000000000</c:v>
                </c:pt>
                <c:pt idx="28">
                  <c:v>291604000000000</c:v>
                </c:pt>
                <c:pt idx="29">
                  <c:v>421753000000000</c:v>
                </c:pt>
                <c:pt idx="30">
                  <c:v>213747000000000</c:v>
                </c:pt>
                <c:pt idx="31">
                  <c:v>418970000000000</c:v>
                </c:pt>
                <c:pt idx="32">
                  <c:v>1000000000</c:v>
                </c:pt>
                <c:pt idx="33">
                  <c:v>283350000000000</c:v>
                </c:pt>
                <c:pt idx="34">
                  <c:v>73929800000000</c:v>
                </c:pt>
                <c:pt idx="35">
                  <c:v>319973000000000</c:v>
                </c:pt>
                <c:pt idx="36">
                  <c:v>332228000000000</c:v>
                </c:pt>
                <c:pt idx="37">
                  <c:v>1000000000</c:v>
                </c:pt>
                <c:pt idx="38">
                  <c:v>115760000000000</c:v>
                </c:pt>
                <c:pt idx="39">
                  <c:v>210861000000000</c:v>
                </c:pt>
                <c:pt idx="40">
                  <c:v>239759000000000</c:v>
                </c:pt>
                <c:pt idx="41">
                  <c:v>20566300000000</c:v>
                </c:pt>
                <c:pt idx="42">
                  <c:v>59459000000000</c:v>
                </c:pt>
                <c:pt idx="43">
                  <c:v>57589500000000</c:v>
                </c:pt>
                <c:pt idx="44">
                  <c:v>202470000000000</c:v>
                </c:pt>
                <c:pt idx="45">
                  <c:v>19364800000000</c:v>
                </c:pt>
                <c:pt idx="46">
                  <c:v>199732000000000</c:v>
                </c:pt>
                <c:pt idx="47">
                  <c:v>115923000000000</c:v>
                </c:pt>
                <c:pt idx="48">
                  <c:v>193804000000000</c:v>
                </c:pt>
                <c:pt idx="49">
                  <c:v>26032100000000</c:v>
                </c:pt>
                <c:pt idx="50">
                  <c:v>82414600000000</c:v>
                </c:pt>
                <c:pt idx="51">
                  <c:v>312588000000000</c:v>
                </c:pt>
                <c:pt idx="52">
                  <c:v>1000000000</c:v>
                </c:pt>
                <c:pt idx="53">
                  <c:v>398312000000000</c:v>
                </c:pt>
                <c:pt idx="54">
                  <c:v>1000000000</c:v>
                </c:pt>
                <c:pt idx="55">
                  <c:v>14426700000000</c:v>
                </c:pt>
                <c:pt idx="56">
                  <c:v>1000000000</c:v>
                </c:pt>
                <c:pt idx="57">
                  <c:v>54980600000000</c:v>
                </c:pt>
                <c:pt idx="58">
                  <c:v>420349000000000</c:v>
                </c:pt>
                <c:pt idx="59">
                  <c:v>1000000000</c:v>
                </c:pt>
                <c:pt idx="60">
                  <c:v>20151100000000</c:v>
                </c:pt>
                <c:pt idx="61">
                  <c:v>65753000000000</c:v>
                </c:pt>
                <c:pt idx="62">
                  <c:v>25931000000000</c:v>
                </c:pt>
                <c:pt idx="63">
                  <c:v>111096000000000</c:v>
                </c:pt>
                <c:pt idx="64">
                  <c:v>124687000000000</c:v>
                </c:pt>
                <c:pt idx="65">
                  <c:v>297734000000000</c:v>
                </c:pt>
                <c:pt idx="66">
                  <c:v>53875700000000</c:v>
                </c:pt>
                <c:pt idx="67">
                  <c:v>1000000000</c:v>
                </c:pt>
                <c:pt idx="68">
                  <c:v>301774000000000</c:v>
                </c:pt>
                <c:pt idx="69">
                  <c:v>1000000000</c:v>
                </c:pt>
                <c:pt idx="70">
                  <c:v>250588000000000</c:v>
                </c:pt>
                <c:pt idx="71">
                  <c:v>1000000000</c:v>
                </c:pt>
                <c:pt idx="72">
                  <c:v>108343000000000</c:v>
                </c:pt>
                <c:pt idx="73">
                  <c:v>1000000000</c:v>
                </c:pt>
                <c:pt idx="74">
                  <c:v>54690900000000</c:v>
                </c:pt>
                <c:pt idx="75">
                  <c:v>68288800000000</c:v>
                </c:pt>
                <c:pt idx="76">
                  <c:v>92754900000000</c:v>
                </c:pt>
                <c:pt idx="77">
                  <c:v>11548000000000</c:v>
                </c:pt>
                <c:pt idx="78">
                  <c:v>243572000000000</c:v>
                </c:pt>
                <c:pt idx="79">
                  <c:v>1000000000</c:v>
                </c:pt>
                <c:pt idx="80">
                  <c:v>77581200000000</c:v>
                </c:pt>
                <c:pt idx="81">
                  <c:v>69839800000000</c:v>
                </c:pt>
                <c:pt idx="82">
                  <c:v>8463770000000</c:v>
                </c:pt>
                <c:pt idx="83">
                  <c:v>55263900000000</c:v>
                </c:pt>
                <c:pt idx="84">
                  <c:v>1000000000</c:v>
                </c:pt>
                <c:pt idx="85">
                  <c:v>111570000000000</c:v>
                </c:pt>
                <c:pt idx="86">
                  <c:v>54340000000000</c:v>
                </c:pt>
                <c:pt idx="87">
                  <c:v>1000000000</c:v>
                </c:pt>
                <c:pt idx="88">
                  <c:v>1000000000</c:v>
                </c:pt>
                <c:pt idx="89">
                  <c:v>169931000000000</c:v>
                </c:pt>
                <c:pt idx="90">
                  <c:v>1000000000</c:v>
                </c:pt>
                <c:pt idx="91">
                  <c:v>1000000000</c:v>
                </c:pt>
                <c:pt idx="92">
                  <c:v>63989700000000</c:v>
                </c:pt>
                <c:pt idx="93">
                  <c:v>49588900000000</c:v>
                </c:pt>
                <c:pt idx="94">
                  <c:v>40804700000000</c:v>
                </c:pt>
                <c:pt idx="95">
                  <c:v>1000000000</c:v>
                </c:pt>
                <c:pt idx="96">
                  <c:v>1000000000</c:v>
                </c:pt>
                <c:pt idx="97">
                  <c:v>70646900000000</c:v>
                </c:pt>
                <c:pt idx="98">
                  <c:v>1000000000</c:v>
                </c:pt>
                <c:pt idx="99">
                  <c:v>31909200000000</c:v>
                </c:pt>
                <c:pt idx="100">
                  <c:v>1000000000</c:v>
                </c:pt>
                <c:pt idx="101">
                  <c:v>9398360000000</c:v>
                </c:pt>
                <c:pt idx="102">
                  <c:v>69194100000000</c:v>
                </c:pt>
                <c:pt idx="103">
                  <c:v>1000000000</c:v>
                </c:pt>
                <c:pt idx="104">
                  <c:v>1000000000</c:v>
                </c:pt>
                <c:pt idx="105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8E85-4358-9107-AF571FB9D84A}"/>
            </c:ext>
          </c:extLst>
        </c:ser>
        <c:ser>
          <c:idx val="17"/>
          <c:order val="3"/>
          <c:tx>
            <c:strRef>
              <c:f>'EEPF (Axial)'!$H$1</c:f>
              <c:strCache>
                <c:ptCount val="1"/>
                <c:pt idx="0">
                  <c:v>12 mm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(Axial)'!$A$227:$A$337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(Axial)'!$H$227:$H$337</c:f>
              <c:numCache>
                <c:formatCode>0.00E+00</c:formatCode>
                <c:ptCount val="111"/>
                <c:pt idx="0">
                  <c:v>1.84476E+17</c:v>
                </c:pt>
                <c:pt idx="1">
                  <c:v>1.65955E+17</c:v>
                </c:pt>
                <c:pt idx="2">
                  <c:v>1.25735E+17</c:v>
                </c:pt>
                <c:pt idx="3">
                  <c:v>9.37519E+16</c:v>
                </c:pt>
                <c:pt idx="4">
                  <c:v>5.59399E+16</c:v>
                </c:pt>
                <c:pt idx="5">
                  <c:v>3.35286E+16</c:v>
                </c:pt>
                <c:pt idx="6">
                  <c:v>2.00654E+16</c:v>
                </c:pt>
                <c:pt idx="7">
                  <c:v>1.19594E+16</c:v>
                </c:pt>
                <c:pt idx="8">
                  <c:v>7539020000000000</c:v>
                </c:pt>
                <c:pt idx="9">
                  <c:v>4884470000000000</c:v>
                </c:pt>
                <c:pt idx="10">
                  <c:v>2993630000000000</c:v>
                </c:pt>
                <c:pt idx="11">
                  <c:v>2214120000000000</c:v>
                </c:pt>
                <c:pt idx="12">
                  <c:v>1514570000000000</c:v>
                </c:pt>
                <c:pt idx="13">
                  <c:v>1313800000000000</c:v>
                </c:pt>
                <c:pt idx="14">
                  <c:v>686430000000000</c:v>
                </c:pt>
                <c:pt idx="15">
                  <c:v>676154000000000</c:v>
                </c:pt>
                <c:pt idx="16">
                  <c:v>208260000000000</c:v>
                </c:pt>
                <c:pt idx="17">
                  <c:v>415919000000000</c:v>
                </c:pt>
                <c:pt idx="18">
                  <c:v>244944000000000</c:v>
                </c:pt>
                <c:pt idx="19">
                  <c:v>29326600000000</c:v>
                </c:pt>
                <c:pt idx="20">
                  <c:v>495217000000000</c:v>
                </c:pt>
                <c:pt idx="21">
                  <c:v>179603000000000</c:v>
                </c:pt>
                <c:pt idx="22">
                  <c:v>25977300000000</c:v>
                </c:pt>
                <c:pt idx="23">
                  <c:v>265302000000000</c:v>
                </c:pt>
                <c:pt idx="24">
                  <c:v>1000000000</c:v>
                </c:pt>
                <c:pt idx="25">
                  <c:v>20581100000000</c:v>
                </c:pt>
                <c:pt idx="26">
                  <c:v>92602500000000</c:v>
                </c:pt>
                <c:pt idx="27">
                  <c:v>251311000000000</c:v>
                </c:pt>
                <c:pt idx="28">
                  <c:v>1000000000</c:v>
                </c:pt>
                <c:pt idx="29">
                  <c:v>143811000000000</c:v>
                </c:pt>
                <c:pt idx="30">
                  <c:v>1000000000</c:v>
                </c:pt>
                <c:pt idx="31">
                  <c:v>44707500000000</c:v>
                </c:pt>
                <c:pt idx="32">
                  <c:v>202387000000000</c:v>
                </c:pt>
                <c:pt idx="33">
                  <c:v>1000000000</c:v>
                </c:pt>
                <c:pt idx="34">
                  <c:v>196821000000000</c:v>
                </c:pt>
                <c:pt idx="35">
                  <c:v>1000000000</c:v>
                </c:pt>
                <c:pt idx="36">
                  <c:v>352462000000000</c:v>
                </c:pt>
                <c:pt idx="37">
                  <c:v>1000000000</c:v>
                </c:pt>
                <c:pt idx="38">
                  <c:v>1000000000</c:v>
                </c:pt>
                <c:pt idx="39">
                  <c:v>1000000000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204005000000000</c:v>
                </c:pt>
                <c:pt idx="43">
                  <c:v>1000000000</c:v>
                </c:pt>
                <c:pt idx="44">
                  <c:v>9468780000000</c:v>
                </c:pt>
                <c:pt idx="45">
                  <c:v>2822880000000</c:v>
                </c:pt>
                <c:pt idx="46">
                  <c:v>35493900000000</c:v>
                </c:pt>
                <c:pt idx="47">
                  <c:v>49998500000000</c:v>
                </c:pt>
                <c:pt idx="48">
                  <c:v>28981000000000</c:v>
                </c:pt>
                <c:pt idx="49">
                  <c:v>1000000000</c:v>
                </c:pt>
                <c:pt idx="50">
                  <c:v>1000000000</c:v>
                </c:pt>
                <c:pt idx="51">
                  <c:v>412434000000000</c:v>
                </c:pt>
                <c:pt idx="52">
                  <c:v>1000000000</c:v>
                </c:pt>
                <c:pt idx="53">
                  <c:v>253394000000000</c:v>
                </c:pt>
                <c:pt idx="54">
                  <c:v>1000000000</c:v>
                </c:pt>
                <c:pt idx="55">
                  <c:v>27234400000000</c:v>
                </c:pt>
                <c:pt idx="56">
                  <c:v>1000000000</c:v>
                </c:pt>
                <c:pt idx="57">
                  <c:v>100640000000000</c:v>
                </c:pt>
                <c:pt idx="58">
                  <c:v>211672000000000</c:v>
                </c:pt>
                <c:pt idx="59">
                  <c:v>1000000000</c:v>
                </c:pt>
                <c:pt idx="60">
                  <c:v>1000000000</c:v>
                </c:pt>
                <c:pt idx="61">
                  <c:v>106617000000000</c:v>
                </c:pt>
                <c:pt idx="62">
                  <c:v>377096000000000</c:v>
                </c:pt>
                <c:pt idx="63">
                  <c:v>1000000000</c:v>
                </c:pt>
                <c:pt idx="64">
                  <c:v>5766860000000</c:v>
                </c:pt>
                <c:pt idx="65">
                  <c:v>133165000000000</c:v>
                </c:pt>
                <c:pt idx="66">
                  <c:v>1000000000</c:v>
                </c:pt>
                <c:pt idx="67">
                  <c:v>10952500000000</c:v>
                </c:pt>
                <c:pt idx="68">
                  <c:v>145189000000000</c:v>
                </c:pt>
                <c:pt idx="69">
                  <c:v>1000000000</c:v>
                </c:pt>
                <c:pt idx="70">
                  <c:v>136103000000000</c:v>
                </c:pt>
                <c:pt idx="71">
                  <c:v>1000000000</c:v>
                </c:pt>
                <c:pt idx="72">
                  <c:v>40736400000000</c:v>
                </c:pt>
                <c:pt idx="73">
                  <c:v>128875000000000</c:v>
                </c:pt>
                <c:pt idx="74">
                  <c:v>11103200000000</c:v>
                </c:pt>
                <c:pt idx="75">
                  <c:v>21419300000000</c:v>
                </c:pt>
                <c:pt idx="76">
                  <c:v>1000000000</c:v>
                </c:pt>
                <c:pt idx="77">
                  <c:v>1000000000</c:v>
                </c:pt>
                <c:pt idx="78">
                  <c:v>1000000000</c:v>
                </c:pt>
                <c:pt idx="79">
                  <c:v>1000000000</c:v>
                </c:pt>
                <c:pt idx="80">
                  <c:v>135437000000000</c:v>
                </c:pt>
                <c:pt idx="81">
                  <c:v>1000000000</c:v>
                </c:pt>
                <c:pt idx="82">
                  <c:v>27091200000000</c:v>
                </c:pt>
                <c:pt idx="83">
                  <c:v>1000000000</c:v>
                </c:pt>
                <c:pt idx="84">
                  <c:v>15056700000000</c:v>
                </c:pt>
                <c:pt idx="85">
                  <c:v>1000000000</c:v>
                </c:pt>
                <c:pt idx="86">
                  <c:v>69172400000000</c:v>
                </c:pt>
                <c:pt idx="87">
                  <c:v>1000000000</c:v>
                </c:pt>
                <c:pt idx="88">
                  <c:v>34357800000000</c:v>
                </c:pt>
                <c:pt idx="89">
                  <c:v>1000000000</c:v>
                </c:pt>
                <c:pt idx="90">
                  <c:v>1000000000</c:v>
                </c:pt>
                <c:pt idx="91">
                  <c:v>64545100000000</c:v>
                </c:pt>
                <c:pt idx="92">
                  <c:v>1000000000</c:v>
                </c:pt>
                <c:pt idx="93">
                  <c:v>9314570000000</c:v>
                </c:pt>
                <c:pt idx="94">
                  <c:v>4125100000000</c:v>
                </c:pt>
                <c:pt idx="95">
                  <c:v>1000000000</c:v>
                </c:pt>
                <c:pt idx="96">
                  <c:v>1000000000</c:v>
                </c:pt>
                <c:pt idx="97">
                  <c:v>47695800000000</c:v>
                </c:pt>
                <c:pt idx="98">
                  <c:v>55715800000000</c:v>
                </c:pt>
                <c:pt idx="99">
                  <c:v>1000000000</c:v>
                </c:pt>
                <c:pt idx="100">
                  <c:v>1000000000</c:v>
                </c:pt>
                <c:pt idx="101">
                  <c:v>63178800000000</c:v>
                </c:pt>
                <c:pt idx="102">
                  <c:v>1000000000</c:v>
                </c:pt>
                <c:pt idx="103">
                  <c:v>1000000000</c:v>
                </c:pt>
                <c:pt idx="104">
                  <c:v>32425300000000</c:v>
                </c:pt>
                <c:pt idx="105">
                  <c:v>64607500000000</c:v>
                </c:pt>
                <c:pt idx="106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8E85-4358-9107-AF571FB9D84A}"/>
            </c:ext>
          </c:extLst>
        </c:ser>
        <c:ser>
          <c:idx val="18"/>
          <c:order val="4"/>
          <c:tx>
            <c:strRef>
              <c:f>'EEPF (Axial)'!$I$1</c:f>
              <c:strCache>
                <c:ptCount val="1"/>
                <c:pt idx="0">
                  <c:v>16 mm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6350" cap="flat" cmpd="sng" algn="ctr">
                <a:solidFill>
                  <a:schemeClr val="accent1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(Axial)'!$A$227:$A$337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(Axial)'!$I$227:$I$337</c:f>
              <c:numCache>
                <c:formatCode>0.00E+00</c:formatCode>
                <c:ptCount val="111"/>
                <c:pt idx="0">
                  <c:v>2.03707E+17</c:v>
                </c:pt>
                <c:pt idx="1">
                  <c:v>2.17177E+17</c:v>
                </c:pt>
                <c:pt idx="2">
                  <c:v>1.17202E+17</c:v>
                </c:pt>
                <c:pt idx="3">
                  <c:v>5.98574E+16</c:v>
                </c:pt>
                <c:pt idx="4">
                  <c:v>1.66792E+16</c:v>
                </c:pt>
                <c:pt idx="5">
                  <c:v>3765500000000000</c:v>
                </c:pt>
                <c:pt idx="6">
                  <c:v>747804000000000</c:v>
                </c:pt>
                <c:pt idx="7">
                  <c:v>331049000000000</c:v>
                </c:pt>
                <c:pt idx="8">
                  <c:v>17247900000000</c:v>
                </c:pt>
                <c:pt idx="9">
                  <c:v>1000000000</c:v>
                </c:pt>
                <c:pt idx="10">
                  <c:v>47789700000000</c:v>
                </c:pt>
                <c:pt idx="11">
                  <c:v>9185120000000</c:v>
                </c:pt>
                <c:pt idx="12">
                  <c:v>83725100000000</c:v>
                </c:pt>
                <c:pt idx="13">
                  <c:v>39563300000000</c:v>
                </c:pt>
                <c:pt idx="14">
                  <c:v>2284320000000</c:v>
                </c:pt>
                <c:pt idx="15">
                  <c:v>171444000000000</c:v>
                </c:pt>
                <c:pt idx="16">
                  <c:v>1000000000</c:v>
                </c:pt>
                <c:pt idx="17">
                  <c:v>1000000000</c:v>
                </c:pt>
                <c:pt idx="18">
                  <c:v>159789000000000</c:v>
                </c:pt>
                <c:pt idx="19">
                  <c:v>29854900000000</c:v>
                </c:pt>
                <c:pt idx="20">
                  <c:v>1000000000</c:v>
                </c:pt>
                <c:pt idx="21">
                  <c:v>17419700000000</c:v>
                </c:pt>
                <c:pt idx="22">
                  <c:v>70544300000000</c:v>
                </c:pt>
                <c:pt idx="23">
                  <c:v>1000000000</c:v>
                </c:pt>
                <c:pt idx="24">
                  <c:v>1000000000</c:v>
                </c:pt>
                <c:pt idx="25">
                  <c:v>1000000000</c:v>
                </c:pt>
                <c:pt idx="26">
                  <c:v>1000000000</c:v>
                </c:pt>
                <c:pt idx="27">
                  <c:v>24764700000000</c:v>
                </c:pt>
                <c:pt idx="28">
                  <c:v>151593000000000</c:v>
                </c:pt>
                <c:pt idx="29">
                  <c:v>1000000000</c:v>
                </c:pt>
                <c:pt idx="30">
                  <c:v>235259000000000</c:v>
                </c:pt>
                <c:pt idx="31">
                  <c:v>1000000000</c:v>
                </c:pt>
                <c:pt idx="32">
                  <c:v>1000000000</c:v>
                </c:pt>
                <c:pt idx="33">
                  <c:v>1000000000</c:v>
                </c:pt>
                <c:pt idx="34">
                  <c:v>59052900000000</c:v>
                </c:pt>
                <c:pt idx="35">
                  <c:v>322438000000</c:v>
                </c:pt>
                <c:pt idx="36">
                  <c:v>1000000000</c:v>
                </c:pt>
                <c:pt idx="37">
                  <c:v>119195000000000</c:v>
                </c:pt>
                <c:pt idx="38">
                  <c:v>1000000000</c:v>
                </c:pt>
                <c:pt idx="39">
                  <c:v>5342450000000</c:v>
                </c:pt>
                <c:pt idx="40">
                  <c:v>28519200000000</c:v>
                </c:pt>
                <c:pt idx="41">
                  <c:v>1000000000</c:v>
                </c:pt>
                <c:pt idx="42">
                  <c:v>120468000000000</c:v>
                </c:pt>
                <c:pt idx="43">
                  <c:v>1000000000</c:v>
                </c:pt>
                <c:pt idx="44">
                  <c:v>11579700000000</c:v>
                </c:pt>
                <c:pt idx="45">
                  <c:v>1000000000</c:v>
                </c:pt>
                <c:pt idx="46">
                  <c:v>112376000000000</c:v>
                </c:pt>
                <c:pt idx="47">
                  <c:v>1000000000</c:v>
                </c:pt>
                <c:pt idx="48">
                  <c:v>1000000000</c:v>
                </c:pt>
                <c:pt idx="49">
                  <c:v>1000000000</c:v>
                </c:pt>
                <c:pt idx="50">
                  <c:v>1000000000</c:v>
                </c:pt>
                <c:pt idx="51">
                  <c:v>139994000000000</c:v>
                </c:pt>
                <c:pt idx="52">
                  <c:v>1000000000</c:v>
                </c:pt>
                <c:pt idx="53">
                  <c:v>1000000000</c:v>
                </c:pt>
                <c:pt idx="54">
                  <c:v>374039000000000</c:v>
                </c:pt>
                <c:pt idx="55">
                  <c:v>1000000000</c:v>
                </c:pt>
                <c:pt idx="56">
                  <c:v>1000000000</c:v>
                </c:pt>
                <c:pt idx="57">
                  <c:v>169429000000000</c:v>
                </c:pt>
                <c:pt idx="58">
                  <c:v>1000000000</c:v>
                </c:pt>
                <c:pt idx="59">
                  <c:v>71864500000000</c:v>
                </c:pt>
                <c:pt idx="60">
                  <c:v>1000000000</c:v>
                </c:pt>
                <c:pt idx="61">
                  <c:v>1000000000</c:v>
                </c:pt>
                <c:pt idx="62">
                  <c:v>1000000000</c:v>
                </c:pt>
                <c:pt idx="63">
                  <c:v>192550000000000</c:v>
                </c:pt>
                <c:pt idx="64">
                  <c:v>1000000000</c:v>
                </c:pt>
                <c:pt idx="65">
                  <c:v>1000000000</c:v>
                </c:pt>
                <c:pt idx="66">
                  <c:v>67698700000000</c:v>
                </c:pt>
                <c:pt idx="67">
                  <c:v>1000000000</c:v>
                </c:pt>
                <c:pt idx="68">
                  <c:v>17772700000000</c:v>
                </c:pt>
                <c:pt idx="69">
                  <c:v>1000000000</c:v>
                </c:pt>
                <c:pt idx="70">
                  <c:v>109961000000000</c:v>
                </c:pt>
                <c:pt idx="71">
                  <c:v>1000000000</c:v>
                </c:pt>
                <c:pt idx="72">
                  <c:v>1000000000</c:v>
                </c:pt>
                <c:pt idx="73">
                  <c:v>105809000000000</c:v>
                </c:pt>
                <c:pt idx="74">
                  <c:v>1000000000</c:v>
                </c:pt>
                <c:pt idx="75">
                  <c:v>1000000000</c:v>
                </c:pt>
                <c:pt idx="76">
                  <c:v>49763000000000</c:v>
                </c:pt>
                <c:pt idx="77">
                  <c:v>29964900000000</c:v>
                </c:pt>
                <c:pt idx="78">
                  <c:v>1000000000</c:v>
                </c:pt>
                <c:pt idx="79">
                  <c:v>98391600000000</c:v>
                </c:pt>
                <c:pt idx="80">
                  <c:v>15741800000000</c:v>
                </c:pt>
                <c:pt idx="81">
                  <c:v>1000000000</c:v>
                </c:pt>
                <c:pt idx="82">
                  <c:v>1000000000</c:v>
                </c:pt>
                <c:pt idx="83">
                  <c:v>124848000000000</c:v>
                </c:pt>
                <c:pt idx="84">
                  <c:v>1000000000</c:v>
                </c:pt>
                <c:pt idx="85">
                  <c:v>1000000000</c:v>
                </c:pt>
                <c:pt idx="86">
                  <c:v>1000000000</c:v>
                </c:pt>
                <c:pt idx="87">
                  <c:v>38032800000000</c:v>
                </c:pt>
                <c:pt idx="88">
                  <c:v>1000000000</c:v>
                </c:pt>
                <c:pt idx="89">
                  <c:v>34206400000000</c:v>
                </c:pt>
                <c:pt idx="90">
                  <c:v>1000000000</c:v>
                </c:pt>
                <c:pt idx="91">
                  <c:v>12556200000000</c:v>
                </c:pt>
                <c:pt idx="92">
                  <c:v>1000000000</c:v>
                </c:pt>
                <c:pt idx="93">
                  <c:v>1000000000</c:v>
                </c:pt>
                <c:pt idx="94">
                  <c:v>21372200000000</c:v>
                </c:pt>
                <c:pt idx="95">
                  <c:v>23081700000000</c:v>
                </c:pt>
                <c:pt idx="96">
                  <c:v>38586500000000</c:v>
                </c:pt>
                <c:pt idx="97">
                  <c:v>1000000000</c:v>
                </c:pt>
                <c:pt idx="98">
                  <c:v>1000000000</c:v>
                </c:pt>
                <c:pt idx="99">
                  <c:v>17175500000000</c:v>
                </c:pt>
                <c:pt idx="100">
                  <c:v>24046900000000</c:v>
                </c:pt>
                <c:pt idx="101">
                  <c:v>6240080000000</c:v>
                </c:pt>
                <c:pt idx="102">
                  <c:v>13117800000000</c:v>
                </c:pt>
                <c:pt idx="103">
                  <c:v>59945500000000</c:v>
                </c:pt>
                <c:pt idx="104">
                  <c:v>1000000000</c:v>
                </c:pt>
                <c:pt idx="105">
                  <c:v>48543900000000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8E85-4358-9107-AF571FB9D84A}"/>
            </c:ext>
          </c:extLst>
        </c:ser>
        <c:ser>
          <c:idx val="19"/>
          <c:order val="5"/>
          <c:tx>
            <c:strRef>
              <c:f>'EEPF (Axial)'!$J$1</c:f>
              <c:strCache>
                <c:ptCount val="1"/>
                <c:pt idx="0">
                  <c:v>20 mm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6350" cap="flat" cmpd="sng" algn="ctr">
                <a:solidFill>
                  <a:schemeClr val="accent2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(Axial)'!$A$227:$A$337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(Axial)'!$J$227:$J$337</c:f>
              <c:numCache>
                <c:formatCode>0.00E+00</c:formatCode>
                <c:ptCount val="111"/>
                <c:pt idx="0">
                  <c:v>1.00524E+17</c:v>
                </c:pt>
                <c:pt idx="1">
                  <c:v>1.15147E+17</c:v>
                </c:pt>
                <c:pt idx="2">
                  <c:v>6.75696E+16</c:v>
                </c:pt>
                <c:pt idx="3">
                  <c:v>2.95767E+16</c:v>
                </c:pt>
                <c:pt idx="4">
                  <c:v>6027400000000000</c:v>
                </c:pt>
                <c:pt idx="5">
                  <c:v>1014470000000000</c:v>
                </c:pt>
                <c:pt idx="6">
                  <c:v>98365100000000</c:v>
                </c:pt>
                <c:pt idx="7">
                  <c:v>34137300000000</c:v>
                </c:pt>
                <c:pt idx="8">
                  <c:v>1000000000</c:v>
                </c:pt>
                <c:pt idx="9">
                  <c:v>306545000000000</c:v>
                </c:pt>
                <c:pt idx="10">
                  <c:v>1000000000</c:v>
                </c:pt>
                <c:pt idx="11">
                  <c:v>1000000000</c:v>
                </c:pt>
                <c:pt idx="12">
                  <c:v>209011000000000</c:v>
                </c:pt>
                <c:pt idx="13">
                  <c:v>113590000000000</c:v>
                </c:pt>
                <c:pt idx="14">
                  <c:v>1000000000</c:v>
                </c:pt>
                <c:pt idx="15">
                  <c:v>1000000000</c:v>
                </c:pt>
                <c:pt idx="16">
                  <c:v>68959400000000</c:v>
                </c:pt>
                <c:pt idx="17">
                  <c:v>35288500000000</c:v>
                </c:pt>
                <c:pt idx="18">
                  <c:v>1000000000</c:v>
                </c:pt>
                <c:pt idx="19">
                  <c:v>176954000000000</c:v>
                </c:pt>
                <c:pt idx="20">
                  <c:v>1000000000</c:v>
                </c:pt>
                <c:pt idx="21">
                  <c:v>1000000000</c:v>
                </c:pt>
                <c:pt idx="22">
                  <c:v>924852000000</c:v>
                </c:pt>
                <c:pt idx="23">
                  <c:v>193401000000000</c:v>
                </c:pt>
                <c:pt idx="24">
                  <c:v>199723000000000</c:v>
                </c:pt>
                <c:pt idx="25">
                  <c:v>1000000000</c:v>
                </c:pt>
                <c:pt idx="26">
                  <c:v>169290000000000</c:v>
                </c:pt>
                <c:pt idx="27">
                  <c:v>1000000000</c:v>
                </c:pt>
                <c:pt idx="28">
                  <c:v>159728000000000</c:v>
                </c:pt>
                <c:pt idx="29">
                  <c:v>27978300000000</c:v>
                </c:pt>
                <c:pt idx="30">
                  <c:v>157698000000000</c:v>
                </c:pt>
                <c:pt idx="31">
                  <c:v>1000000000</c:v>
                </c:pt>
                <c:pt idx="32">
                  <c:v>1000000000</c:v>
                </c:pt>
                <c:pt idx="33">
                  <c:v>1000000000</c:v>
                </c:pt>
                <c:pt idx="34">
                  <c:v>18864300000000</c:v>
                </c:pt>
                <c:pt idx="35">
                  <c:v>151773000000000</c:v>
                </c:pt>
                <c:pt idx="36">
                  <c:v>1000000000</c:v>
                </c:pt>
                <c:pt idx="37">
                  <c:v>167909000000000</c:v>
                </c:pt>
                <c:pt idx="38">
                  <c:v>16786600000000</c:v>
                </c:pt>
                <c:pt idx="39">
                  <c:v>1000000000</c:v>
                </c:pt>
                <c:pt idx="40">
                  <c:v>374449000000000</c:v>
                </c:pt>
                <c:pt idx="41">
                  <c:v>1000000000</c:v>
                </c:pt>
                <c:pt idx="42">
                  <c:v>1000000000</c:v>
                </c:pt>
                <c:pt idx="43">
                  <c:v>91398600000000</c:v>
                </c:pt>
                <c:pt idx="44">
                  <c:v>1000000000</c:v>
                </c:pt>
                <c:pt idx="45">
                  <c:v>120880000000000</c:v>
                </c:pt>
                <c:pt idx="46">
                  <c:v>46220200000000</c:v>
                </c:pt>
                <c:pt idx="47">
                  <c:v>1000000000</c:v>
                </c:pt>
                <c:pt idx="48">
                  <c:v>91927800000000</c:v>
                </c:pt>
                <c:pt idx="49">
                  <c:v>158980000000000</c:v>
                </c:pt>
                <c:pt idx="50">
                  <c:v>1000000000</c:v>
                </c:pt>
                <c:pt idx="51">
                  <c:v>174218000000000</c:v>
                </c:pt>
                <c:pt idx="52">
                  <c:v>271914000000000</c:v>
                </c:pt>
                <c:pt idx="53">
                  <c:v>1000000000</c:v>
                </c:pt>
                <c:pt idx="54">
                  <c:v>164420000000000</c:v>
                </c:pt>
                <c:pt idx="55">
                  <c:v>1000000000</c:v>
                </c:pt>
                <c:pt idx="56">
                  <c:v>44858400000000</c:v>
                </c:pt>
                <c:pt idx="57">
                  <c:v>140729000000000</c:v>
                </c:pt>
                <c:pt idx="58">
                  <c:v>72241000000000</c:v>
                </c:pt>
                <c:pt idx="59">
                  <c:v>4005180000000</c:v>
                </c:pt>
                <c:pt idx="60">
                  <c:v>1000000000</c:v>
                </c:pt>
                <c:pt idx="61">
                  <c:v>1000000000</c:v>
                </c:pt>
                <c:pt idx="62">
                  <c:v>1000000000</c:v>
                </c:pt>
                <c:pt idx="63">
                  <c:v>86944100000000</c:v>
                </c:pt>
                <c:pt idx="64">
                  <c:v>1000000000</c:v>
                </c:pt>
                <c:pt idx="65">
                  <c:v>25125100000000</c:v>
                </c:pt>
                <c:pt idx="66">
                  <c:v>172565000000000</c:v>
                </c:pt>
                <c:pt idx="67">
                  <c:v>223409000000000</c:v>
                </c:pt>
                <c:pt idx="68">
                  <c:v>1000000000</c:v>
                </c:pt>
                <c:pt idx="69">
                  <c:v>1000000000</c:v>
                </c:pt>
                <c:pt idx="70">
                  <c:v>1000000000</c:v>
                </c:pt>
                <c:pt idx="71">
                  <c:v>132107000000000</c:v>
                </c:pt>
                <c:pt idx="72">
                  <c:v>1000000000</c:v>
                </c:pt>
                <c:pt idx="73">
                  <c:v>232347000000000</c:v>
                </c:pt>
                <c:pt idx="74">
                  <c:v>1000000000</c:v>
                </c:pt>
                <c:pt idx="75">
                  <c:v>1000000000</c:v>
                </c:pt>
                <c:pt idx="76">
                  <c:v>1000000000</c:v>
                </c:pt>
                <c:pt idx="77">
                  <c:v>1000000000</c:v>
                </c:pt>
                <c:pt idx="78">
                  <c:v>52586900000000</c:v>
                </c:pt>
                <c:pt idx="79">
                  <c:v>63776500000000</c:v>
                </c:pt>
                <c:pt idx="80">
                  <c:v>1000000000</c:v>
                </c:pt>
                <c:pt idx="81">
                  <c:v>1000000000</c:v>
                </c:pt>
                <c:pt idx="82">
                  <c:v>188106000000000</c:v>
                </c:pt>
                <c:pt idx="83">
                  <c:v>1000000000</c:v>
                </c:pt>
                <c:pt idx="84">
                  <c:v>283846000000000</c:v>
                </c:pt>
                <c:pt idx="85">
                  <c:v>1000000000</c:v>
                </c:pt>
                <c:pt idx="86">
                  <c:v>161582000000000</c:v>
                </c:pt>
                <c:pt idx="87">
                  <c:v>1000000000</c:v>
                </c:pt>
                <c:pt idx="88">
                  <c:v>1000000000</c:v>
                </c:pt>
                <c:pt idx="89">
                  <c:v>1000000000</c:v>
                </c:pt>
                <c:pt idx="90">
                  <c:v>184885000000000</c:v>
                </c:pt>
                <c:pt idx="91">
                  <c:v>1000000000</c:v>
                </c:pt>
                <c:pt idx="92">
                  <c:v>49704400000000</c:v>
                </c:pt>
                <c:pt idx="93">
                  <c:v>48965100000000</c:v>
                </c:pt>
                <c:pt idx="94">
                  <c:v>1000000000</c:v>
                </c:pt>
                <c:pt idx="95">
                  <c:v>73260700000000</c:v>
                </c:pt>
                <c:pt idx="96">
                  <c:v>1000000000</c:v>
                </c:pt>
                <c:pt idx="97">
                  <c:v>1000000000</c:v>
                </c:pt>
                <c:pt idx="98">
                  <c:v>27058300000000</c:v>
                </c:pt>
                <c:pt idx="99">
                  <c:v>1000000000</c:v>
                </c:pt>
                <c:pt idx="100">
                  <c:v>1000000000</c:v>
                </c:pt>
                <c:pt idx="101">
                  <c:v>220522000000000</c:v>
                </c:pt>
                <c:pt idx="102">
                  <c:v>1000000000</c:v>
                </c:pt>
                <c:pt idx="103">
                  <c:v>1000000000</c:v>
                </c:pt>
                <c:pt idx="104">
                  <c:v>1000000000</c:v>
                </c:pt>
                <c:pt idx="105">
                  <c:v>61162900000000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8E85-4358-9107-AF571FB9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89440"/>
        <c:axId val="1714022560"/>
      </c:scatterChart>
      <c:valAx>
        <c:axId val="2037289440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Electron</a:t>
                </a:r>
                <a:r>
                  <a:rPr lang="ko-KR" altLang="ko-KR" sz="1800" b="1" i="0" baseline="0">
                    <a:effectLst/>
                  </a:rPr>
                  <a:t> </a:t>
                </a:r>
                <a:r>
                  <a:rPr lang="en-US" altLang="ko-KR" sz="1800" b="1" i="0" baseline="0">
                    <a:effectLst/>
                  </a:rPr>
                  <a:t>energy (eV)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022560"/>
        <c:crosses val="autoZero"/>
        <c:crossBetween val="midCat"/>
      </c:valAx>
      <c:valAx>
        <c:axId val="1714022560"/>
        <c:scaling>
          <c:logBase val="10"/>
          <c:orientation val="minMax"/>
          <c:min val="1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EEPF (eV</a:t>
                </a:r>
                <a:r>
                  <a:rPr lang="en-US" altLang="ko-KR" sz="1800" b="1" i="0" baseline="30000">
                    <a:effectLst/>
                  </a:rPr>
                  <a:t>3/2</a:t>
                </a:r>
                <a:r>
                  <a:rPr lang="en-US" altLang="ko-KR" sz="1800" b="1" i="0" baseline="0">
                    <a:effectLst/>
                  </a:rPr>
                  <a:t> / m</a:t>
                </a:r>
                <a:r>
                  <a:rPr lang="en-US" altLang="ko-KR" sz="1800" b="1" i="0" baseline="30000">
                    <a:effectLst/>
                  </a:rPr>
                  <a:t>3</a:t>
                </a:r>
                <a:r>
                  <a:rPr lang="en-US" altLang="ko-KR" sz="1800" b="1" i="0" baseline="0">
                    <a:effectLst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2894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5802575380887"/>
          <c:y val="1.9713060166346674E-2"/>
          <c:w val="0.18195416586982852"/>
          <c:h val="0.72982630932630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070653955242"/>
          <c:y val="3.7576743295743502E-2"/>
          <c:w val="0.83118368537448573"/>
          <c:h val="0.81060943784248141"/>
        </c:manualLayout>
      </c:layout>
      <c:scatterChart>
        <c:scatterStyle val="lineMarker"/>
        <c:varyColors val="0"/>
        <c:ser>
          <c:idx val="1"/>
          <c:order val="0"/>
          <c:tx>
            <c:strRef>
              <c:f>Radial!$A$2</c:f>
              <c:strCache>
                <c:ptCount val="1"/>
                <c:pt idx="0">
                  <c:v>B+ (F, x=0)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2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Radial!$B$2:$B$19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Radial!$G$2:$G$19</c:f>
              <c:numCache>
                <c:formatCode>0.00E+00</c:formatCode>
                <c:ptCount val="18"/>
                <c:pt idx="0">
                  <c:v>815000000000</c:v>
                </c:pt>
                <c:pt idx="1">
                  <c:v>1270000000000</c:v>
                </c:pt>
                <c:pt idx="2">
                  <c:v>1630000000000</c:v>
                </c:pt>
                <c:pt idx="3">
                  <c:v>1800000000000</c:v>
                </c:pt>
                <c:pt idx="4">
                  <c:v>1790000000000</c:v>
                </c:pt>
                <c:pt idx="5">
                  <c:v>1750000000000</c:v>
                </c:pt>
                <c:pt idx="6">
                  <c:v>1700000000000</c:v>
                </c:pt>
                <c:pt idx="7">
                  <c:v>1610000000000</c:v>
                </c:pt>
                <c:pt idx="8">
                  <c:v>1540000000000</c:v>
                </c:pt>
                <c:pt idx="9">
                  <c:v>1350000000000</c:v>
                </c:pt>
                <c:pt idx="10">
                  <c:v>1130000000000</c:v>
                </c:pt>
                <c:pt idx="11">
                  <c:v>841000000000</c:v>
                </c:pt>
                <c:pt idx="12">
                  <c:v>633000000000</c:v>
                </c:pt>
                <c:pt idx="13">
                  <c:v>431000000000</c:v>
                </c:pt>
                <c:pt idx="14">
                  <c:v>346000000000</c:v>
                </c:pt>
                <c:pt idx="15">
                  <c:v>283000000000</c:v>
                </c:pt>
                <c:pt idx="16">
                  <c:v>197000000000</c:v>
                </c:pt>
                <c:pt idx="17">
                  <c:v>120000000000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2-4A53-8046-88DE13217814}"/>
            </c:ext>
          </c:extLst>
        </c:ser>
        <c:ser>
          <c:idx val="2"/>
          <c:order val="1"/>
          <c:tx>
            <c:strRef>
              <c:f>Radial!$A$21</c:f>
              <c:strCache>
                <c:ptCount val="1"/>
                <c:pt idx="0">
                  <c:v>BF2+ (F, x=0)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12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Radial!$B$21:$B$38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Radial!$G$21:$G$38</c:f>
              <c:numCache>
                <c:formatCode>0.00E+00</c:formatCode>
                <c:ptCount val="18"/>
                <c:pt idx="0">
                  <c:v>306000000000</c:v>
                </c:pt>
                <c:pt idx="1">
                  <c:v>387000000000</c:v>
                </c:pt>
                <c:pt idx="2">
                  <c:v>469000000000</c:v>
                </c:pt>
                <c:pt idx="3">
                  <c:v>560000000000</c:v>
                </c:pt>
                <c:pt idx="4">
                  <c:v>631000000000</c:v>
                </c:pt>
                <c:pt idx="5">
                  <c:v>668000000000</c:v>
                </c:pt>
                <c:pt idx="6">
                  <c:v>696000000000</c:v>
                </c:pt>
                <c:pt idx="7">
                  <c:v>720000000000</c:v>
                </c:pt>
                <c:pt idx="8">
                  <c:v>707000000000</c:v>
                </c:pt>
                <c:pt idx="9">
                  <c:v>665000000000</c:v>
                </c:pt>
                <c:pt idx="10">
                  <c:v>584000000000</c:v>
                </c:pt>
                <c:pt idx="11">
                  <c:v>519000000000</c:v>
                </c:pt>
                <c:pt idx="12">
                  <c:v>440000000000</c:v>
                </c:pt>
                <c:pt idx="13">
                  <c:v>361000000000</c:v>
                </c:pt>
                <c:pt idx="14">
                  <c:v>317000000000</c:v>
                </c:pt>
                <c:pt idx="15">
                  <c:v>253000000000</c:v>
                </c:pt>
                <c:pt idx="16">
                  <c:v>168000000000</c:v>
                </c:pt>
                <c:pt idx="17">
                  <c:v>102000000000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C2-4A53-8046-88DE13217814}"/>
            </c:ext>
          </c:extLst>
        </c:ser>
        <c:ser>
          <c:idx val="3"/>
          <c:order val="2"/>
          <c:tx>
            <c:strRef>
              <c:f>Radial!$A$40</c:f>
              <c:strCache>
                <c:ptCount val="1"/>
                <c:pt idx="0">
                  <c:v>B+ (R, x=0)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2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Radial!$B$40:$B$57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Radial!$G$40:$G$57</c:f>
              <c:numCache>
                <c:formatCode>0.00E+00</c:formatCode>
                <c:ptCount val="18"/>
                <c:pt idx="0">
                  <c:v>480000000000</c:v>
                </c:pt>
                <c:pt idx="1">
                  <c:v>839000000000</c:v>
                </c:pt>
                <c:pt idx="2">
                  <c:v>1240000000000</c:v>
                </c:pt>
                <c:pt idx="3">
                  <c:v>1440000000000</c:v>
                </c:pt>
                <c:pt idx="4">
                  <c:v>1660000000000</c:v>
                </c:pt>
                <c:pt idx="5">
                  <c:v>1760000000000</c:v>
                </c:pt>
                <c:pt idx="6">
                  <c:v>1810000000000</c:v>
                </c:pt>
                <c:pt idx="7">
                  <c:v>1790000000000</c:v>
                </c:pt>
                <c:pt idx="8">
                  <c:v>1700000000000</c:v>
                </c:pt>
                <c:pt idx="9">
                  <c:v>1540000000000</c:v>
                </c:pt>
                <c:pt idx="10">
                  <c:v>1290000000000</c:v>
                </c:pt>
                <c:pt idx="11">
                  <c:v>920000000000</c:v>
                </c:pt>
                <c:pt idx="12">
                  <c:v>629000000000</c:v>
                </c:pt>
                <c:pt idx="13">
                  <c:v>441000000000</c:v>
                </c:pt>
                <c:pt idx="14">
                  <c:v>369000000000</c:v>
                </c:pt>
                <c:pt idx="15">
                  <c:v>277000000000</c:v>
                </c:pt>
                <c:pt idx="16">
                  <c:v>184000000000</c:v>
                </c:pt>
                <c:pt idx="17">
                  <c:v>101000000000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C2-4A53-8046-88DE13217814}"/>
            </c:ext>
          </c:extLst>
        </c:ser>
        <c:ser>
          <c:idx val="4"/>
          <c:order val="3"/>
          <c:tx>
            <c:strRef>
              <c:f>Radial!$A$59</c:f>
              <c:strCache>
                <c:ptCount val="1"/>
                <c:pt idx="0">
                  <c:v>BF2+ (R, x=0)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12"/>
            <c:spPr>
              <a:noFill/>
              <a:ln w="25400">
                <a:solidFill>
                  <a:srgbClr val="0000FF"/>
                </a:solidFill>
              </a:ln>
            </c:spPr>
          </c:marker>
          <c:xVal>
            <c:numRef>
              <c:f>Radial!$B$59:$B$76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Radial!$G$59:$G$76</c:f>
              <c:numCache>
                <c:formatCode>0.00E+00</c:formatCode>
                <c:ptCount val="18"/>
                <c:pt idx="0">
                  <c:v>401000000000</c:v>
                </c:pt>
                <c:pt idx="1">
                  <c:v>503000000000</c:v>
                </c:pt>
                <c:pt idx="2">
                  <c:v>626000000000</c:v>
                </c:pt>
                <c:pt idx="3">
                  <c:v>734000000000</c:v>
                </c:pt>
                <c:pt idx="4">
                  <c:v>797000000000</c:v>
                </c:pt>
                <c:pt idx="5">
                  <c:v>828000000000</c:v>
                </c:pt>
                <c:pt idx="6">
                  <c:v>819000000000</c:v>
                </c:pt>
                <c:pt idx="7">
                  <c:v>817000000000</c:v>
                </c:pt>
                <c:pt idx="8">
                  <c:v>743000000000</c:v>
                </c:pt>
                <c:pt idx="9">
                  <c:v>690000000000</c:v>
                </c:pt>
                <c:pt idx="10">
                  <c:v>633000000000</c:v>
                </c:pt>
                <c:pt idx="11">
                  <c:v>568000000000</c:v>
                </c:pt>
                <c:pt idx="12">
                  <c:v>546000000000</c:v>
                </c:pt>
                <c:pt idx="13">
                  <c:v>434000000000</c:v>
                </c:pt>
                <c:pt idx="14">
                  <c:v>365000000000</c:v>
                </c:pt>
                <c:pt idx="15">
                  <c:v>309000000000</c:v>
                </c:pt>
                <c:pt idx="16">
                  <c:v>208000000000</c:v>
                </c:pt>
                <c:pt idx="17">
                  <c:v>117000000000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C2-4A53-8046-88DE1321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6208"/>
        <c:axId val="144932864"/>
      </c:scatterChart>
      <c:valAx>
        <c:axId val="144926208"/>
        <c:scaling>
          <c:orientation val="minMax"/>
          <c:max val="24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Probe radial position (mm)</a:t>
                </a:r>
              </a:p>
            </c:rich>
          </c:tx>
          <c:layout>
            <c:manualLayout>
              <c:xMode val="edge"/>
              <c:yMode val="edge"/>
              <c:x val="0.36126776229146429"/>
              <c:y val="0.92335820458420648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32864"/>
        <c:crossesAt val="0"/>
        <c:crossBetween val="midCat"/>
        <c:majorUnit val="2"/>
        <c:minorUnit val="0.5"/>
      </c:valAx>
      <c:valAx>
        <c:axId val="144932864"/>
        <c:scaling>
          <c:orientation val="minMax"/>
          <c:max val="2000000000000"/>
          <c:min val="10000000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600" b="1" i="0" baseline="0">
                    <a:solidFill>
                      <a:sysClr val="windowText" lastClr="000000"/>
                    </a:solidFill>
                    <a:effectLst/>
                  </a:rPr>
                  <a:t>Plasma density (cm</a:t>
                </a:r>
                <a:r>
                  <a:rPr lang="en-US" sz="1600" b="1" i="0" baseline="30000">
                    <a:solidFill>
                      <a:sysClr val="windowText" lastClr="000000"/>
                    </a:solidFill>
                    <a:effectLst/>
                  </a:rPr>
                  <a:t>-3</a:t>
                </a:r>
                <a:r>
                  <a:rPr lang="en-US" sz="1600" b="1" i="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4.0745741132313905E-3"/>
              <c:y val="0.1480224481207183"/>
            </c:manualLayout>
          </c:layout>
          <c:overlay val="0"/>
        </c:title>
        <c:numFmt formatCode="0.0E+00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 Narrow" panose="020B060602020203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26208"/>
        <c:crossesAt val="-20"/>
        <c:crossBetween val="midCat"/>
        <c:majorUnit val="500000000000"/>
        <c:minorUnit val="100000000000"/>
      </c:valAx>
      <c:spPr>
        <a:noFill/>
        <a:ln w="12700">
          <a:solidFill>
            <a:srgbClr val="000000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400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400" b="1">
                <a:solidFill>
                  <a:srgbClr val="0000FF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400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egendEntry>
        <c:idx val="3"/>
        <c:txPr>
          <a:bodyPr/>
          <a:lstStyle/>
          <a:p>
            <a:pPr>
              <a:defRPr sz="1400" b="1">
                <a:solidFill>
                  <a:srgbClr val="0000FF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54335232671375266"/>
          <c:y val="5.292970167156013E-2"/>
          <c:w val="0.41469071219556064"/>
          <c:h val="0.186517840485580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4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 b="1"/>
              <a:t>B+ (Right_reverse)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3"/>
          <c:order val="0"/>
          <c:tx>
            <c:strRef>
              <c:f>'EEPF (Axial)'!$E$1</c:f>
              <c:strCache>
                <c:ptCount val="1"/>
                <c:pt idx="0">
                  <c:v>0 mm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(Axial)'!$A$339:$A$449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(Axial)'!$E$339:$E$449</c:f>
              <c:numCache>
                <c:formatCode>0.00E+00</c:formatCode>
                <c:ptCount val="111"/>
                <c:pt idx="0">
                  <c:v>1.36923E+17</c:v>
                </c:pt>
                <c:pt idx="1">
                  <c:v>1.5191E+17</c:v>
                </c:pt>
                <c:pt idx="2">
                  <c:v>1.49312E+17</c:v>
                </c:pt>
                <c:pt idx="3">
                  <c:v>1.28771E+17</c:v>
                </c:pt>
                <c:pt idx="4">
                  <c:v>1.13292E+17</c:v>
                </c:pt>
                <c:pt idx="5">
                  <c:v>9.17906E+16</c:v>
                </c:pt>
                <c:pt idx="6">
                  <c:v>7.06834E+16</c:v>
                </c:pt>
                <c:pt idx="7">
                  <c:v>5.77614E+16</c:v>
                </c:pt>
                <c:pt idx="8">
                  <c:v>4.5947E+16</c:v>
                </c:pt>
                <c:pt idx="9">
                  <c:v>3.41598E+16</c:v>
                </c:pt>
                <c:pt idx="10">
                  <c:v>2.76031E+16</c:v>
                </c:pt>
                <c:pt idx="11">
                  <c:v>2.2161E+16</c:v>
                </c:pt>
                <c:pt idx="12">
                  <c:v>1.60245E+16</c:v>
                </c:pt>
                <c:pt idx="13">
                  <c:v>1.23626E+16</c:v>
                </c:pt>
                <c:pt idx="14">
                  <c:v>9444040000000000</c:v>
                </c:pt>
                <c:pt idx="15">
                  <c:v>7013400000000000</c:v>
                </c:pt>
                <c:pt idx="16">
                  <c:v>5378990000000000</c:v>
                </c:pt>
                <c:pt idx="17">
                  <c:v>4454180000000000</c:v>
                </c:pt>
                <c:pt idx="18">
                  <c:v>3220980000000000</c:v>
                </c:pt>
                <c:pt idx="19">
                  <c:v>2594960000000000</c:v>
                </c:pt>
                <c:pt idx="20">
                  <c:v>1906780000000000</c:v>
                </c:pt>
                <c:pt idx="21">
                  <c:v>1395730000000000</c:v>
                </c:pt>
                <c:pt idx="22">
                  <c:v>1416280000000000</c:v>
                </c:pt>
                <c:pt idx="23">
                  <c:v>1005650000000000</c:v>
                </c:pt>
                <c:pt idx="24">
                  <c:v>951873000000000</c:v>
                </c:pt>
                <c:pt idx="25">
                  <c:v>643775000000000</c:v>
                </c:pt>
                <c:pt idx="26">
                  <c:v>507841000000000</c:v>
                </c:pt>
                <c:pt idx="27">
                  <c:v>495322000000000</c:v>
                </c:pt>
                <c:pt idx="28">
                  <c:v>569368000000000</c:v>
                </c:pt>
                <c:pt idx="29">
                  <c:v>585552000000000</c:v>
                </c:pt>
                <c:pt idx="30">
                  <c:v>418538000000000</c:v>
                </c:pt>
                <c:pt idx="31">
                  <c:v>438652000000000</c:v>
                </c:pt>
                <c:pt idx="32">
                  <c:v>258554000000000</c:v>
                </c:pt>
                <c:pt idx="33">
                  <c:v>345128000000000</c:v>
                </c:pt>
                <c:pt idx="34">
                  <c:v>348131000000000</c:v>
                </c:pt>
                <c:pt idx="35">
                  <c:v>527567000000000</c:v>
                </c:pt>
                <c:pt idx="36">
                  <c:v>143735000000000</c:v>
                </c:pt>
                <c:pt idx="37">
                  <c:v>56728700000000</c:v>
                </c:pt>
                <c:pt idx="38">
                  <c:v>381224000000000</c:v>
                </c:pt>
                <c:pt idx="39">
                  <c:v>191908000000000</c:v>
                </c:pt>
                <c:pt idx="40">
                  <c:v>271352000000000</c:v>
                </c:pt>
                <c:pt idx="41">
                  <c:v>294154000000000</c:v>
                </c:pt>
                <c:pt idx="42">
                  <c:v>197806000000000</c:v>
                </c:pt>
                <c:pt idx="43">
                  <c:v>241280000000000</c:v>
                </c:pt>
                <c:pt idx="44">
                  <c:v>167184000000000</c:v>
                </c:pt>
                <c:pt idx="45">
                  <c:v>203539000000000</c:v>
                </c:pt>
                <c:pt idx="46">
                  <c:v>172090000000000</c:v>
                </c:pt>
                <c:pt idx="47">
                  <c:v>232283000000000</c:v>
                </c:pt>
                <c:pt idx="48">
                  <c:v>220799000000000</c:v>
                </c:pt>
                <c:pt idx="49">
                  <c:v>17890000000000</c:v>
                </c:pt>
                <c:pt idx="50">
                  <c:v>201467000000000</c:v>
                </c:pt>
                <c:pt idx="51">
                  <c:v>283421000000000</c:v>
                </c:pt>
                <c:pt idx="52">
                  <c:v>85248800000000</c:v>
                </c:pt>
                <c:pt idx="53">
                  <c:v>335948000000000</c:v>
                </c:pt>
                <c:pt idx="54">
                  <c:v>135671000000000</c:v>
                </c:pt>
                <c:pt idx="55">
                  <c:v>150207000000000</c:v>
                </c:pt>
                <c:pt idx="56">
                  <c:v>163569000000000</c:v>
                </c:pt>
                <c:pt idx="57">
                  <c:v>366826000000000</c:v>
                </c:pt>
                <c:pt idx="58">
                  <c:v>105234000000000</c:v>
                </c:pt>
                <c:pt idx="59">
                  <c:v>114273000000000</c:v>
                </c:pt>
                <c:pt idx="60">
                  <c:v>197160000000000</c:v>
                </c:pt>
                <c:pt idx="61">
                  <c:v>219979000000000</c:v>
                </c:pt>
                <c:pt idx="62">
                  <c:v>173869000000000</c:v>
                </c:pt>
                <c:pt idx="63">
                  <c:v>237229000000000</c:v>
                </c:pt>
                <c:pt idx="64">
                  <c:v>115203000000000</c:v>
                </c:pt>
                <c:pt idx="65">
                  <c:v>86515300000000</c:v>
                </c:pt>
                <c:pt idx="66">
                  <c:v>122270000000000</c:v>
                </c:pt>
                <c:pt idx="67">
                  <c:v>138423000000000</c:v>
                </c:pt>
                <c:pt idx="68">
                  <c:v>184588000000000</c:v>
                </c:pt>
                <c:pt idx="69">
                  <c:v>118456000000000</c:v>
                </c:pt>
                <c:pt idx="70">
                  <c:v>141100000000000</c:v>
                </c:pt>
                <c:pt idx="71">
                  <c:v>104787000000000</c:v>
                </c:pt>
                <c:pt idx="72">
                  <c:v>129190000000000</c:v>
                </c:pt>
                <c:pt idx="73">
                  <c:v>55433800000000</c:v>
                </c:pt>
                <c:pt idx="74">
                  <c:v>47919800000000</c:v>
                </c:pt>
                <c:pt idx="75">
                  <c:v>61807400000000</c:v>
                </c:pt>
                <c:pt idx="76">
                  <c:v>67953300000000</c:v>
                </c:pt>
                <c:pt idx="77">
                  <c:v>6144470000000</c:v>
                </c:pt>
                <c:pt idx="78">
                  <c:v>182616000000000</c:v>
                </c:pt>
                <c:pt idx="79">
                  <c:v>33574900000000</c:v>
                </c:pt>
                <c:pt idx="80">
                  <c:v>1000000000</c:v>
                </c:pt>
                <c:pt idx="81">
                  <c:v>77357800000000</c:v>
                </c:pt>
                <c:pt idx="82">
                  <c:v>115875000000000</c:v>
                </c:pt>
                <c:pt idx="83">
                  <c:v>50840700000000</c:v>
                </c:pt>
                <c:pt idx="84">
                  <c:v>41929500000000</c:v>
                </c:pt>
                <c:pt idx="85">
                  <c:v>80813000000000</c:v>
                </c:pt>
                <c:pt idx="86">
                  <c:v>8424260000000</c:v>
                </c:pt>
                <c:pt idx="87">
                  <c:v>81878500000000</c:v>
                </c:pt>
                <c:pt idx="88">
                  <c:v>40828600000000</c:v>
                </c:pt>
                <c:pt idx="89">
                  <c:v>28824000000000</c:v>
                </c:pt>
                <c:pt idx="90">
                  <c:v>36070200000000</c:v>
                </c:pt>
                <c:pt idx="91">
                  <c:v>46289600000000</c:v>
                </c:pt>
                <c:pt idx="92">
                  <c:v>1000000000</c:v>
                </c:pt>
                <c:pt idx="93">
                  <c:v>45346100000000</c:v>
                </c:pt>
                <c:pt idx="94">
                  <c:v>30377200000000</c:v>
                </c:pt>
                <c:pt idx="95">
                  <c:v>32635100000000</c:v>
                </c:pt>
                <c:pt idx="96">
                  <c:v>1000000000</c:v>
                </c:pt>
                <c:pt idx="97">
                  <c:v>77246100000000</c:v>
                </c:pt>
                <c:pt idx="98">
                  <c:v>1000000000</c:v>
                </c:pt>
                <c:pt idx="99">
                  <c:v>35124900000000</c:v>
                </c:pt>
                <c:pt idx="100">
                  <c:v>1000000000</c:v>
                </c:pt>
                <c:pt idx="101">
                  <c:v>18818600000000</c:v>
                </c:pt>
                <c:pt idx="102">
                  <c:v>1000000000</c:v>
                </c:pt>
                <c:pt idx="103">
                  <c:v>65696300000000</c:v>
                </c:pt>
                <c:pt idx="104">
                  <c:v>1000000000</c:v>
                </c:pt>
                <c:pt idx="105">
                  <c:v>118.5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8E85-4358-9107-AF571FB9D84A}"/>
            </c:ext>
          </c:extLst>
        </c:ser>
        <c:ser>
          <c:idx val="15"/>
          <c:order val="1"/>
          <c:tx>
            <c:strRef>
              <c:f>'EEPF (Axial)'!$F$1</c:f>
              <c:strCache>
                <c:ptCount val="1"/>
                <c:pt idx="0">
                  <c:v>4 mm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(Axial)'!$A$339:$A$449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(Axial)'!$F$339:$F$449</c:f>
              <c:numCache>
                <c:formatCode>0.00E+00</c:formatCode>
                <c:ptCount val="111"/>
                <c:pt idx="0">
                  <c:v>1.33805E+17</c:v>
                </c:pt>
                <c:pt idx="1">
                  <c:v>1.29838E+17</c:v>
                </c:pt>
                <c:pt idx="2">
                  <c:v>1.30546E+17</c:v>
                </c:pt>
                <c:pt idx="3">
                  <c:v>1.2193E+17</c:v>
                </c:pt>
                <c:pt idx="4">
                  <c:v>9.46783E+16</c:v>
                </c:pt>
                <c:pt idx="5">
                  <c:v>8.08342E+16</c:v>
                </c:pt>
                <c:pt idx="6">
                  <c:v>6.23834E+16</c:v>
                </c:pt>
                <c:pt idx="7">
                  <c:v>4.90966E+16</c:v>
                </c:pt>
                <c:pt idx="8">
                  <c:v>4.00506E+16</c:v>
                </c:pt>
                <c:pt idx="9">
                  <c:v>3.23383E+16</c:v>
                </c:pt>
                <c:pt idx="10">
                  <c:v>2.36921E+16</c:v>
                </c:pt>
                <c:pt idx="11">
                  <c:v>1.96331E+16</c:v>
                </c:pt>
                <c:pt idx="12">
                  <c:v>1.62808E+16</c:v>
                </c:pt>
                <c:pt idx="13">
                  <c:v>1.16175E+16</c:v>
                </c:pt>
                <c:pt idx="14">
                  <c:v>8954400000000000</c:v>
                </c:pt>
                <c:pt idx="15">
                  <c:v>6905690000000000</c:v>
                </c:pt>
                <c:pt idx="16">
                  <c:v>5993560000000000</c:v>
                </c:pt>
                <c:pt idx="17">
                  <c:v>4201220000000000</c:v>
                </c:pt>
                <c:pt idx="18">
                  <c:v>3473980000000000</c:v>
                </c:pt>
                <c:pt idx="19">
                  <c:v>3212730000000000</c:v>
                </c:pt>
                <c:pt idx="20">
                  <c:v>2229440000000000</c:v>
                </c:pt>
                <c:pt idx="21">
                  <c:v>1770680000000000</c:v>
                </c:pt>
                <c:pt idx="22">
                  <c:v>1598240000000000</c:v>
                </c:pt>
                <c:pt idx="23">
                  <c:v>1130270000000000</c:v>
                </c:pt>
                <c:pt idx="24">
                  <c:v>1082720000000000</c:v>
                </c:pt>
                <c:pt idx="25">
                  <c:v>844992000000000</c:v>
                </c:pt>
                <c:pt idx="26">
                  <c:v>736762000000000</c:v>
                </c:pt>
                <c:pt idx="27">
                  <c:v>629412000000000</c:v>
                </c:pt>
                <c:pt idx="28">
                  <c:v>511624000000000</c:v>
                </c:pt>
                <c:pt idx="29">
                  <c:v>491702000000000</c:v>
                </c:pt>
                <c:pt idx="30">
                  <c:v>406938000000000</c:v>
                </c:pt>
                <c:pt idx="31">
                  <c:v>537865000000000</c:v>
                </c:pt>
                <c:pt idx="32">
                  <c:v>450561000000000</c:v>
                </c:pt>
                <c:pt idx="33">
                  <c:v>369579000000000</c:v>
                </c:pt>
                <c:pt idx="34">
                  <c:v>463644000000000</c:v>
                </c:pt>
                <c:pt idx="35">
                  <c:v>439930000000000</c:v>
                </c:pt>
                <c:pt idx="36">
                  <c:v>212330000000000</c:v>
                </c:pt>
                <c:pt idx="37">
                  <c:v>258812000000000</c:v>
                </c:pt>
                <c:pt idx="38">
                  <c:v>62045200000000</c:v>
                </c:pt>
                <c:pt idx="39">
                  <c:v>359361000000000</c:v>
                </c:pt>
                <c:pt idx="40">
                  <c:v>276963000000000</c:v>
                </c:pt>
                <c:pt idx="41">
                  <c:v>228115000000000</c:v>
                </c:pt>
                <c:pt idx="42">
                  <c:v>186529000000000</c:v>
                </c:pt>
                <c:pt idx="43">
                  <c:v>258626000000000</c:v>
                </c:pt>
                <c:pt idx="44">
                  <c:v>236638000000000</c:v>
                </c:pt>
                <c:pt idx="45">
                  <c:v>273122000000000</c:v>
                </c:pt>
                <c:pt idx="46">
                  <c:v>131373000000000</c:v>
                </c:pt>
                <c:pt idx="47">
                  <c:v>148456000000000</c:v>
                </c:pt>
                <c:pt idx="48">
                  <c:v>234189000000000</c:v>
                </c:pt>
                <c:pt idx="49">
                  <c:v>220223000000000</c:v>
                </c:pt>
                <c:pt idx="50">
                  <c:v>150222000000000</c:v>
                </c:pt>
                <c:pt idx="51">
                  <c:v>133427000000000</c:v>
                </c:pt>
                <c:pt idx="52">
                  <c:v>249471000000000</c:v>
                </c:pt>
                <c:pt idx="53">
                  <c:v>116898000000000</c:v>
                </c:pt>
                <c:pt idx="54">
                  <c:v>145447000000000</c:v>
                </c:pt>
                <c:pt idx="55">
                  <c:v>209411000000000</c:v>
                </c:pt>
                <c:pt idx="56">
                  <c:v>193739000000000</c:v>
                </c:pt>
                <c:pt idx="57">
                  <c:v>304378000000000</c:v>
                </c:pt>
                <c:pt idx="58">
                  <c:v>101952000000000</c:v>
                </c:pt>
                <c:pt idx="59">
                  <c:v>54046400000000</c:v>
                </c:pt>
                <c:pt idx="60">
                  <c:v>178864000000000</c:v>
                </c:pt>
                <c:pt idx="61">
                  <c:v>132386000000000</c:v>
                </c:pt>
                <c:pt idx="62">
                  <c:v>250045000000000</c:v>
                </c:pt>
                <c:pt idx="63">
                  <c:v>13047000000000</c:v>
                </c:pt>
                <c:pt idx="64">
                  <c:v>172743000000000</c:v>
                </c:pt>
                <c:pt idx="65">
                  <c:v>34410400000000</c:v>
                </c:pt>
                <c:pt idx="66">
                  <c:v>236547000000000</c:v>
                </c:pt>
                <c:pt idx="67">
                  <c:v>77136800000000</c:v>
                </c:pt>
                <c:pt idx="68">
                  <c:v>81226000000000</c:v>
                </c:pt>
                <c:pt idx="69">
                  <c:v>132362000000000</c:v>
                </c:pt>
                <c:pt idx="70">
                  <c:v>182115000000000</c:v>
                </c:pt>
                <c:pt idx="71">
                  <c:v>39510800000000</c:v>
                </c:pt>
                <c:pt idx="72">
                  <c:v>18414800000000</c:v>
                </c:pt>
                <c:pt idx="73">
                  <c:v>114951000000000</c:v>
                </c:pt>
                <c:pt idx="74">
                  <c:v>148348000000000</c:v>
                </c:pt>
                <c:pt idx="75">
                  <c:v>64698600000000</c:v>
                </c:pt>
                <c:pt idx="76">
                  <c:v>96358300000000</c:v>
                </c:pt>
                <c:pt idx="77">
                  <c:v>54571700000000</c:v>
                </c:pt>
                <c:pt idx="78">
                  <c:v>156757000000000</c:v>
                </c:pt>
                <c:pt idx="79">
                  <c:v>128838000000000</c:v>
                </c:pt>
                <c:pt idx="80">
                  <c:v>1000000000</c:v>
                </c:pt>
                <c:pt idx="81">
                  <c:v>104266000000000</c:v>
                </c:pt>
                <c:pt idx="82">
                  <c:v>91829200000000</c:v>
                </c:pt>
                <c:pt idx="83">
                  <c:v>138408000000000</c:v>
                </c:pt>
                <c:pt idx="84">
                  <c:v>20298900000000</c:v>
                </c:pt>
                <c:pt idx="85">
                  <c:v>138403000000000</c:v>
                </c:pt>
                <c:pt idx="86">
                  <c:v>46514800000000</c:v>
                </c:pt>
                <c:pt idx="87">
                  <c:v>63177700000000</c:v>
                </c:pt>
                <c:pt idx="88">
                  <c:v>1000000000</c:v>
                </c:pt>
                <c:pt idx="89">
                  <c:v>127481000000000</c:v>
                </c:pt>
                <c:pt idx="90">
                  <c:v>43180000000000</c:v>
                </c:pt>
                <c:pt idx="91">
                  <c:v>37078800000000</c:v>
                </c:pt>
                <c:pt idx="92">
                  <c:v>1000000000</c:v>
                </c:pt>
                <c:pt idx="93">
                  <c:v>60731400000000</c:v>
                </c:pt>
                <c:pt idx="94">
                  <c:v>98130400000000</c:v>
                </c:pt>
                <c:pt idx="95">
                  <c:v>1000000000</c:v>
                </c:pt>
                <c:pt idx="96">
                  <c:v>1236630000000</c:v>
                </c:pt>
                <c:pt idx="97">
                  <c:v>114045000000000</c:v>
                </c:pt>
                <c:pt idx="98">
                  <c:v>1000000000</c:v>
                </c:pt>
                <c:pt idx="99">
                  <c:v>80858700000000</c:v>
                </c:pt>
                <c:pt idx="100">
                  <c:v>1000000000</c:v>
                </c:pt>
                <c:pt idx="101">
                  <c:v>24645800000000</c:v>
                </c:pt>
                <c:pt idx="102">
                  <c:v>1000000000</c:v>
                </c:pt>
                <c:pt idx="103">
                  <c:v>35231800000000</c:v>
                </c:pt>
                <c:pt idx="104">
                  <c:v>1000000000</c:v>
                </c:pt>
                <c:pt idx="105">
                  <c:v>147324000000000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8E85-4358-9107-AF571FB9D84A}"/>
            </c:ext>
          </c:extLst>
        </c:ser>
        <c:ser>
          <c:idx val="16"/>
          <c:order val="2"/>
          <c:tx>
            <c:strRef>
              <c:f>'EEPF (Axial)'!$G$1</c:f>
              <c:strCache>
                <c:ptCount val="1"/>
                <c:pt idx="0">
                  <c:v>8 mm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(Axial)'!$A$339:$A$449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(Axial)'!$G$339:$G$449</c:f>
              <c:numCache>
                <c:formatCode>0.00E+00</c:formatCode>
                <c:ptCount val="111"/>
                <c:pt idx="0">
                  <c:v>1.35816E+17</c:v>
                </c:pt>
                <c:pt idx="1">
                  <c:v>1.20304E+17</c:v>
                </c:pt>
                <c:pt idx="2">
                  <c:v>1.03673E+17</c:v>
                </c:pt>
                <c:pt idx="3">
                  <c:v>1.07186E+17</c:v>
                </c:pt>
                <c:pt idx="4">
                  <c:v>7.80049E+16</c:v>
                </c:pt>
                <c:pt idx="5">
                  <c:v>5.81728E+16</c:v>
                </c:pt>
                <c:pt idx="6">
                  <c:v>4.30389E+16</c:v>
                </c:pt>
                <c:pt idx="7">
                  <c:v>3.38048E+16</c:v>
                </c:pt>
                <c:pt idx="8">
                  <c:v>2.49926E+16</c:v>
                </c:pt>
                <c:pt idx="9">
                  <c:v>1.97032E+16</c:v>
                </c:pt>
                <c:pt idx="10">
                  <c:v>1.50743E+16</c:v>
                </c:pt>
                <c:pt idx="11">
                  <c:v>1.19232E+16</c:v>
                </c:pt>
                <c:pt idx="12">
                  <c:v>9115770000000000</c:v>
                </c:pt>
                <c:pt idx="13">
                  <c:v>7018270000000000</c:v>
                </c:pt>
                <c:pt idx="14">
                  <c:v>5444020000000000</c:v>
                </c:pt>
                <c:pt idx="15">
                  <c:v>4120370000000000</c:v>
                </c:pt>
                <c:pt idx="16">
                  <c:v>3361070000000000</c:v>
                </c:pt>
                <c:pt idx="17">
                  <c:v>2899660000000000</c:v>
                </c:pt>
                <c:pt idx="18">
                  <c:v>2155590000000000</c:v>
                </c:pt>
                <c:pt idx="19">
                  <c:v>1745470000000000</c:v>
                </c:pt>
                <c:pt idx="20">
                  <c:v>1458530000000000</c:v>
                </c:pt>
                <c:pt idx="21">
                  <c:v>1113300000000000</c:v>
                </c:pt>
                <c:pt idx="22">
                  <c:v>968040000000000</c:v>
                </c:pt>
                <c:pt idx="23">
                  <c:v>639297000000000</c:v>
                </c:pt>
                <c:pt idx="24">
                  <c:v>574041000000000</c:v>
                </c:pt>
                <c:pt idx="25">
                  <c:v>639848000000000</c:v>
                </c:pt>
                <c:pt idx="26">
                  <c:v>272045000000000</c:v>
                </c:pt>
                <c:pt idx="27">
                  <c:v>361174000000000</c:v>
                </c:pt>
                <c:pt idx="28">
                  <c:v>438117000000000</c:v>
                </c:pt>
                <c:pt idx="29">
                  <c:v>116540000000000</c:v>
                </c:pt>
                <c:pt idx="30">
                  <c:v>311231000000000</c:v>
                </c:pt>
                <c:pt idx="31">
                  <c:v>255701000000000</c:v>
                </c:pt>
                <c:pt idx="32">
                  <c:v>110225000000000</c:v>
                </c:pt>
                <c:pt idx="33">
                  <c:v>165687000000000</c:v>
                </c:pt>
                <c:pt idx="34">
                  <c:v>176638000000000</c:v>
                </c:pt>
                <c:pt idx="35">
                  <c:v>141823000000000</c:v>
                </c:pt>
                <c:pt idx="36">
                  <c:v>298215000000000</c:v>
                </c:pt>
                <c:pt idx="37">
                  <c:v>1000000000</c:v>
                </c:pt>
                <c:pt idx="38">
                  <c:v>99754100000000</c:v>
                </c:pt>
                <c:pt idx="39">
                  <c:v>119315000000000</c:v>
                </c:pt>
                <c:pt idx="40">
                  <c:v>181825000000000</c:v>
                </c:pt>
                <c:pt idx="41">
                  <c:v>71134800000000</c:v>
                </c:pt>
                <c:pt idx="42">
                  <c:v>214002000000000</c:v>
                </c:pt>
                <c:pt idx="43">
                  <c:v>1000000000</c:v>
                </c:pt>
                <c:pt idx="44">
                  <c:v>234544000000000</c:v>
                </c:pt>
                <c:pt idx="45">
                  <c:v>181202000000000</c:v>
                </c:pt>
                <c:pt idx="46">
                  <c:v>137856000000000</c:v>
                </c:pt>
                <c:pt idx="47">
                  <c:v>117491000000000</c:v>
                </c:pt>
                <c:pt idx="48">
                  <c:v>64783300000000</c:v>
                </c:pt>
                <c:pt idx="49">
                  <c:v>241290000000000</c:v>
                </c:pt>
                <c:pt idx="50">
                  <c:v>1000000000</c:v>
                </c:pt>
                <c:pt idx="51">
                  <c:v>210855000000000</c:v>
                </c:pt>
                <c:pt idx="52">
                  <c:v>159852000000000</c:v>
                </c:pt>
                <c:pt idx="53">
                  <c:v>1000000000</c:v>
                </c:pt>
                <c:pt idx="54">
                  <c:v>123278000000000</c:v>
                </c:pt>
                <c:pt idx="55">
                  <c:v>262070000000000</c:v>
                </c:pt>
                <c:pt idx="56">
                  <c:v>1000000000</c:v>
                </c:pt>
                <c:pt idx="57">
                  <c:v>97153200000000</c:v>
                </c:pt>
                <c:pt idx="58">
                  <c:v>190614000000000</c:v>
                </c:pt>
                <c:pt idx="59">
                  <c:v>1000000000</c:v>
                </c:pt>
                <c:pt idx="60">
                  <c:v>6758620000000</c:v>
                </c:pt>
                <c:pt idx="61">
                  <c:v>218615000000000</c:v>
                </c:pt>
                <c:pt idx="62">
                  <c:v>1000000000</c:v>
                </c:pt>
                <c:pt idx="63">
                  <c:v>101616000000000</c:v>
                </c:pt>
                <c:pt idx="64">
                  <c:v>141161000000000</c:v>
                </c:pt>
                <c:pt idx="65">
                  <c:v>1000000000</c:v>
                </c:pt>
                <c:pt idx="66">
                  <c:v>80960200000000</c:v>
                </c:pt>
                <c:pt idx="67">
                  <c:v>38900200000000</c:v>
                </c:pt>
                <c:pt idx="68">
                  <c:v>24406000000000</c:v>
                </c:pt>
                <c:pt idx="69">
                  <c:v>115166000000000</c:v>
                </c:pt>
                <c:pt idx="70">
                  <c:v>35916000000000</c:v>
                </c:pt>
                <c:pt idx="71">
                  <c:v>28499700000000</c:v>
                </c:pt>
                <c:pt idx="72">
                  <c:v>229166000000000</c:v>
                </c:pt>
                <c:pt idx="73">
                  <c:v>1000000000</c:v>
                </c:pt>
                <c:pt idx="74">
                  <c:v>38349200000000</c:v>
                </c:pt>
                <c:pt idx="75">
                  <c:v>31368300000000</c:v>
                </c:pt>
                <c:pt idx="76">
                  <c:v>86052300000000</c:v>
                </c:pt>
                <c:pt idx="77">
                  <c:v>1000000000</c:v>
                </c:pt>
                <c:pt idx="78">
                  <c:v>105438000000000</c:v>
                </c:pt>
                <c:pt idx="79">
                  <c:v>44355800000000</c:v>
                </c:pt>
                <c:pt idx="80">
                  <c:v>35118100000000</c:v>
                </c:pt>
                <c:pt idx="81">
                  <c:v>80364500000000</c:v>
                </c:pt>
                <c:pt idx="82">
                  <c:v>1000000000</c:v>
                </c:pt>
                <c:pt idx="83">
                  <c:v>104028000000000</c:v>
                </c:pt>
                <c:pt idx="84">
                  <c:v>1000000000</c:v>
                </c:pt>
                <c:pt idx="85">
                  <c:v>44968300000000</c:v>
                </c:pt>
                <c:pt idx="86">
                  <c:v>34849700000000</c:v>
                </c:pt>
                <c:pt idx="87">
                  <c:v>34875500000000</c:v>
                </c:pt>
                <c:pt idx="88">
                  <c:v>10908300000000</c:v>
                </c:pt>
                <c:pt idx="89">
                  <c:v>25442400000000</c:v>
                </c:pt>
                <c:pt idx="90">
                  <c:v>39372500000000</c:v>
                </c:pt>
                <c:pt idx="91">
                  <c:v>20487300000000</c:v>
                </c:pt>
                <c:pt idx="92">
                  <c:v>1000000000</c:v>
                </c:pt>
                <c:pt idx="93">
                  <c:v>49225200000000</c:v>
                </c:pt>
                <c:pt idx="94">
                  <c:v>7149550000000</c:v>
                </c:pt>
                <c:pt idx="95">
                  <c:v>1000000000</c:v>
                </c:pt>
                <c:pt idx="96">
                  <c:v>5961470000000</c:v>
                </c:pt>
                <c:pt idx="97">
                  <c:v>12868300000000</c:v>
                </c:pt>
                <c:pt idx="98">
                  <c:v>59937700000000</c:v>
                </c:pt>
                <c:pt idx="99">
                  <c:v>1000000000</c:v>
                </c:pt>
                <c:pt idx="100">
                  <c:v>22832200000000</c:v>
                </c:pt>
                <c:pt idx="101">
                  <c:v>1000000000</c:v>
                </c:pt>
                <c:pt idx="102">
                  <c:v>26879400000000</c:v>
                </c:pt>
                <c:pt idx="103">
                  <c:v>20028900000000</c:v>
                </c:pt>
                <c:pt idx="104">
                  <c:v>2108900000000</c:v>
                </c:pt>
                <c:pt idx="105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8E85-4358-9107-AF571FB9D84A}"/>
            </c:ext>
          </c:extLst>
        </c:ser>
        <c:ser>
          <c:idx val="17"/>
          <c:order val="3"/>
          <c:tx>
            <c:strRef>
              <c:f>'EEPF (Axial)'!$H$1</c:f>
              <c:strCache>
                <c:ptCount val="1"/>
                <c:pt idx="0">
                  <c:v>12 mm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(Axial)'!$A$339:$A$449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(Axial)'!$H$339:$H$449</c:f>
              <c:numCache>
                <c:formatCode>0.00E+00</c:formatCode>
                <c:ptCount val="111"/>
                <c:pt idx="0">
                  <c:v>2.05261E+17</c:v>
                </c:pt>
                <c:pt idx="1">
                  <c:v>1.71806E+17</c:v>
                </c:pt>
                <c:pt idx="2">
                  <c:v>1.31493E+17</c:v>
                </c:pt>
                <c:pt idx="3">
                  <c:v>9.99582E+16</c:v>
                </c:pt>
                <c:pt idx="4">
                  <c:v>5.67423E+16</c:v>
                </c:pt>
                <c:pt idx="5">
                  <c:v>3.15066E+16</c:v>
                </c:pt>
                <c:pt idx="6">
                  <c:v>1.80614E+16</c:v>
                </c:pt>
                <c:pt idx="7">
                  <c:v>1.06098E+16</c:v>
                </c:pt>
                <c:pt idx="8">
                  <c:v>6453140000000000</c:v>
                </c:pt>
                <c:pt idx="9">
                  <c:v>4203160000000000</c:v>
                </c:pt>
                <c:pt idx="10">
                  <c:v>2821720000000000</c:v>
                </c:pt>
                <c:pt idx="11">
                  <c:v>1811380000000000</c:v>
                </c:pt>
                <c:pt idx="12">
                  <c:v>1454870000000000</c:v>
                </c:pt>
                <c:pt idx="13">
                  <c:v>1069440000000000</c:v>
                </c:pt>
                <c:pt idx="14">
                  <c:v>575069000000000</c:v>
                </c:pt>
                <c:pt idx="15">
                  <c:v>565695000000000</c:v>
                </c:pt>
                <c:pt idx="16">
                  <c:v>324529000000000</c:v>
                </c:pt>
                <c:pt idx="17">
                  <c:v>312882000000000</c:v>
                </c:pt>
                <c:pt idx="18">
                  <c:v>328860000000000</c:v>
                </c:pt>
                <c:pt idx="19">
                  <c:v>89174700000000</c:v>
                </c:pt>
                <c:pt idx="20">
                  <c:v>213029000000000</c:v>
                </c:pt>
                <c:pt idx="21">
                  <c:v>102506000000000</c:v>
                </c:pt>
                <c:pt idx="22">
                  <c:v>34525700000000</c:v>
                </c:pt>
                <c:pt idx="23">
                  <c:v>186409000000000</c:v>
                </c:pt>
                <c:pt idx="24">
                  <c:v>32243000000000</c:v>
                </c:pt>
                <c:pt idx="25">
                  <c:v>43182500000000</c:v>
                </c:pt>
                <c:pt idx="26">
                  <c:v>22061400000000</c:v>
                </c:pt>
                <c:pt idx="27">
                  <c:v>25388100000000</c:v>
                </c:pt>
                <c:pt idx="28">
                  <c:v>50417100000000</c:v>
                </c:pt>
                <c:pt idx="29">
                  <c:v>68533500000000</c:v>
                </c:pt>
                <c:pt idx="30">
                  <c:v>1000000000</c:v>
                </c:pt>
                <c:pt idx="31">
                  <c:v>122190000000000</c:v>
                </c:pt>
                <c:pt idx="32">
                  <c:v>1000000000</c:v>
                </c:pt>
                <c:pt idx="33">
                  <c:v>1000000000</c:v>
                </c:pt>
                <c:pt idx="34">
                  <c:v>8746380000000</c:v>
                </c:pt>
                <c:pt idx="35">
                  <c:v>1000000000</c:v>
                </c:pt>
                <c:pt idx="36">
                  <c:v>154974000000000</c:v>
                </c:pt>
                <c:pt idx="37">
                  <c:v>1000000000</c:v>
                </c:pt>
                <c:pt idx="38">
                  <c:v>1000000000</c:v>
                </c:pt>
                <c:pt idx="39">
                  <c:v>120578000000000</c:v>
                </c:pt>
                <c:pt idx="40">
                  <c:v>1000000000</c:v>
                </c:pt>
                <c:pt idx="41">
                  <c:v>15940200000000</c:v>
                </c:pt>
                <c:pt idx="42">
                  <c:v>2064580000000</c:v>
                </c:pt>
                <c:pt idx="43">
                  <c:v>55903100000000</c:v>
                </c:pt>
                <c:pt idx="44">
                  <c:v>1000000000</c:v>
                </c:pt>
                <c:pt idx="45">
                  <c:v>170548000000000</c:v>
                </c:pt>
                <c:pt idx="46">
                  <c:v>1000000000</c:v>
                </c:pt>
                <c:pt idx="47">
                  <c:v>57002800000000</c:v>
                </c:pt>
                <c:pt idx="48">
                  <c:v>1000000000</c:v>
                </c:pt>
                <c:pt idx="49">
                  <c:v>55414700000000</c:v>
                </c:pt>
                <c:pt idx="50">
                  <c:v>35804800000000</c:v>
                </c:pt>
                <c:pt idx="51">
                  <c:v>1000000000</c:v>
                </c:pt>
                <c:pt idx="52">
                  <c:v>1000000000</c:v>
                </c:pt>
                <c:pt idx="53">
                  <c:v>75528300000000</c:v>
                </c:pt>
                <c:pt idx="54">
                  <c:v>47611700000000</c:v>
                </c:pt>
                <c:pt idx="55">
                  <c:v>1000000000</c:v>
                </c:pt>
                <c:pt idx="56">
                  <c:v>104921000000000</c:v>
                </c:pt>
                <c:pt idx="57">
                  <c:v>1000000000</c:v>
                </c:pt>
                <c:pt idx="58">
                  <c:v>47758900000000</c:v>
                </c:pt>
                <c:pt idx="59">
                  <c:v>33517300000000</c:v>
                </c:pt>
                <c:pt idx="60">
                  <c:v>1000000000</c:v>
                </c:pt>
                <c:pt idx="61">
                  <c:v>120357000000000</c:v>
                </c:pt>
                <c:pt idx="62">
                  <c:v>1000000000</c:v>
                </c:pt>
                <c:pt idx="63">
                  <c:v>1000000000</c:v>
                </c:pt>
                <c:pt idx="64">
                  <c:v>127156000000000</c:v>
                </c:pt>
                <c:pt idx="65">
                  <c:v>59382800000000</c:v>
                </c:pt>
                <c:pt idx="66">
                  <c:v>1000000000</c:v>
                </c:pt>
                <c:pt idx="67">
                  <c:v>199658000000000</c:v>
                </c:pt>
                <c:pt idx="68">
                  <c:v>1000000000</c:v>
                </c:pt>
                <c:pt idx="69">
                  <c:v>137907000000000</c:v>
                </c:pt>
                <c:pt idx="70">
                  <c:v>1000000000</c:v>
                </c:pt>
                <c:pt idx="71">
                  <c:v>139460000000000</c:v>
                </c:pt>
                <c:pt idx="72">
                  <c:v>1000000000</c:v>
                </c:pt>
                <c:pt idx="73">
                  <c:v>3280120000000</c:v>
                </c:pt>
                <c:pt idx="74">
                  <c:v>26523200000000</c:v>
                </c:pt>
                <c:pt idx="75">
                  <c:v>87270200000000</c:v>
                </c:pt>
                <c:pt idx="76">
                  <c:v>1000000000</c:v>
                </c:pt>
                <c:pt idx="77">
                  <c:v>1000000000</c:v>
                </c:pt>
                <c:pt idx="78">
                  <c:v>11700500000000</c:v>
                </c:pt>
                <c:pt idx="79">
                  <c:v>86845800000000</c:v>
                </c:pt>
                <c:pt idx="80">
                  <c:v>5196630000000</c:v>
                </c:pt>
                <c:pt idx="81">
                  <c:v>1000000000</c:v>
                </c:pt>
                <c:pt idx="82">
                  <c:v>1000000000</c:v>
                </c:pt>
                <c:pt idx="83">
                  <c:v>1000000000</c:v>
                </c:pt>
                <c:pt idx="84">
                  <c:v>39883000000000</c:v>
                </c:pt>
                <c:pt idx="85">
                  <c:v>1000000000</c:v>
                </c:pt>
                <c:pt idx="86">
                  <c:v>47175700000000</c:v>
                </c:pt>
                <c:pt idx="87">
                  <c:v>1000000000</c:v>
                </c:pt>
                <c:pt idx="88">
                  <c:v>6008210000000</c:v>
                </c:pt>
                <c:pt idx="89">
                  <c:v>1000000000</c:v>
                </c:pt>
                <c:pt idx="90">
                  <c:v>26214000000000</c:v>
                </c:pt>
                <c:pt idx="91">
                  <c:v>11146700000000</c:v>
                </c:pt>
                <c:pt idx="92">
                  <c:v>1000000000</c:v>
                </c:pt>
                <c:pt idx="93">
                  <c:v>20926900000000</c:v>
                </c:pt>
                <c:pt idx="94">
                  <c:v>14381900000000</c:v>
                </c:pt>
                <c:pt idx="95">
                  <c:v>64723700000000</c:v>
                </c:pt>
                <c:pt idx="96">
                  <c:v>1000000000</c:v>
                </c:pt>
                <c:pt idx="97">
                  <c:v>27774300000000</c:v>
                </c:pt>
                <c:pt idx="98">
                  <c:v>57398900000000</c:v>
                </c:pt>
                <c:pt idx="99">
                  <c:v>1000000000</c:v>
                </c:pt>
                <c:pt idx="100">
                  <c:v>1000000000</c:v>
                </c:pt>
                <c:pt idx="101">
                  <c:v>18060000000000</c:v>
                </c:pt>
                <c:pt idx="102">
                  <c:v>1000000000</c:v>
                </c:pt>
                <c:pt idx="103">
                  <c:v>50189600000000</c:v>
                </c:pt>
                <c:pt idx="104">
                  <c:v>1000000000</c:v>
                </c:pt>
                <c:pt idx="105">
                  <c:v>1000000000</c:v>
                </c:pt>
                <c:pt idx="106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8E85-4358-9107-AF571FB9D84A}"/>
            </c:ext>
          </c:extLst>
        </c:ser>
        <c:ser>
          <c:idx val="18"/>
          <c:order val="4"/>
          <c:tx>
            <c:strRef>
              <c:f>'EEPF (Axial)'!$I$1</c:f>
              <c:strCache>
                <c:ptCount val="1"/>
                <c:pt idx="0">
                  <c:v>16 mm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6350" cap="flat" cmpd="sng" algn="ctr">
                <a:solidFill>
                  <a:schemeClr val="accent1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(Axial)'!$A$339:$A$449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(Axial)'!$I$339:$I$449</c:f>
              <c:numCache>
                <c:formatCode>0.00E+00</c:formatCode>
                <c:ptCount val="111"/>
                <c:pt idx="0">
                  <c:v>2.2183E+17</c:v>
                </c:pt>
                <c:pt idx="1">
                  <c:v>2.10915E+17</c:v>
                </c:pt>
                <c:pt idx="2">
                  <c:v>1.19815E+17</c:v>
                </c:pt>
                <c:pt idx="3">
                  <c:v>5.98991E+16</c:v>
                </c:pt>
                <c:pt idx="4">
                  <c:v>1.53281E+16</c:v>
                </c:pt>
                <c:pt idx="5">
                  <c:v>3046050000000000</c:v>
                </c:pt>
                <c:pt idx="6">
                  <c:v>653188000000000</c:v>
                </c:pt>
                <c:pt idx="7">
                  <c:v>220331000000000</c:v>
                </c:pt>
                <c:pt idx="8">
                  <c:v>59338000000000</c:v>
                </c:pt>
                <c:pt idx="9">
                  <c:v>1000000000</c:v>
                </c:pt>
                <c:pt idx="10">
                  <c:v>106012000000000</c:v>
                </c:pt>
                <c:pt idx="11">
                  <c:v>1000000000</c:v>
                </c:pt>
                <c:pt idx="12">
                  <c:v>1000000000</c:v>
                </c:pt>
                <c:pt idx="13">
                  <c:v>115129000000000</c:v>
                </c:pt>
                <c:pt idx="14">
                  <c:v>28541300000000</c:v>
                </c:pt>
                <c:pt idx="15">
                  <c:v>24539100000000</c:v>
                </c:pt>
                <c:pt idx="16">
                  <c:v>1000000000</c:v>
                </c:pt>
                <c:pt idx="17">
                  <c:v>1000000000</c:v>
                </c:pt>
                <c:pt idx="18">
                  <c:v>39969000000000</c:v>
                </c:pt>
                <c:pt idx="19">
                  <c:v>70926900000000</c:v>
                </c:pt>
                <c:pt idx="20">
                  <c:v>1000000000</c:v>
                </c:pt>
                <c:pt idx="21">
                  <c:v>1000000000</c:v>
                </c:pt>
                <c:pt idx="22">
                  <c:v>84241400000000</c:v>
                </c:pt>
                <c:pt idx="23">
                  <c:v>7830690000000</c:v>
                </c:pt>
                <c:pt idx="24">
                  <c:v>25093000000000</c:v>
                </c:pt>
                <c:pt idx="25">
                  <c:v>1000000000</c:v>
                </c:pt>
                <c:pt idx="26">
                  <c:v>42691700000000</c:v>
                </c:pt>
                <c:pt idx="27">
                  <c:v>1000000000</c:v>
                </c:pt>
                <c:pt idx="28">
                  <c:v>1000000000</c:v>
                </c:pt>
                <c:pt idx="29">
                  <c:v>93638200000000</c:v>
                </c:pt>
                <c:pt idx="30">
                  <c:v>1000000000</c:v>
                </c:pt>
                <c:pt idx="31">
                  <c:v>81120200000000</c:v>
                </c:pt>
                <c:pt idx="32">
                  <c:v>1000000000</c:v>
                </c:pt>
                <c:pt idx="33">
                  <c:v>1000000000</c:v>
                </c:pt>
                <c:pt idx="34">
                  <c:v>31082100000000</c:v>
                </c:pt>
                <c:pt idx="35">
                  <c:v>1000000000</c:v>
                </c:pt>
                <c:pt idx="36">
                  <c:v>50039300000000</c:v>
                </c:pt>
                <c:pt idx="37">
                  <c:v>114390000000000</c:v>
                </c:pt>
                <c:pt idx="38">
                  <c:v>1000000000</c:v>
                </c:pt>
                <c:pt idx="39">
                  <c:v>1000000000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126121000000000</c:v>
                </c:pt>
                <c:pt idx="43">
                  <c:v>43741200000000</c:v>
                </c:pt>
                <c:pt idx="44">
                  <c:v>1000000000</c:v>
                </c:pt>
                <c:pt idx="45">
                  <c:v>93849900000000</c:v>
                </c:pt>
                <c:pt idx="46">
                  <c:v>96038300000000</c:v>
                </c:pt>
                <c:pt idx="47">
                  <c:v>1000000000</c:v>
                </c:pt>
                <c:pt idx="48">
                  <c:v>25715700000000</c:v>
                </c:pt>
                <c:pt idx="49">
                  <c:v>1000000000</c:v>
                </c:pt>
                <c:pt idx="50">
                  <c:v>96486900000000</c:v>
                </c:pt>
                <c:pt idx="51">
                  <c:v>15780500000000</c:v>
                </c:pt>
                <c:pt idx="52">
                  <c:v>1000000000</c:v>
                </c:pt>
                <c:pt idx="53">
                  <c:v>519003000000</c:v>
                </c:pt>
                <c:pt idx="54">
                  <c:v>10488200000000</c:v>
                </c:pt>
                <c:pt idx="55">
                  <c:v>1000000000</c:v>
                </c:pt>
                <c:pt idx="56">
                  <c:v>28702100000000</c:v>
                </c:pt>
                <c:pt idx="57">
                  <c:v>31753600000000</c:v>
                </c:pt>
                <c:pt idx="58">
                  <c:v>1000000000</c:v>
                </c:pt>
                <c:pt idx="59">
                  <c:v>129653000000000</c:v>
                </c:pt>
                <c:pt idx="60">
                  <c:v>1000000000</c:v>
                </c:pt>
                <c:pt idx="61">
                  <c:v>1000000000</c:v>
                </c:pt>
                <c:pt idx="62">
                  <c:v>20193600000000</c:v>
                </c:pt>
                <c:pt idx="63">
                  <c:v>1000000000</c:v>
                </c:pt>
                <c:pt idx="64">
                  <c:v>148798000000000</c:v>
                </c:pt>
                <c:pt idx="65">
                  <c:v>1000000000</c:v>
                </c:pt>
                <c:pt idx="66">
                  <c:v>40995200000000</c:v>
                </c:pt>
                <c:pt idx="67">
                  <c:v>1000000000</c:v>
                </c:pt>
                <c:pt idx="68">
                  <c:v>36985800000000</c:v>
                </c:pt>
                <c:pt idx="69">
                  <c:v>7252630000000</c:v>
                </c:pt>
                <c:pt idx="70">
                  <c:v>3381070000000</c:v>
                </c:pt>
                <c:pt idx="71">
                  <c:v>1000000000</c:v>
                </c:pt>
                <c:pt idx="72">
                  <c:v>62228200000000</c:v>
                </c:pt>
                <c:pt idx="73">
                  <c:v>1000000000</c:v>
                </c:pt>
                <c:pt idx="74">
                  <c:v>1000000000</c:v>
                </c:pt>
                <c:pt idx="75">
                  <c:v>71141300000000</c:v>
                </c:pt>
                <c:pt idx="76">
                  <c:v>2130800000000</c:v>
                </c:pt>
                <c:pt idx="77">
                  <c:v>41812100000000</c:v>
                </c:pt>
                <c:pt idx="78">
                  <c:v>1000000000</c:v>
                </c:pt>
                <c:pt idx="79">
                  <c:v>83887400000000</c:v>
                </c:pt>
                <c:pt idx="80">
                  <c:v>4112530000000</c:v>
                </c:pt>
                <c:pt idx="81">
                  <c:v>1000000000</c:v>
                </c:pt>
                <c:pt idx="82">
                  <c:v>27493300000000</c:v>
                </c:pt>
                <c:pt idx="83">
                  <c:v>1000000000</c:v>
                </c:pt>
                <c:pt idx="84">
                  <c:v>60203400000000</c:v>
                </c:pt>
                <c:pt idx="85">
                  <c:v>1000000000</c:v>
                </c:pt>
                <c:pt idx="86">
                  <c:v>25270400000000</c:v>
                </c:pt>
                <c:pt idx="87">
                  <c:v>1000000000</c:v>
                </c:pt>
                <c:pt idx="88">
                  <c:v>14217100000000</c:v>
                </c:pt>
                <c:pt idx="89">
                  <c:v>1000000000</c:v>
                </c:pt>
                <c:pt idx="90">
                  <c:v>32658300000000</c:v>
                </c:pt>
                <c:pt idx="91">
                  <c:v>17566300000000</c:v>
                </c:pt>
                <c:pt idx="92">
                  <c:v>1000000000</c:v>
                </c:pt>
                <c:pt idx="93">
                  <c:v>15196900000000</c:v>
                </c:pt>
                <c:pt idx="94">
                  <c:v>2098740000000</c:v>
                </c:pt>
                <c:pt idx="95">
                  <c:v>42379300000000</c:v>
                </c:pt>
                <c:pt idx="96">
                  <c:v>1000000000</c:v>
                </c:pt>
                <c:pt idx="97">
                  <c:v>38697400000000</c:v>
                </c:pt>
                <c:pt idx="98">
                  <c:v>1000000000</c:v>
                </c:pt>
                <c:pt idx="99">
                  <c:v>9547520000000</c:v>
                </c:pt>
                <c:pt idx="100">
                  <c:v>50135300000000</c:v>
                </c:pt>
                <c:pt idx="101">
                  <c:v>50224800000</c:v>
                </c:pt>
                <c:pt idx="102">
                  <c:v>1000000000</c:v>
                </c:pt>
                <c:pt idx="103">
                  <c:v>1000000000</c:v>
                </c:pt>
                <c:pt idx="104">
                  <c:v>20983400000000</c:v>
                </c:pt>
                <c:pt idx="105">
                  <c:v>31576800000000</c:v>
                </c:pt>
                <c:pt idx="106">
                  <c:v>19372100000000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8E85-4358-9107-AF571FB9D84A}"/>
            </c:ext>
          </c:extLst>
        </c:ser>
        <c:ser>
          <c:idx val="19"/>
          <c:order val="5"/>
          <c:tx>
            <c:strRef>
              <c:f>'EEPF (Axial)'!$J$1</c:f>
              <c:strCache>
                <c:ptCount val="1"/>
                <c:pt idx="0">
                  <c:v>20 mm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6350" cap="flat" cmpd="sng" algn="ctr">
                <a:solidFill>
                  <a:schemeClr val="accent2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(Axial)'!$A$339:$A$449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(Axial)'!$J$339:$J$449</c:f>
              <c:numCache>
                <c:formatCode>0.00E+00</c:formatCode>
                <c:ptCount val="111"/>
                <c:pt idx="0">
                  <c:v>9.46508E+16</c:v>
                </c:pt>
                <c:pt idx="1">
                  <c:v>1.21375E+17</c:v>
                </c:pt>
                <c:pt idx="2">
                  <c:v>7.73664E+16</c:v>
                </c:pt>
                <c:pt idx="3">
                  <c:v>3.48581E+16</c:v>
                </c:pt>
                <c:pt idx="4">
                  <c:v>7078130000000000</c:v>
                </c:pt>
                <c:pt idx="5">
                  <c:v>1129160000000000</c:v>
                </c:pt>
                <c:pt idx="6">
                  <c:v>186163000000000</c:v>
                </c:pt>
                <c:pt idx="7">
                  <c:v>6792170000000</c:v>
                </c:pt>
                <c:pt idx="8">
                  <c:v>1000000000</c:v>
                </c:pt>
                <c:pt idx="9">
                  <c:v>1000000000</c:v>
                </c:pt>
                <c:pt idx="10">
                  <c:v>1000000000</c:v>
                </c:pt>
                <c:pt idx="11">
                  <c:v>1288280000000</c:v>
                </c:pt>
                <c:pt idx="12">
                  <c:v>54981500000000</c:v>
                </c:pt>
                <c:pt idx="13">
                  <c:v>5506270000000</c:v>
                </c:pt>
                <c:pt idx="14">
                  <c:v>1000000000</c:v>
                </c:pt>
                <c:pt idx="15">
                  <c:v>84002800000000</c:v>
                </c:pt>
                <c:pt idx="16">
                  <c:v>1000000000</c:v>
                </c:pt>
                <c:pt idx="17">
                  <c:v>1000000000</c:v>
                </c:pt>
                <c:pt idx="18">
                  <c:v>1000000000</c:v>
                </c:pt>
                <c:pt idx="19">
                  <c:v>48428500000000</c:v>
                </c:pt>
                <c:pt idx="20">
                  <c:v>1000000000</c:v>
                </c:pt>
                <c:pt idx="21">
                  <c:v>170928000000000</c:v>
                </c:pt>
                <c:pt idx="22">
                  <c:v>1000000000</c:v>
                </c:pt>
                <c:pt idx="23">
                  <c:v>10681400000000</c:v>
                </c:pt>
                <c:pt idx="24">
                  <c:v>91266700000000</c:v>
                </c:pt>
                <c:pt idx="25">
                  <c:v>1000000000</c:v>
                </c:pt>
                <c:pt idx="26">
                  <c:v>2815090000000</c:v>
                </c:pt>
                <c:pt idx="27">
                  <c:v>1000000000</c:v>
                </c:pt>
                <c:pt idx="28">
                  <c:v>1000000000</c:v>
                </c:pt>
                <c:pt idx="29">
                  <c:v>26510700000000</c:v>
                </c:pt>
                <c:pt idx="30">
                  <c:v>1000000000</c:v>
                </c:pt>
                <c:pt idx="31">
                  <c:v>1000000000</c:v>
                </c:pt>
                <c:pt idx="32">
                  <c:v>89883200000000</c:v>
                </c:pt>
                <c:pt idx="33">
                  <c:v>1000000000</c:v>
                </c:pt>
                <c:pt idx="34">
                  <c:v>67703000000000</c:v>
                </c:pt>
                <c:pt idx="35">
                  <c:v>1000000000</c:v>
                </c:pt>
                <c:pt idx="36">
                  <c:v>1000000000</c:v>
                </c:pt>
                <c:pt idx="37">
                  <c:v>180792000000000</c:v>
                </c:pt>
                <c:pt idx="38">
                  <c:v>51982000000000</c:v>
                </c:pt>
                <c:pt idx="39">
                  <c:v>1000000000</c:v>
                </c:pt>
                <c:pt idx="40">
                  <c:v>39742900000000</c:v>
                </c:pt>
                <c:pt idx="41">
                  <c:v>9065410000000</c:v>
                </c:pt>
                <c:pt idx="42">
                  <c:v>1000000000</c:v>
                </c:pt>
                <c:pt idx="43">
                  <c:v>135289000000000</c:v>
                </c:pt>
                <c:pt idx="44">
                  <c:v>1000000000</c:v>
                </c:pt>
                <c:pt idx="45">
                  <c:v>28138800000000</c:v>
                </c:pt>
                <c:pt idx="46">
                  <c:v>105629000000000</c:v>
                </c:pt>
                <c:pt idx="47">
                  <c:v>1000000000</c:v>
                </c:pt>
                <c:pt idx="48">
                  <c:v>109613000000000</c:v>
                </c:pt>
                <c:pt idx="49">
                  <c:v>1000000000</c:v>
                </c:pt>
                <c:pt idx="50">
                  <c:v>1000000000</c:v>
                </c:pt>
                <c:pt idx="51">
                  <c:v>74040600000000</c:v>
                </c:pt>
                <c:pt idx="52">
                  <c:v>81779400000000</c:v>
                </c:pt>
                <c:pt idx="53">
                  <c:v>1000000000</c:v>
                </c:pt>
                <c:pt idx="54">
                  <c:v>59197200000000</c:v>
                </c:pt>
                <c:pt idx="55">
                  <c:v>1000000000</c:v>
                </c:pt>
                <c:pt idx="56">
                  <c:v>1000000000</c:v>
                </c:pt>
                <c:pt idx="57">
                  <c:v>44110300000000</c:v>
                </c:pt>
                <c:pt idx="58">
                  <c:v>1000000000</c:v>
                </c:pt>
                <c:pt idx="59">
                  <c:v>58024800000000</c:v>
                </c:pt>
                <c:pt idx="60">
                  <c:v>2496990000000</c:v>
                </c:pt>
                <c:pt idx="61">
                  <c:v>12832500000000</c:v>
                </c:pt>
                <c:pt idx="62">
                  <c:v>1000000000</c:v>
                </c:pt>
                <c:pt idx="63">
                  <c:v>9948100000000</c:v>
                </c:pt>
                <c:pt idx="64">
                  <c:v>31027200000000</c:v>
                </c:pt>
                <c:pt idx="65">
                  <c:v>1000000000</c:v>
                </c:pt>
                <c:pt idx="66">
                  <c:v>87197200000000</c:v>
                </c:pt>
                <c:pt idx="67">
                  <c:v>41047400000000</c:v>
                </c:pt>
                <c:pt idx="68">
                  <c:v>42590800000000</c:v>
                </c:pt>
                <c:pt idx="69">
                  <c:v>1000000000</c:v>
                </c:pt>
                <c:pt idx="70">
                  <c:v>73268300000000</c:v>
                </c:pt>
                <c:pt idx="71">
                  <c:v>1000000000</c:v>
                </c:pt>
                <c:pt idx="72">
                  <c:v>191119000000000</c:v>
                </c:pt>
                <c:pt idx="73">
                  <c:v>43266600000000</c:v>
                </c:pt>
                <c:pt idx="74">
                  <c:v>1000000000</c:v>
                </c:pt>
                <c:pt idx="75">
                  <c:v>143983000000000</c:v>
                </c:pt>
                <c:pt idx="76">
                  <c:v>68793800000000</c:v>
                </c:pt>
                <c:pt idx="77">
                  <c:v>1000000000</c:v>
                </c:pt>
                <c:pt idx="78">
                  <c:v>1000000000</c:v>
                </c:pt>
                <c:pt idx="79">
                  <c:v>40204600000000</c:v>
                </c:pt>
                <c:pt idx="80">
                  <c:v>1000000000</c:v>
                </c:pt>
                <c:pt idx="81">
                  <c:v>11009700000000</c:v>
                </c:pt>
                <c:pt idx="82">
                  <c:v>1000000000</c:v>
                </c:pt>
                <c:pt idx="83">
                  <c:v>65023700000000</c:v>
                </c:pt>
                <c:pt idx="84">
                  <c:v>45399900000000</c:v>
                </c:pt>
                <c:pt idx="85">
                  <c:v>1000000000</c:v>
                </c:pt>
                <c:pt idx="86">
                  <c:v>27063500000000</c:v>
                </c:pt>
                <c:pt idx="87">
                  <c:v>1000000000</c:v>
                </c:pt>
                <c:pt idx="88">
                  <c:v>1000000000</c:v>
                </c:pt>
                <c:pt idx="89">
                  <c:v>44492000000000</c:v>
                </c:pt>
                <c:pt idx="90">
                  <c:v>82148500000000</c:v>
                </c:pt>
                <c:pt idx="91">
                  <c:v>1000000000</c:v>
                </c:pt>
                <c:pt idx="92">
                  <c:v>53515600000000</c:v>
                </c:pt>
                <c:pt idx="93">
                  <c:v>1000000000</c:v>
                </c:pt>
                <c:pt idx="94">
                  <c:v>39532600000000</c:v>
                </c:pt>
                <c:pt idx="95">
                  <c:v>1000000000</c:v>
                </c:pt>
                <c:pt idx="96">
                  <c:v>12050400000000</c:v>
                </c:pt>
                <c:pt idx="97">
                  <c:v>10362000000000</c:v>
                </c:pt>
                <c:pt idx="98">
                  <c:v>1000000000</c:v>
                </c:pt>
                <c:pt idx="99">
                  <c:v>1000000000</c:v>
                </c:pt>
                <c:pt idx="100">
                  <c:v>10229200000000</c:v>
                </c:pt>
                <c:pt idx="101">
                  <c:v>1000000000</c:v>
                </c:pt>
                <c:pt idx="102">
                  <c:v>28007600000000</c:v>
                </c:pt>
                <c:pt idx="103">
                  <c:v>1000000000</c:v>
                </c:pt>
                <c:pt idx="104">
                  <c:v>44790100000000</c:v>
                </c:pt>
                <c:pt idx="105">
                  <c:v>1000000000</c:v>
                </c:pt>
                <c:pt idx="106">
                  <c:v>30194900000000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8E85-4358-9107-AF571FB9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89440"/>
        <c:axId val="1714022560"/>
      </c:scatterChart>
      <c:valAx>
        <c:axId val="2037289440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Electron</a:t>
                </a:r>
                <a:r>
                  <a:rPr lang="ko-KR" altLang="ko-KR" sz="1800" b="1" i="0" baseline="0">
                    <a:effectLst/>
                  </a:rPr>
                  <a:t> </a:t>
                </a:r>
                <a:r>
                  <a:rPr lang="en-US" altLang="ko-KR" sz="1800" b="1" i="0" baseline="0">
                    <a:effectLst/>
                  </a:rPr>
                  <a:t>energy (eV)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022560"/>
        <c:crosses val="autoZero"/>
        <c:crossBetween val="midCat"/>
      </c:valAx>
      <c:valAx>
        <c:axId val="1714022560"/>
        <c:scaling>
          <c:logBase val="10"/>
          <c:orientation val="minMax"/>
          <c:min val="1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EEPF (eV</a:t>
                </a:r>
                <a:r>
                  <a:rPr lang="en-US" altLang="ko-KR" sz="1800" b="1" i="0" baseline="30000">
                    <a:effectLst/>
                  </a:rPr>
                  <a:t>3/2</a:t>
                </a:r>
                <a:r>
                  <a:rPr lang="en-US" altLang="ko-KR" sz="1800" b="1" i="0" baseline="0">
                    <a:effectLst/>
                  </a:rPr>
                  <a:t> / m</a:t>
                </a:r>
                <a:r>
                  <a:rPr lang="en-US" altLang="ko-KR" sz="1800" b="1" i="0" baseline="30000">
                    <a:effectLst/>
                  </a:rPr>
                  <a:t>3</a:t>
                </a:r>
                <a:r>
                  <a:rPr lang="en-US" altLang="ko-KR" sz="1800" b="1" i="0" baseline="0">
                    <a:effectLst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2894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5802575380887"/>
          <c:y val="1.9713060166346674E-2"/>
          <c:w val="0.18195416586982852"/>
          <c:h val="0.72982630932630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 b="1"/>
              <a:t>BF2+ (Left)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3"/>
          <c:order val="0"/>
          <c:tx>
            <c:strRef>
              <c:f>'EEPF (Axial)'!$E$1</c:f>
              <c:strCache>
                <c:ptCount val="1"/>
                <c:pt idx="0">
                  <c:v>0 mm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(Axial)'!$A$451:$A$561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(Axial)'!$E$451:$E$561</c:f>
              <c:numCache>
                <c:formatCode>0.00E+00</c:formatCode>
                <c:ptCount val="111"/>
                <c:pt idx="0">
                  <c:v>9.59022E+16</c:v>
                </c:pt>
                <c:pt idx="1">
                  <c:v>1.00869E+17</c:v>
                </c:pt>
                <c:pt idx="2">
                  <c:v>9.11234E+16</c:v>
                </c:pt>
                <c:pt idx="3">
                  <c:v>7.96071E+16</c:v>
                </c:pt>
                <c:pt idx="4">
                  <c:v>5.88901E+16</c:v>
                </c:pt>
                <c:pt idx="5">
                  <c:v>4.05475E+16</c:v>
                </c:pt>
                <c:pt idx="6">
                  <c:v>2.70385E+16</c:v>
                </c:pt>
                <c:pt idx="7">
                  <c:v>1.82277E+16</c:v>
                </c:pt>
                <c:pt idx="8">
                  <c:v>1.24634E+16</c:v>
                </c:pt>
                <c:pt idx="9">
                  <c:v>8011390000000000</c:v>
                </c:pt>
                <c:pt idx="10">
                  <c:v>5585550000000000</c:v>
                </c:pt>
                <c:pt idx="11">
                  <c:v>3650500000000000</c:v>
                </c:pt>
                <c:pt idx="12">
                  <c:v>2857920000000000</c:v>
                </c:pt>
                <c:pt idx="13">
                  <c:v>1911480000000000</c:v>
                </c:pt>
                <c:pt idx="14">
                  <c:v>1348850000000000</c:v>
                </c:pt>
                <c:pt idx="15">
                  <c:v>1358330000000000</c:v>
                </c:pt>
                <c:pt idx="16">
                  <c:v>962507000000000</c:v>
                </c:pt>
                <c:pt idx="17">
                  <c:v>653724000000000</c:v>
                </c:pt>
                <c:pt idx="18">
                  <c:v>764343000000000</c:v>
                </c:pt>
                <c:pt idx="19">
                  <c:v>645946000000000</c:v>
                </c:pt>
                <c:pt idx="20">
                  <c:v>619373000000000</c:v>
                </c:pt>
                <c:pt idx="21">
                  <c:v>277586000000000</c:v>
                </c:pt>
                <c:pt idx="22">
                  <c:v>431804000000000</c:v>
                </c:pt>
                <c:pt idx="23">
                  <c:v>465036000000000</c:v>
                </c:pt>
                <c:pt idx="24">
                  <c:v>311713000000000</c:v>
                </c:pt>
                <c:pt idx="25">
                  <c:v>419655000000000</c:v>
                </c:pt>
                <c:pt idx="26">
                  <c:v>331515000000000</c:v>
                </c:pt>
                <c:pt idx="27">
                  <c:v>108687000000000</c:v>
                </c:pt>
                <c:pt idx="28">
                  <c:v>373475000000000</c:v>
                </c:pt>
                <c:pt idx="29">
                  <c:v>249805000000000</c:v>
                </c:pt>
                <c:pt idx="30">
                  <c:v>179685000000000</c:v>
                </c:pt>
                <c:pt idx="31">
                  <c:v>245815000000000</c:v>
                </c:pt>
                <c:pt idx="32">
                  <c:v>66517100000000</c:v>
                </c:pt>
                <c:pt idx="33">
                  <c:v>315381000000000</c:v>
                </c:pt>
                <c:pt idx="34">
                  <c:v>113748000000000</c:v>
                </c:pt>
                <c:pt idx="35">
                  <c:v>131190000000000</c:v>
                </c:pt>
                <c:pt idx="36">
                  <c:v>91275800000000</c:v>
                </c:pt>
                <c:pt idx="37">
                  <c:v>197571000000000</c:v>
                </c:pt>
                <c:pt idx="38">
                  <c:v>149524000000000</c:v>
                </c:pt>
                <c:pt idx="39">
                  <c:v>80062200000000</c:v>
                </c:pt>
                <c:pt idx="40">
                  <c:v>22703900000000</c:v>
                </c:pt>
                <c:pt idx="41">
                  <c:v>86050800000000</c:v>
                </c:pt>
                <c:pt idx="42">
                  <c:v>48951200000000</c:v>
                </c:pt>
                <c:pt idx="43">
                  <c:v>140928000000000</c:v>
                </c:pt>
                <c:pt idx="44">
                  <c:v>142173000000000</c:v>
                </c:pt>
                <c:pt idx="45">
                  <c:v>252066000000000</c:v>
                </c:pt>
                <c:pt idx="46">
                  <c:v>1000000000</c:v>
                </c:pt>
                <c:pt idx="47">
                  <c:v>199910000000000</c:v>
                </c:pt>
                <c:pt idx="48">
                  <c:v>144938000000000</c:v>
                </c:pt>
                <c:pt idx="49">
                  <c:v>173635000000000</c:v>
                </c:pt>
                <c:pt idx="50">
                  <c:v>12596100000000</c:v>
                </c:pt>
                <c:pt idx="51">
                  <c:v>41089800000000</c:v>
                </c:pt>
                <c:pt idx="52">
                  <c:v>181964000000000</c:v>
                </c:pt>
                <c:pt idx="53">
                  <c:v>37414900000000</c:v>
                </c:pt>
                <c:pt idx="54">
                  <c:v>3255460000000</c:v>
                </c:pt>
                <c:pt idx="55">
                  <c:v>107496000000000</c:v>
                </c:pt>
                <c:pt idx="56">
                  <c:v>106639000000000</c:v>
                </c:pt>
                <c:pt idx="57">
                  <c:v>33600600000000</c:v>
                </c:pt>
                <c:pt idx="58">
                  <c:v>1000000000</c:v>
                </c:pt>
                <c:pt idx="59">
                  <c:v>116457000000000</c:v>
                </c:pt>
                <c:pt idx="60">
                  <c:v>229753000000000</c:v>
                </c:pt>
                <c:pt idx="61">
                  <c:v>1000000000</c:v>
                </c:pt>
                <c:pt idx="62">
                  <c:v>1000000000</c:v>
                </c:pt>
                <c:pt idx="63">
                  <c:v>211737000000000</c:v>
                </c:pt>
                <c:pt idx="64">
                  <c:v>29957900000000</c:v>
                </c:pt>
                <c:pt idx="65">
                  <c:v>1000000000</c:v>
                </c:pt>
                <c:pt idx="66">
                  <c:v>24342600000000</c:v>
                </c:pt>
                <c:pt idx="67">
                  <c:v>47648900000000</c:v>
                </c:pt>
                <c:pt idx="68">
                  <c:v>1000000000</c:v>
                </c:pt>
                <c:pt idx="69">
                  <c:v>208711000000000</c:v>
                </c:pt>
                <c:pt idx="70">
                  <c:v>2061390000000</c:v>
                </c:pt>
                <c:pt idx="71">
                  <c:v>1000000000</c:v>
                </c:pt>
                <c:pt idx="72">
                  <c:v>1000000000</c:v>
                </c:pt>
                <c:pt idx="73">
                  <c:v>14157800000000</c:v>
                </c:pt>
                <c:pt idx="74">
                  <c:v>147425000000000</c:v>
                </c:pt>
                <c:pt idx="75">
                  <c:v>1000000000</c:v>
                </c:pt>
                <c:pt idx="76">
                  <c:v>48151000000000</c:v>
                </c:pt>
                <c:pt idx="77">
                  <c:v>14443000000000</c:v>
                </c:pt>
                <c:pt idx="78">
                  <c:v>23502900000000</c:v>
                </c:pt>
                <c:pt idx="79">
                  <c:v>1000000000</c:v>
                </c:pt>
                <c:pt idx="80">
                  <c:v>92523300000000</c:v>
                </c:pt>
                <c:pt idx="81">
                  <c:v>17807000000000</c:v>
                </c:pt>
                <c:pt idx="82">
                  <c:v>1000000000</c:v>
                </c:pt>
                <c:pt idx="83">
                  <c:v>12422500000000</c:v>
                </c:pt>
                <c:pt idx="84">
                  <c:v>49626000000000</c:v>
                </c:pt>
                <c:pt idx="85">
                  <c:v>2375560000000</c:v>
                </c:pt>
                <c:pt idx="86">
                  <c:v>1000000000</c:v>
                </c:pt>
                <c:pt idx="87">
                  <c:v>74257200000000</c:v>
                </c:pt>
                <c:pt idx="88">
                  <c:v>17375400000000</c:v>
                </c:pt>
                <c:pt idx="89">
                  <c:v>19001800000000</c:v>
                </c:pt>
                <c:pt idx="90">
                  <c:v>1000000000</c:v>
                </c:pt>
                <c:pt idx="91">
                  <c:v>1059930000000</c:v>
                </c:pt>
                <c:pt idx="92">
                  <c:v>57122400000000</c:v>
                </c:pt>
                <c:pt idx="93">
                  <c:v>1000000000</c:v>
                </c:pt>
                <c:pt idx="94">
                  <c:v>44639300000000</c:v>
                </c:pt>
                <c:pt idx="95">
                  <c:v>1913650000000</c:v>
                </c:pt>
                <c:pt idx="96">
                  <c:v>30610500000000</c:v>
                </c:pt>
                <c:pt idx="97">
                  <c:v>3993990000000</c:v>
                </c:pt>
                <c:pt idx="98">
                  <c:v>1000000000</c:v>
                </c:pt>
                <c:pt idx="99">
                  <c:v>40683000000000</c:v>
                </c:pt>
                <c:pt idx="100">
                  <c:v>10707100000000</c:v>
                </c:pt>
                <c:pt idx="101">
                  <c:v>33026900000000</c:v>
                </c:pt>
                <c:pt idx="102">
                  <c:v>1000000000</c:v>
                </c:pt>
                <c:pt idx="103">
                  <c:v>10277200000000</c:v>
                </c:pt>
                <c:pt idx="104">
                  <c:v>19764300000000</c:v>
                </c:pt>
                <c:pt idx="105">
                  <c:v>31272200000000</c:v>
                </c:pt>
                <c:pt idx="106">
                  <c:v>22763600000000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8E85-4358-9107-AF571FB9D84A}"/>
            </c:ext>
          </c:extLst>
        </c:ser>
        <c:ser>
          <c:idx val="15"/>
          <c:order val="1"/>
          <c:tx>
            <c:strRef>
              <c:f>'EEPF (Axial)'!$F$1</c:f>
              <c:strCache>
                <c:ptCount val="1"/>
                <c:pt idx="0">
                  <c:v>4 mm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(Axial)'!$A$451:$A$561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(Axial)'!$F$451:$F$561</c:f>
              <c:numCache>
                <c:formatCode>0.00E+00</c:formatCode>
                <c:ptCount val="111"/>
                <c:pt idx="0">
                  <c:v>1.00334E+17</c:v>
                </c:pt>
                <c:pt idx="1">
                  <c:v>1.06904E+17</c:v>
                </c:pt>
                <c:pt idx="2">
                  <c:v>9.67354E+16</c:v>
                </c:pt>
                <c:pt idx="3">
                  <c:v>8.01372E+16</c:v>
                </c:pt>
                <c:pt idx="4">
                  <c:v>6.06086E+16</c:v>
                </c:pt>
                <c:pt idx="5">
                  <c:v>3.98416E+16</c:v>
                </c:pt>
                <c:pt idx="6">
                  <c:v>2.70359E+16</c:v>
                </c:pt>
                <c:pt idx="7">
                  <c:v>1.84517E+16</c:v>
                </c:pt>
                <c:pt idx="8">
                  <c:v>1.19825E+16</c:v>
                </c:pt>
                <c:pt idx="9">
                  <c:v>7913600000000000</c:v>
                </c:pt>
                <c:pt idx="10">
                  <c:v>5339610000000000</c:v>
                </c:pt>
                <c:pt idx="11">
                  <c:v>3971090000000000</c:v>
                </c:pt>
                <c:pt idx="12">
                  <c:v>2403320000000000</c:v>
                </c:pt>
                <c:pt idx="13">
                  <c:v>1882190000000000</c:v>
                </c:pt>
                <c:pt idx="14">
                  <c:v>1455050000000000</c:v>
                </c:pt>
                <c:pt idx="15">
                  <c:v>1188630000000000</c:v>
                </c:pt>
                <c:pt idx="16">
                  <c:v>864926000000000</c:v>
                </c:pt>
                <c:pt idx="17">
                  <c:v>926406000000000</c:v>
                </c:pt>
                <c:pt idx="18">
                  <c:v>590103000000000</c:v>
                </c:pt>
                <c:pt idx="19">
                  <c:v>568522000000000</c:v>
                </c:pt>
                <c:pt idx="20">
                  <c:v>493930000000000</c:v>
                </c:pt>
                <c:pt idx="21">
                  <c:v>323246000000000</c:v>
                </c:pt>
                <c:pt idx="22">
                  <c:v>493301000000000</c:v>
                </c:pt>
                <c:pt idx="23">
                  <c:v>402878000000000</c:v>
                </c:pt>
                <c:pt idx="24">
                  <c:v>373981000000000</c:v>
                </c:pt>
                <c:pt idx="25">
                  <c:v>342846000000000</c:v>
                </c:pt>
                <c:pt idx="26">
                  <c:v>257959000000000</c:v>
                </c:pt>
                <c:pt idx="27">
                  <c:v>151132000000000</c:v>
                </c:pt>
                <c:pt idx="28">
                  <c:v>284179000000000</c:v>
                </c:pt>
                <c:pt idx="29">
                  <c:v>256780000000000</c:v>
                </c:pt>
                <c:pt idx="30">
                  <c:v>73022900000000</c:v>
                </c:pt>
                <c:pt idx="31">
                  <c:v>296704000000000</c:v>
                </c:pt>
                <c:pt idx="32">
                  <c:v>98354800000000</c:v>
                </c:pt>
                <c:pt idx="33">
                  <c:v>176319000000000</c:v>
                </c:pt>
                <c:pt idx="34">
                  <c:v>190562000000000</c:v>
                </c:pt>
                <c:pt idx="35">
                  <c:v>77153700000000</c:v>
                </c:pt>
                <c:pt idx="36">
                  <c:v>112391000000000</c:v>
                </c:pt>
                <c:pt idx="37">
                  <c:v>81460400000000</c:v>
                </c:pt>
                <c:pt idx="38">
                  <c:v>112843000000000</c:v>
                </c:pt>
                <c:pt idx="39">
                  <c:v>291739000000000</c:v>
                </c:pt>
                <c:pt idx="40">
                  <c:v>1000000000</c:v>
                </c:pt>
                <c:pt idx="41">
                  <c:v>81638000000000</c:v>
                </c:pt>
                <c:pt idx="42">
                  <c:v>178649000000000</c:v>
                </c:pt>
                <c:pt idx="43">
                  <c:v>1000000000</c:v>
                </c:pt>
                <c:pt idx="44">
                  <c:v>118653000000000</c:v>
                </c:pt>
                <c:pt idx="45">
                  <c:v>135763000000000</c:v>
                </c:pt>
                <c:pt idx="46">
                  <c:v>76744200000000</c:v>
                </c:pt>
                <c:pt idx="47">
                  <c:v>153820000000000</c:v>
                </c:pt>
                <c:pt idx="48">
                  <c:v>1000000000</c:v>
                </c:pt>
                <c:pt idx="49">
                  <c:v>60862300000000</c:v>
                </c:pt>
                <c:pt idx="50">
                  <c:v>140361000000000</c:v>
                </c:pt>
                <c:pt idx="51">
                  <c:v>125815000000000</c:v>
                </c:pt>
                <c:pt idx="52">
                  <c:v>43745500000000</c:v>
                </c:pt>
                <c:pt idx="53">
                  <c:v>68787900000000</c:v>
                </c:pt>
                <c:pt idx="54">
                  <c:v>1000000000</c:v>
                </c:pt>
                <c:pt idx="55">
                  <c:v>213439000000000</c:v>
                </c:pt>
                <c:pt idx="56">
                  <c:v>1000000000</c:v>
                </c:pt>
                <c:pt idx="57">
                  <c:v>183096000000000</c:v>
                </c:pt>
                <c:pt idx="58">
                  <c:v>20155300000000</c:v>
                </c:pt>
                <c:pt idx="59">
                  <c:v>1000000000</c:v>
                </c:pt>
                <c:pt idx="60">
                  <c:v>96536300000000</c:v>
                </c:pt>
                <c:pt idx="61">
                  <c:v>165328000000000</c:v>
                </c:pt>
                <c:pt idx="62">
                  <c:v>8914200000000</c:v>
                </c:pt>
                <c:pt idx="63">
                  <c:v>1000000000</c:v>
                </c:pt>
                <c:pt idx="64">
                  <c:v>95684100000000</c:v>
                </c:pt>
                <c:pt idx="65">
                  <c:v>1000000000</c:v>
                </c:pt>
                <c:pt idx="66">
                  <c:v>110938000000000</c:v>
                </c:pt>
                <c:pt idx="67">
                  <c:v>1000000000</c:v>
                </c:pt>
                <c:pt idx="68">
                  <c:v>26918400000000</c:v>
                </c:pt>
                <c:pt idx="69">
                  <c:v>67343300000000</c:v>
                </c:pt>
                <c:pt idx="70">
                  <c:v>46957500000000</c:v>
                </c:pt>
                <c:pt idx="71">
                  <c:v>2199880000000</c:v>
                </c:pt>
                <c:pt idx="72">
                  <c:v>65316100000000</c:v>
                </c:pt>
                <c:pt idx="73">
                  <c:v>31785900000000</c:v>
                </c:pt>
                <c:pt idx="74">
                  <c:v>14357700000000</c:v>
                </c:pt>
                <c:pt idx="75">
                  <c:v>27336000000000</c:v>
                </c:pt>
                <c:pt idx="76">
                  <c:v>3193720000000</c:v>
                </c:pt>
                <c:pt idx="77">
                  <c:v>1000000000</c:v>
                </c:pt>
                <c:pt idx="78">
                  <c:v>110426000000000</c:v>
                </c:pt>
                <c:pt idx="79">
                  <c:v>27874000000000</c:v>
                </c:pt>
                <c:pt idx="80">
                  <c:v>10477000000000</c:v>
                </c:pt>
                <c:pt idx="81">
                  <c:v>2374800000000</c:v>
                </c:pt>
                <c:pt idx="82">
                  <c:v>57820200000000</c:v>
                </c:pt>
                <c:pt idx="83">
                  <c:v>1000000000</c:v>
                </c:pt>
                <c:pt idx="84">
                  <c:v>1000000000</c:v>
                </c:pt>
                <c:pt idx="85">
                  <c:v>10367700000000</c:v>
                </c:pt>
                <c:pt idx="86">
                  <c:v>31784300000000</c:v>
                </c:pt>
                <c:pt idx="87">
                  <c:v>25878600000000</c:v>
                </c:pt>
                <c:pt idx="88">
                  <c:v>1908710000000</c:v>
                </c:pt>
                <c:pt idx="89">
                  <c:v>66492800000000</c:v>
                </c:pt>
                <c:pt idx="90">
                  <c:v>1000000000</c:v>
                </c:pt>
                <c:pt idx="91">
                  <c:v>1000000000</c:v>
                </c:pt>
                <c:pt idx="92">
                  <c:v>49193800000000</c:v>
                </c:pt>
                <c:pt idx="93">
                  <c:v>60223500000000</c:v>
                </c:pt>
                <c:pt idx="94">
                  <c:v>1000000000</c:v>
                </c:pt>
                <c:pt idx="95">
                  <c:v>46166300000000</c:v>
                </c:pt>
                <c:pt idx="96">
                  <c:v>14996200000000</c:v>
                </c:pt>
                <c:pt idx="97">
                  <c:v>1000000000</c:v>
                </c:pt>
                <c:pt idx="98">
                  <c:v>28633600000000</c:v>
                </c:pt>
                <c:pt idx="99">
                  <c:v>42983300000000</c:v>
                </c:pt>
                <c:pt idx="100">
                  <c:v>22210300000000</c:v>
                </c:pt>
                <c:pt idx="101">
                  <c:v>2830110000000</c:v>
                </c:pt>
                <c:pt idx="102">
                  <c:v>21848300000000</c:v>
                </c:pt>
                <c:pt idx="103">
                  <c:v>1000000000</c:v>
                </c:pt>
                <c:pt idx="104">
                  <c:v>5246080000000</c:v>
                </c:pt>
                <c:pt idx="105">
                  <c:v>42717100000000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8E85-4358-9107-AF571FB9D84A}"/>
            </c:ext>
          </c:extLst>
        </c:ser>
        <c:ser>
          <c:idx val="16"/>
          <c:order val="2"/>
          <c:tx>
            <c:strRef>
              <c:f>'EEPF (Axial)'!$G$1</c:f>
              <c:strCache>
                <c:ptCount val="1"/>
                <c:pt idx="0">
                  <c:v>8 mm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(Axial)'!$A$451:$A$561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(Axial)'!$G$451:$G$561</c:f>
              <c:numCache>
                <c:formatCode>0.00E+00</c:formatCode>
                <c:ptCount val="111"/>
                <c:pt idx="0">
                  <c:v>1.1073E+17</c:v>
                </c:pt>
                <c:pt idx="1">
                  <c:v>1.04575E+17</c:v>
                </c:pt>
                <c:pt idx="2">
                  <c:v>9.11099E+16</c:v>
                </c:pt>
                <c:pt idx="3">
                  <c:v>7.65528E+16</c:v>
                </c:pt>
                <c:pt idx="4">
                  <c:v>5.19053E+16</c:v>
                </c:pt>
                <c:pt idx="5">
                  <c:v>3.30461E+16</c:v>
                </c:pt>
                <c:pt idx="6">
                  <c:v>2.11224E+16</c:v>
                </c:pt>
                <c:pt idx="7">
                  <c:v>1.36907E+16</c:v>
                </c:pt>
                <c:pt idx="8">
                  <c:v>8576890000000000</c:v>
                </c:pt>
                <c:pt idx="9">
                  <c:v>5499660000000000</c:v>
                </c:pt>
                <c:pt idx="10">
                  <c:v>3556030000000000</c:v>
                </c:pt>
                <c:pt idx="11">
                  <c:v>2318850000000000</c:v>
                </c:pt>
                <c:pt idx="12">
                  <c:v>1709190000000000</c:v>
                </c:pt>
                <c:pt idx="13">
                  <c:v>1147830000000000</c:v>
                </c:pt>
                <c:pt idx="14">
                  <c:v>883067000000000</c:v>
                </c:pt>
                <c:pt idx="15">
                  <c:v>702826000000000</c:v>
                </c:pt>
                <c:pt idx="16">
                  <c:v>618876000000000</c:v>
                </c:pt>
                <c:pt idx="17">
                  <c:v>331173000000000</c:v>
                </c:pt>
                <c:pt idx="18">
                  <c:v>296530000000000</c:v>
                </c:pt>
                <c:pt idx="19">
                  <c:v>198499000000000</c:v>
                </c:pt>
                <c:pt idx="20">
                  <c:v>255686000000000</c:v>
                </c:pt>
                <c:pt idx="21">
                  <c:v>299605000000000</c:v>
                </c:pt>
                <c:pt idx="22">
                  <c:v>119298000000000</c:v>
                </c:pt>
                <c:pt idx="23">
                  <c:v>207735000000000</c:v>
                </c:pt>
                <c:pt idx="24">
                  <c:v>113796000000000</c:v>
                </c:pt>
                <c:pt idx="25">
                  <c:v>152370000000000</c:v>
                </c:pt>
                <c:pt idx="26">
                  <c:v>94359000000000</c:v>
                </c:pt>
                <c:pt idx="27">
                  <c:v>183951000000000</c:v>
                </c:pt>
                <c:pt idx="28">
                  <c:v>202537000000000</c:v>
                </c:pt>
                <c:pt idx="29">
                  <c:v>89318700000000</c:v>
                </c:pt>
                <c:pt idx="30">
                  <c:v>19062600000000</c:v>
                </c:pt>
                <c:pt idx="31">
                  <c:v>92662500000000</c:v>
                </c:pt>
                <c:pt idx="32">
                  <c:v>153345000000000</c:v>
                </c:pt>
                <c:pt idx="33">
                  <c:v>37924400000000</c:v>
                </c:pt>
                <c:pt idx="34">
                  <c:v>85954500000000</c:v>
                </c:pt>
                <c:pt idx="35">
                  <c:v>1000000000</c:v>
                </c:pt>
                <c:pt idx="36">
                  <c:v>103186000000000</c:v>
                </c:pt>
                <c:pt idx="37">
                  <c:v>65983400000000</c:v>
                </c:pt>
                <c:pt idx="38">
                  <c:v>30358200000000</c:v>
                </c:pt>
                <c:pt idx="39">
                  <c:v>205061000000000</c:v>
                </c:pt>
                <c:pt idx="40">
                  <c:v>15872600000000</c:v>
                </c:pt>
                <c:pt idx="41">
                  <c:v>1000000000</c:v>
                </c:pt>
                <c:pt idx="42">
                  <c:v>72489200000000</c:v>
                </c:pt>
                <c:pt idx="43">
                  <c:v>31760600000000</c:v>
                </c:pt>
                <c:pt idx="44">
                  <c:v>1000000000</c:v>
                </c:pt>
                <c:pt idx="45">
                  <c:v>172407000000000</c:v>
                </c:pt>
                <c:pt idx="46">
                  <c:v>35499300000000</c:v>
                </c:pt>
                <c:pt idx="47">
                  <c:v>1000000000</c:v>
                </c:pt>
                <c:pt idx="48">
                  <c:v>25884100000000</c:v>
                </c:pt>
                <c:pt idx="49">
                  <c:v>75342100000000</c:v>
                </c:pt>
                <c:pt idx="50">
                  <c:v>168097000000000</c:v>
                </c:pt>
                <c:pt idx="51">
                  <c:v>1000000000</c:v>
                </c:pt>
                <c:pt idx="52">
                  <c:v>62395800000000</c:v>
                </c:pt>
                <c:pt idx="53">
                  <c:v>71452500000000</c:v>
                </c:pt>
                <c:pt idx="54">
                  <c:v>1000000000</c:v>
                </c:pt>
                <c:pt idx="55">
                  <c:v>193809000000000</c:v>
                </c:pt>
                <c:pt idx="56">
                  <c:v>1000000000</c:v>
                </c:pt>
                <c:pt idx="57">
                  <c:v>1000000000</c:v>
                </c:pt>
                <c:pt idx="58">
                  <c:v>33852500000000</c:v>
                </c:pt>
                <c:pt idx="59">
                  <c:v>21148600000000</c:v>
                </c:pt>
                <c:pt idx="60">
                  <c:v>36910600000000</c:v>
                </c:pt>
                <c:pt idx="61">
                  <c:v>246884000000000</c:v>
                </c:pt>
                <c:pt idx="62">
                  <c:v>1000000000</c:v>
                </c:pt>
                <c:pt idx="63">
                  <c:v>153206000000000</c:v>
                </c:pt>
                <c:pt idx="64">
                  <c:v>1000000000</c:v>
                </c:pt>
                <c:pt idx="65">
                  <c:v>1000000000</c:v>
                </c:pt>
                <c:pt idx="66">
                  <c:v>41596900000000</c:v>
                </c:pt>
                <c:pt idx="67">
                  <c:v>47888400000000</c:v>
                </c:pt>
                <c:pt idx="68">
                  <c:v>31287900000000</c:v>
                </c:pt>
                <c:pt idx="69">
                  <c:v>46935900000000</c:v>
                </c:pt>
                <c:pt idx="70">
                  <c:v>1000000000</c:v>
                </c:pt>
                <c:pt idx="71">
                  <c:v>52098700000000</c:v>
                </c:pt>
                <c:pt idx="72">
                  <c:v>20251900000000</c:v>
                </c:pt>
                <c:pt idx="73">
                  <c:v>4437080000000</c:v>
                </c:pt>
                <c:pt idx="74">
                  <c:v>34195400000000</c:v>
                </c:pt>
                <c:pt idx="75">
                  <c:v>1000000000</c:v>
                </c:pt>
                <c:pt idx="76">
                  <c:v>1000000000</c:v>
                </c:pt>
                <c:pt idx="77">
                  <c:v>48211500000000</c:v>
                </c:pt>
                <c:pt idx="78">
                  <c:v>6626950000000</c:v>
                </c:pt>
                <c:pt idx="79">
                  <c:v>1000000000</c:v>
                </c:pt>
                <c:pt idx="80">
                  <c:v>86271800000000</c:v>
                </c:pt>
                <c:pt idx="81">
                  <c:v>11859300000000</c:v>
                </c:pt>
                <c:pt idx="82">
                  <c:v>1000000000</c:v>
                </c:pt>
                <c:pt idx="83">
                  <c:v>1622990000000</c:v>
                </c:pt>
                <c:pt idx="84">
                  <c:v>15194800000000</c:v>
                </c:pt>
                <c:pt idx="85">
                  <c:v>32396500000000</c:v>
                </c:pt>
                <c:pt idx="86">
                  <c:v>21988100000000</c:v>
                </c:pt>
                <c:pt idx="87">
                  <c:v>1083290000000</c:v>
                </c:pt>
                <c:pt idx="88">
                  <c:v>1000000000</c:v>
                </c:pt>
                <c:pt idx="89">
                  <c:v>67811900000000</c:v>
                </c:pt>
                <c:pt idx="90">
                  <c:v>1000000000</c:v>
                </c:pt>
                <c:pt idx="91">
                  <c:v>53102300000000</c:v>
                </c:pt>
                <c:pt idx="92">
                  <c:v>1000000000</c:v>
                </c:pt>
                <c:pt idx="93">
                  <c:v>19541400000000</c:v>
                </c:pt>
                <c:pt idx="94">
                  <c:v>1000000000</c:v>
                </c:pt>
                <c:pt idx="95">
                  <c:v>3859110000000</c:v>
                </c:pt>
                <c:pt idx="96">
                  <c:v>57894500000000</c:v>
                </c:pt>
                <c:pt idx="97">
                  <c:v>1000000000</c:v>
                </c:pt>
                <c:pt idx="98">
                  <c:v>22143200000000</c:v>
                </c:pt>
                <c:pt idx="99">
                  <c:v>6566150000000</c:v>
                </c:pt>
                <c:pt idx="100">
                  <c:v>41631200000000</c:v>
                </c:pt>
                <c:pt idx="101">
                  <c:v>1000000000</c:v>
                </c:pt>
                <c:pt idx="102">
                  <c:v>42247300000000</c:v>
                </c:pt>
                <c:pt idx="103">
                  <c:v>1000000000</c:v>
                </c:pt>
                <c:pt idx="104">
                  <c:v>12999600000000</c:v>
                </c:pt>
                <c:pt idx="105">
                  <c:v>9255010000000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8E85-4358-9107-AF571FB9D84A}"/>
            </c:ext>
          </c:extLst>
        </c:ser>
        <c:ser>
          <c:idx val="17"/>
          <c:order val="3"/>
          <c:tx>
            <c:strRef>
              <c:f>'EEPF (Axial)'!$H$1</c:f>
              <c:strCache>
                <c:ptCount val="1"/>
                <c:pt idx="0">
                  <c:v>12 mm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(Axial)'!$A$451:$A$561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(Axial)'!$H$451:$H$561</c:f>
              <c:numCache>
                <c:formatCode>0.00E+00</c:formatCode>
                <c:ptCount val="111"/>
                <c:pt idx="0">
                  <c:v>1.20391E+17</c:v>
                </c:pt>
                <c:pt idx="1">
                  <c:v>1.09854E+17</c:v>
                </c:pt>
                <c:pt idx="2">
                  <c:v>9.00487E+16</c:v>
                </c:pt>
                <c:pt idx="3">
                  <c:v>7.17134E+16</c:v>
                </c:pt>
                <c:pt idx="4">
                  <c:v>4.24116E+16</c:v>
                </c:pt>
                <c:pt idx="5">
                  <c:v>2.30433E+16</c:v>
                </c:pt>
                <c:pt idx="6">
                  <c:v>1.22747E+16</c:v>
                </c:pt>
                <c:pt idx="7">
                  <c:v>6612410000000000</c:v>
                </c:pt>
                <c:pt idx="8">
                  <c:v>3643970000000000</c:v>
                </c:pt>
                <c:pt idx="9">
                  <c:v>2102860000000000</c:v>
                </c:pt>
                <c:pt idx="10">
                  <c:v>1192110000000000</c:v>
                </c:pt>
                <c:pt idx="11">
                  <c:v>931857000000000</c:v>
                </c:pt>
                <c:pt idx="12">
                  <c:v>634156000000000</c:v>
                </c:pt>
                <c:pt idx="13">
                  <c:v>423028000000000</c:v>
                </c:pt>
                <c:pt idx="14">
                  <c:v>205420000000000</c:v>
                </c:pt>
                <c:pt idx="15">
                  <c:v>425303000000000</c:v>
                </c:pt>
                <c:pt idx="16">
                  <c:v>133755000000000</c:v>
                </c:pt>
                <c:pt idx="17">
                  <c:v>43400000000000</c:v>
                </c:pt>
                <c:pt idx="18">
                  <c:v>140601000000000</c:v>
                </c:pt>
                <c:pt idx="19">
                  <c:v>14170100000000</c:v>
                </c:pt>
                <c:pt idx="20">
                  <c:v>176069000000000</c:v>
                </c:pt>
                <c:pt idx="21">
                  <c:v>13340700000000</c:v>
                </c:pt>
                <c:pt idx="22">
                  <c:v>28921000000000</c:v>
                </c:pt>
                <c:pt idx="23">
                  <c:v>119126000000000</c:v>
                </c:pt>
                <c:pt idx="24">
                  <c:v>1000000000</c:v>
                </c:pt>
                <c:pt idx="25">
                  <c:v>9572160000000</c:v>
                </c:pt>
                <c:pt idx="26">
                  <c:v>183637000000000</c:v>
                </c:pt>
                <c:pt idx="27">
                  <c:v>1000000000</c:v>
                </c:pt>
                <c:pt idx="28">
                  <c:v>68169700000000</c:v>
                </c:pt>
                <c:pt idx="29">
                  <c:v>1000000000</c:v>
                </c:pt>
                <c:pt idx="30">
                  <c:v>53164900000000</c:v>
                </c:pt>
                <c:pt idx="31">
                  <c:v>16611100000000</c:v>
                </c:pt>
                <c:pt idx="32">
                  <c:v>14405600000000</c:v>
                </c:pt>
                <c:pt idx="33">
                  <c:v>2265640000000</c:v>
                </c:pt>
                <c:pt idx="34">
                  <c:v>117175000000000</c:v>
                </c:pt>
                <c:pt idx="35">
                  <c:v>1000000000</c:v>
                </c:pt>
                <c:pt idx="36">
                  <c:v>89672700000000</c:v>
                </c:pt>
                <c:pt idx="37">
                  <c:v>39955100000000</c:v>
                </c:pt>
                <c:pt idx="38">
                  <c:v>44955000000000</c:v>
                </c:pt>
                <c:pt idx="39">
                  <c:v>83877900000000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83912100000000</c:v>
                </c:pt>
                <c:pt idx="43">
                  <c:v>1000000000</c:v>
                </c:pt>
                <c:pt idx="44">
                  <c:v>8891270000000</c:v>
                </c:pt>
                <c:pt idx="45">
                  <c:v>59780600000000</c:v>
                </c:pt>
                <c:pt idx="46">
                  <c:v>1000000000</c:v>
                </c:pt>
                <c:pt idx="47">
                  <c:v>37308600000000</c:v>
                </c:pt>
                <c:pt idx="48">
                  <c:v>4520570000000</c:v>
                </c:pt>
                <c:pt idx="49">
                  <c:v>1000000000</c:v>
                </c:pt>
                <c:pt idx="50">
                  <c:v>14425500000000</c:v>
                </c:pt>
                <c:pt idx="51">
                  <c:v>43051000000000</c:v>
                </c:pt>
                <c:pt idx="52">
                  <c:v>49076700000000</c:v>
                </c:pt>
                <c:pt idx="53">
                  <c:v>62613600000000</c:v>
                </c:pt>
                <c:pt idx="54">
                  <c:v>1000000000</c:v>
                </c:pt>
                <c:pt idx="55">
                  <c:v>1000000000</c:v>
                </c:pt>
                <c:pt idx="56">
                  <c:v>1000000000</c:v>
                </c:pt>
                <c:pt idx="57">
                  <c:v>130790000000000</c:v>
                </c:pt>
                <c:pt idx="58">
                  <c:v>1000000000</c:v>
                </c:pt>
                <c:pt idx="59">
                  <c:v>1000000000</c:v>
                </c:pt>
                <c:pt idx="60">
                  <c:v>1000000000</c:v>
                </c:pt>
                <c:pt idx="61">
                  <c:v>245909000000000</c:v>
                </c:pt>
                <c:pt idx="62">
                  <c:v>1000000000</c:v>
                </c:pt>
                <c:pt idx="63">
                  <c:v>14528700000000</c:v>
                </c:pt>
                <c:pt idx="64">
                  <c:v>92735300000000</c:v>
                </c:pt>
                <c:pt idx="65">
                  <c:v>1000000000</c:v>
                </c:pt>
                <c:pt idx="66">
                  <c:v>11185300000000</c:v>
                </c:pt>
                <c:pt idx="67">
                  <c:v>43283900000000</c:v>
                </c:pt>
                <c:pt idx="68">
                  <c:v>1000000000</c:v>
                </c:pt>
                <c:pt idx="69">
                  <c:v>10849700000000</c:v>
                </c:pt>
                <c:pt idx="70">
                  <c:v>32332700000000</c:v>
                </c:pt>
                <c:pt idx="71">
                  <c:v>1000000000</c:v>
                </c:pt>
                <c:pt idx="72">
                  <c:v>1000000000</c:v>
                </c:pt>
                <c:pt idx="73">
                  <c:v>102349000000000</c:v>
                </c:pt>
                <c:pt idx="74">
                  <c:v>1000000000</c:v>
                </c:pt>
                <c:pt idx="75">
                  <c:v>34853400000000</c:v>
                </c:pt>
                <c:pt idx="76">
                  <c:v>1000000000</c:v>
                </c:pt>
                <c:pt idx="77">
                  <c:v>24315800000000</c:v>
                </c:pt>
                <c:pt idx="78">
                  <c:v>51362500000000</c:v>
                </c:pt>
                <c:pt idx="79">
                  <c:v>1000000000</c:v>
                </c:pt>
                <c:pt idx="80">
                  <c:v>1000000000</c:v>
                </c:pt>
                <c:pt idx="81">
                  <c:v>1000000000</c:v>
                </c:pt>
                <c:pt idx="82">
                  <c:v>1000000000</c:v>
                </c:pt>
                <c:pt idx="83">
                  <c:v>1000000000</c:v>
                </c:pt>
                <c:pt idx="84">
                  <c:v>50187000000000</c:v>
                </c:pt>
                <c:pt idx="85">
                  <c:v>2914720000000</c:v>
                </c:pt>
                <c:pt idx="86">
                  <c:v>1000000000</c:v>
                </c:pt>
                <c:pt idx="87">
                  <c:v>80424600000000</c:v>
                </c:pt>
                <c:pt idx="88">
                  <c:v>1000000000</c:v>
                </c:pt>
                <c:pt idx="89">
                  <c:v>27331500000000</c:v>
                </c:pt>
                <c:pt idx="90">
                  <c:v>3316040000000</c:v>
                </c:pt>
                <c:pt idx="91">
                  <c:v>1000000000</c:v>
                </c:pt>
                <c:pt idx="92">
                  <c:v>11282400000000</c:v>
                </c:pt>
                <c:pt idx="93">
                  <c:v>12594400000000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59501500000000</c:v>
                </c:pt>
                <c:pt idx="97">
                  <c:v>1000000000</c:v>
                </c:pt>
                <c:pt idx="98">
                  <c:v>54084100000000</c:v>
                </c:pt>
                <c:pt idx="99">
                  <c:v>1000000000</c:v>
                </c:pt>
                <c:pt idx="100">
                  <c:v>7943070000000</c:v>
                </c:pt>
                <c:pt idx="101">
                  <c:v>5198110000000</c:v>
                </c:pt>
                <c:pt idx="102">
                  <c:v>3019810000000</c:v>
                </c:pt>
                <c:pt idx="103">
                  <c:v>15159800000000</c:v>
                </c:pt>
                <c:pt idx="104">
                  <c:v>1000000000</c:v>
                </c:pt>
                <c:pt idx="105">
                  <c:v>1000000000</c:v>
                </c:pt>
                <c:pt idx="106">
                  <c:v>40883100000000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8E85-4358-9107-AF571FB9D84A}"/>
            </c:ext>
          </c:extLst>
        </c:ser>
        <c:ser>
          <c:idx val="18"/>
          <c:order val="4"/>
          <c:tx>
            <c:strRef>
              <c:f>'EEPF (Axial)'!$I$1</c:f>
              <c:strCache>
                <c:ptCount val="1"/>
                <c:pt idx="0">
                  <c:v>16 mm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6350" cap="flat" cmpd="sng" algn="ctr">
                <a:solidFill>
                  <a:schemeClr val="accent1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(Axial)'!$A$451:$A$561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(Axial)'!$I$451:$I$561</c:f>
              <c:numCache>
                <c:formatCode>0.00E+00</c:formatCode>
                <c:ptCount val="111"/>
                <c:pt idx="0">
                  <c:v>1.12454E+17</c:v>
                </c:pt>
                <c:pt idx="1">
                  <c:v>9.63491E+16</c:v>
                </c:pt>
                <c:pt idx="2">
                  <c:v>7.41124E+16</c:v>
                </c:pt>
                <c:pt idx="3">
                  <c:v>5.70532E+16</c:v>
                </c:pt>
                <c:pt idx="4">
                  <c:v>3.22835E+16</c:v>
                </c:pt>
                <c:pt idx="5">
                  <c:v>1.55361E+16</c:v>
                </c:pt>
                <c:pt idx="6">
                  <c:v>6209160000000000</c:v>
                </c:pt>
                <c:pt idx="7">
                  <c:v>2223320000000000</c:v>
                </c:pt>
                <c:pt idx="8">
                  <c:v>878476000000000</c:v>
                </c:pt>
                <c:pt idx="9">
                  <c:v>420900000000000</c:v>
                </c:pt>
                <c:pt idx="10">
                  <c:v>147288000000000</c:v>
                </c:pt>
                <c:pt idx="11">
                  <c:v>76636700000000</c:v>
                </c:pt>
                <c:pt idx="12">
                  <c:v>312700000000000</c:v>
                </c:pt>
                <c:pt idx="13">
                  <c:v>1000000000</c:v>
                </c:pt>
                <c:pt idx="14">
                  <c:v>202167000000000</c:v>
                </c:pt>
                <c:pt idx="15">
                  <c:v>1000000000</c:v>
                </c:pt>
                <c:pt idx="16">
                  <c:v>99738000000000</c:v>
                </c:pt>
                <c:pt idx="17">
                  <c:v>38731300000000</c:v>
                </c:pt>
                <c:pt idx="18">
                  <c:v>1000000000</c:v>
                </c:pt>
                <c:pt idx="19">
                  <c:v>1000000000</c:v>
                </c:pt>
                <c:pt idx="20">
                  <c:v>9133420000000</c:v>
                </c:pt>
                <c:pt idx="21">
                  <c:v>1022190000000</c:v>
                </c:pt>
                <c:pt idx="22">
                  <c:v>24953000000000</c:v>
                </c:pt>
                <c:pt idx="23">
                  <c:v>56978200000000</c:v>
                </c:pt>
                <c:pt idx="24">
                  <c:v>1000000000</c:v>
                </c:pt>
                <c:pt idx="25">
                  <c:v>1000000000</c:v>
                </c:pt>
                <c:pt idx="26">
                  <c:v>132299000000000</c:v>
                </c:pt>
                <c:pt idx="27">
                  <c:v>1000000000</c:v>
                </c:pt>
                <c:pt idx="28">
                  <c:v>88417200000000</c:v>
                </c:pt>
                <c:pt idx="29">
                  <c:v>1000000000</c:v>
                </c:pt>
                <c:pt idx="30">
                  <c:v>129525000000000</c:v>
                </c:pt>
                <c:pt idx="31">
                  <c:v>1000000000</c:v>
                </c:pt>
                <c:pt idx="32">
                  <c:v>1000000000</c:v>
                </c:pt>
                <c:pt idx="33">
                  <c:v>116216000000000</c:v>
                </c:pt>
                <c:pt idx="34">
                  <c:v>1000000000</c:v>
                </c:pt>
                <c:pt idx="35">
                  <c:v>1000000000</c:v>
                </c:pt>
                <c:pt idx="36">
                  <c:v>93557600000000</c:v>
                </c:pt>
                <c:pt idx="37">
                  <c:v>1000000000</c:v>
                </c:pt>
                <c:pt idx="38">
                  <c:v>1000000000</c:v>
                </c:pt>
                <c:pt idx="39">
                  <c:v>222713000000000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58518900000000</c:v>
                </c:pt>
                <c:pt idx="43">
                  <c:v>84164600000000</c:v>
                </c:pt>
                <c:pt idx="44">
                  <c:v>1000000000</c:v>
                </c:pt>
                <c:pt idx="45">
                  <c:v>47268500000000</c:v>
                </c:pt>
                <c:pt idx="46">
                  <c:v>1000000000</c:v>
                </c:pt>
                <c:pt idx="47">
                  <c:v>45581900000000</c:v>
                </c:pt>
                <c:pt idx="48">
                  <c:v>1000000000</c:v>
                </c:pt>
                <c:pt idx="49">
                  <c:v>37591100000000</c:v>
                </c:pt>
                <c:pt idx="50">
                  <c:v>1000000000</c:v>
                </c:pt>
                <c:pt idx="51">
                  <c:v>69839700000000</c:v>
                </c:pt>
                <c:pt idx="52">
                  <c:v>40587900000000</c:v>
                </c:pt>
                <c:pt idx="53">
                  <c:v>1000000000</c:v>
                </c:pt>
                <c:pt idx="54">
                  <c:v>44685100000000</c:v>
                </c:pt>
                <c:pt idx="55">
                  <c:v>76527400000000</c:v>
                </c:pt>
                <c:pt idx="56">
                  <c:v>1000000000</c:v>
                </c:pt>
                <c:pt idx="57">
                  <c:v>1000000000</c:v>
                </c:pt>
                <c:pt idx="58">
                  <c:v>46099700000000</c:v>
                </c:pt>
                <c:pt idx="59">
                  <c:v>1000000000</c:v>
                </c:pt>
                <c:pt idx="60">
                  <c:v>1000000000</c:v>
                </c:pt>
                <c:pt idx="61">
                  <c:v>7469760000000</c:v>
                </c:pt>
                <c:pt idx="62">
                  <c:v>118569000000000</c:v>
                </c:pt>
                <c:pt idx="63">
                  <c:v>1000000000</c:v>
                </c:pt>
                <c:pt idx="64">
                  <c:v>1000000000</c:v>
                </c:pt>
                <c:pt idx="65">
                  <c:v>1000000000</c:v>
                </c:pt>
                <c:pt idx="66">
                  <c:v>108460000000000</c:v>
                </c:pt>
                <c:pt idx="67">
                  <c:v>45021800000000</c:v>
                </c:pt>
                <c:pt idx="68">
                  <c:v>1000000000</c:v>
                </c:pt>
                <c:pt idx="69">
                  <c:v>42645200000000</c:v>
                </c:pt>
                <c:pt idx="70">
                  <c:v>1000000000</c:v>
                </c:pt>
                <c:pt idx="71">
                  <c:v>49652700000000</c:v>
                </c:pt>
                <c:pt idx="72">
                  <c:v>1000000000</c:v>
                </c:pt>
                <c:pt idx="73">
                  <c:v>1000000000</c:v>
                </c:pt>
                <c:pt idx="74">
                  <c:v>148145000000000</c:v>
                </c:pt>
                <c:pt idx="75">
                  <c:v>1000000000</c:v>
                </c:pt>
                <c:pt idx="76">
                  <c:v>1000000000</c:v>
                </c:pt>
                <c:pt idx="77">
                  <c:v>15119500000000</c:v>
                </c:pt>
                <c:pt idx="78">
                  <c:v>1000000000</c:v>
                </c:pt>
                <c:pt idx="79">
                  <c:v>1000000000</c:v>
                </c:pt>
                <c:pt idx="80">
                  <c:v>25994200000000</c:v>
                </c:pt>
                <c:pt idx="81">
                  <c:v>1000000000</c:v>
                </c:pt>
                <c:pt idx="82">
                  <c:v>1000000000</c:v>
                </c:pt>
                <c:pt idx="83">
                  <c:v>1000000000</c:v>
                </c:pt>
                <c:pt idx="84">
                  <c:v>48145700000000</c:v>
                </c:pt>
                <c:pt idx="85">
                  <c:v>1000000000</c:v>
                </c:pt>
                <c:pt idx="86">
                  <c:v>5066180000000</c:v>
                </c:pt>
                <c:pt idx="87">
                  <c:v>41070500000000</c:v>
                </c:pt>
                <c:pt idx="88">
                  <c:v>1000000000</c:v>
                </c:pt>
                <c:pt idx="89">
                  <c:v>1000000000</c:v>
                </c:pt>
                <c:pt idx="90">
                  <c:v>1000000000</c:v>
                </c:pt>
                <c:pt idx="91">
                  <c:v>1000000000</c:v>
                </c:pt>
                <c:pt idx="92">
                  <c:v>56957200000000</c:v>
                </c:pt>
                <c:pt idx="93">
                  <c:v>1000000000</c:v>
                </c:pt>
                <c:pt idx="94">
                  <c:v>17574500000000</c:v>
                </c:pt>
                <c:pt idx="95">
                  <c:v>1000000000</c:v>
                </c:pt>
                <c:pt idx="96">
                  <c:v>81608500000000</c:v>
                </c:pt>
                <c:pt idx="97">
                  <c:v>1000000000</c:v>
                </c:pt>
                <c:pt idx="98">
                  <c:v>1000000000</c:v>
                </c:pt>
                <c:pt idx="99">
                  <c:v>55503200000000</c:v>
                </c:pt>
                <c:pt idx="100">
                  <c:v>1000000000</c:v>
                </c:pt>
                <c:pt idx="101">
                  <c:v>52215200000000</c:v>
                </c:pt>
                <c:pt idx="102">
                  <c:v>1000000000</c:v>
                </c:pt>
                <c:pt idx="103">
                  <c:v>56779100000000</c:v>
                </c:pt>
                <c:pt idx="104">
                  <c:v>1000000000</c:v>
                </c:pt>
                <c:pt idx="105">
                  <c:v>1000000000</c:v>
                </c:pt>
                <c:pt idx="106">
                  <c:v>30590500000000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8E85-4358-9107-AF571FB9D84A}"/>
            </c:ext>
          </c:extLst>
        </c:ser>
        <c:ser>
          <c:idx val="19"/>
          <c:order val="5"/>
          <c:tx>
            <c:strRef>
              <c:f>'EEPF (Axial)'!$J$1</c:f>
              <c:strCache>
                <c:ptCount val="1"/>
                <c:pt idx="0">
                  <c:v>20 mm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6350" cap="flat" cmpd="sng" algn="ctr">
                <a:solidFill>
                  <a:schemeClr val="accent2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(Axial)'!$A$451:$A$561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(Axial)'!$J$451:$J$561</c:f>
              <c:numCache>
                <c:formatCode>0.00E+00</c:formatCode>
                <c:ptCount val="111"/>
                <c:pt idx="0">
                  <c:v>6.9374E+16</c:v>
                </c:pt>
                <c:pt idx="1">
                  <c:v>5.94556E+16</c:v>
                </c:pt>
                <c:pt idx="2">
                  <c:v>4.47747E+16</c:v>
                </c:pt>
                <c:pt idx="3">
                  <c:v>3.37248E+16</c:v>
                </c:pt>
                <c:pt idx="4">
                  <c:v>1.73293E+16</c:v>
                </c:pt>
                <c:pt idx="5">
                  <c:v>7042600000000000</c:v>
                </c:pt>
                <c:pt idx="6">
                  <c:v>2465370000000000</c:v>
                </c:pt>
                <c:pt idx="7">
                  <c:v>727798000000000</c:v>
                </c:pt>
                <c:pt idx="8">
                  <c:v>190294000000000</c:v>
                </c:pt>
                <c:pt idx="9">
                  <c:v>106450000000000</c:v>
                </c:pt>
                <c:pt idx="10">
                  <c:v>94977700000000</c:v>
                </c:pt>
                <c:pt idx="11">
                  <c:v>1000000000</c:v>
                </c:pt>
                <c:pt idx="12">
                  <c:v>58120900000000</c:v>
                </c:pt>
                <c:pt idx="13">
                  <c:v>1000000000</c:v>
                </c:pt>
                <c:pt idx="14">
                  <c:v>86500000000000</c:v>
                </c:pt>
                <c:pt idx="15">
                  <c:v>91013500000000</c:v>
                </c:pt>
                <c:pt idx="16">
                  <c:v>1000000000</c:v>
                </c:pt>
                <c:pt idx="17">
                  <c:v>80890400000000</c:v>
                </c:pt>
                <c:pt idx="18">
                  <c:v>1000000000</c:v>
                </c:pt>
                <c:pt idx="19">
                  <c:v>1000000000</c:v>
                </c:pt>
                <c:pt idx="20">
                  <c:v>173509000000000</c:v>
                </c:pt>
                <c:pt idx="21">
                  <c:v>1000000000</c:v>
                </c:pt>
                <c:pt idx="22">
                  <c:v>112602000000000</c:v>
                </c:pt>
                <c:pt idx="23">
                  <c:v>1000000000</c:v>
                </c:pt>
                <c:pt idx="24">
                  <c:v>1000000000</c:v>
                </c:pt>
                <c:pt idx="25">
                  <c:v>134630000000000</c:v>
                </c:pt>
                <c:pt idx="26">
                  <c:v>1000000000</c:v>
                </c:pt>
                <c:pt idx="27">
                  <c:v>1000000000</c:v>
                </c:pt>
                <c:pt idx="28">
                  <c:v>96486300000000</c:v>
                </c:pt>
                <c:pt idx="29">
                  <c:v>1000000000</c:v>
                </c:pt>
                <c:pt idx="30">
                  <c:v>1000000000</c:v>
                </c:pt>
                <c:pt idx="31">
                  <c:v>33813900000000</c:v>
                </c:pt>
                <c:pt idx="32">
                  <c:v>1000000000</c:v>
                </c:pt>
                <c:pt idx="33">
                  <c:v>47761000000000</c:v>
                </c:pt>
                <c:pt idx="34">
                  <c:v>1000000000</c:v>
                </c:pt>
                <c:pt idx="35">
                  <c:v>73421600000000</c:v>
                </c:pt>
                <c:pt idx="36">
                  <c:v>1000000000</c:v>
                </c:pt>
                <c:pt idx="37">
                  <c:v>1000000000</c:v>
                </c:pt>
                <c:pt idx="38">
                  <c:v>76236000000000</c:v>
                </c:pt>
                <c:pt idx="39">
                  <c:v>51968000000000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7012460000000</c:v>
                </c:pt>
                <c:pt idx="43">
                  <c:v>30102200000000</c:v>
                </c:pt>
                <c:pt idx="44">
                  <c:v>40486500000000</c:v>
                </c:pt>
                <c:pt idx="45">
                  <c:v>1000000000</c:v>
                </c:pt>
                <c:pt idx="46">
                  <c:v>83449600000000</c:v>
                </c:pt>
                <c:pt idx="47">
                  <c:v>55720900000000</c:v>
                </c:pt>
                <c:pt idx="48">
                  <c:v>1000000000</c:v>
                </c:pt>
                <c:pt idx="49">
                  <c:v>161160000000000</c:v>
                </c:pt>
                <c:pt idx="50">
                  <c:v>1000000000</c:v>
                </c:pt>
                <c:pt idx="51">
                  <c:v>1000000000</c:v>
                </c:pt>
                <c:pt idx="52">
                  <c:v>104483000000000</c:v>
                </c:pt>
                <c:pt idx="53">
                  <c:v>1000000000</c:v>
                </c:pt>
                <c:pt idx="54">
                  <c:v>127230000000000</c:v>
                </c:pt>
                <c:pt idx="55">
                  <c:v>1000000000</c:v>
                </c:pt>
                <c:pt idx="56">
                  <c:v>52665600000000</c:v>
                </c:pt>
                <c:pt idx="57">
                  <c:v>16276200000000</c:v>
                </c:pt>
                <c:pt idx="58">
                  <c:v>1000000000</c:v>
                </c:pt>
                <c:pt idx="59">
                  <c:v>1000000000</c:v>
                </c:pt>
                <c:pt idx="60">
                  <c:v>68550400000000</c:v>
                </c:pt>
                <c:pt idx="61">
                  <c:v>29101600000000</c:v>
                </c:pt>
                <c:pt idx="62">
                  <c:v>1000000000</c:v>
                </c:pt>
                <c:pt idx="63">
                  <c:v>121165000000000</c:v>
                </c:pt>
                <c:pt idx="64">
                  <c:v>1000000000</c:v>
                </c:pt>
                <c:pt idx="65">
                  <c:v>45492700000000</c:v>
                </c:pt>
                <c:pt idx="66">
                  <c:v>1000000000</c:v>
                </c:pt>
                <c:pt idx="67">
                  <c:v>17912800000000</c:v>
                </c:pt>
                <c:pt idx="68">
                  <c:v>32920900000000</c:v>
                </c:pt>
                <c:pt idx="69">
                  <c:v>47201600000000</c:v>
                </c:pt>
                <c:pt idx="70">
                  <c:v>1000000000</c:v>
                </c:pt>
                <c:pt idx="71">
                  <c:v>3442190000000</c:v>
                </c:pt>
                <c:pt idx="72">
                  <c:v>1000000000</c:v>
                </c:pt>
                <c:pt idx="73">
                  <c:v>34695000000000</c:v>
                </c:pt>
                <c:pt idx="74">
                  <c:v>68029400000000</c:v>
                </c:pt>
                <c:pt idx="75">
                  <c:v>646478000000</c:v>
                </c:pt>
                <c:pt idx="76">
                  <c:v>1000000000</c:v>
                </c:pt>
                <c:pt idx="77">
                  <c:v>69049600000000</c:v>
                </c:pt>
                <c:pt idx="78">
                  <c:v>1000000000</c:v>
                </c:pt>
                <c:pt idx="79">
                  <c:v>1000000000</c:v>
                </c:pt>
                <c:pt idx="80">
                  <c:v>91754000000000</c:v>
                </c:pt>
                <c:pt idx="81">
                  <c:v>21146200000000</c:v>
                </c:pt>
                <c:pt idx="82">
                  <c:v>1000000000</c:v>
                </c:pt>
                <c:pt idx="83">
                  <c:v>42001400000000</c:v>
                </c:pt>
                <c:pt idx="84">
                  <c:v>1000000000</c:v>
                </c:pt>
                <c:pt idx="85">
                  <c:v>65604200000000</c:v>
                </c:pt>
                <c:pt idx="86">
                  <c:v>2480670000000</c:v>
                </c:pt>
                <c:pt idx="87">
                  <c:v>1000000000</c:v>
                </c:pt>
                <c:pt idx="88">
                  <c:v>1000000000</c:v>
                </c:pt>
                <c:pt idx="89">
                  <c:v>13784000000000</c:v>
                </c:pt>
                <c:pt idx="90">
                  <c:v>11415700000000</c:v>
                </c:pt>
                <c:pt idx="91">
                  <c:v>1000000000</c:v>
                </c:pt>
                <c:pt idx="92">
                  <c:v>4025780000000</c:v>
                </c:pt>
                <c:pt idx="93">
                  <c:v>1000000000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69107300000000</c:v>
                </c:pt>
                <c:pt idx="97">
                  <c:v>1000000000</c:v>
                </c:pt>
                <c:pt idx="98">
                  <c:v>20238800000000</c:v>
                </c:pt>
                <c:pt idx="99">
                  <c:v>1000000000</c:v>
                </c:pt>
                <c:pt idx="100">
                  <c:v>3141580000000</c:v>
                </c:pt>
                <c:pt idx="101">
                  <c:v>1000000000</c:v>
                </c:pt>
                <c:pt idx="102">
                  <c:v>38279100000000</c:v>
                </c:pt>
                <c:pt idx="103">
                  <c:v>1000000000</c:v>
                </c:pt>
                <c:pt idx="104">
                  <c:v>1000000000</c:v>
                </c:pt>
                <c:pt idx="105">
                  <c:v>11991900000000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8E85-4358-9107-AF571FB9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89440"/>
        <c:axId val="1714022560"/>
      </c:scatterChart>
      <c:valAx>
        <c:axId val="2037289440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Electron</a:t>
                </a:r>
                <a:r>
                  <a:rPr lang="ko-KR" altLang="ko-KR" sz="1800" b="1" i="0" baseline="0">
                    <a:effectLst/>
                  </a:rPr>
                  <a:t> </a:t>
                </a:r>
                <a:r>
                  <a:rPr lang="en-US" altLang="ko-KR" sz="1800" b="1" i="0" baseline="0">
                    <a:effectLst/>
                  </a:rPr>
                  <a:t>energy (eV)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022560"/>
        <c:crosses val="autoZero"/>
        <c:crossBetween val="midCat"/>
      </c:valAx>
      <c:valAx>
        <c:axId val="1714022560"/>
        <c:scaling>
          <c:logBase val="10"/>
          <c:orientation val="minMax"/>
          <c:min val="1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EEPF (eV</a:t>
                </a:r>
                <a:r>
                  <a:rPr lang="en-US" altLang="ko-KR" sz="1800" b="1" i="0" baseline="30000">
                    <a:effectLst/>
                  </a:rPr>
                  <a:t>3/2</a:t>
                </a:r>
                <a:r>
                  <a:rPr lang="en-US" altLang="ko-KR" sz="1800" b="1" i="0" baseline="0">
                    <a:effectLst/>
                  </a:rPr>
                  <a:t> / m</a:t>
                </a:r>
                <a:r>
                  <a:rPr lang="en-US" altLang="ko-KR" sz="1800" b="1" i="0" baseline="30000">
                    <a:effectLst/>
                  </a:rPr>
                  <a:t>3</a:t>
                </a:r>
                <a:r>
                  <a:rPr lang="en-US" altLang="ko-KR" sz="1800" b="1" i="0" baseline="0">
                    <a:effectLst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2894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5802575380887"/>
          <c:y val="1.9713060166346674E-2"/>
          <c:w val="0.18195416586982852"/>
          <c:h val="0.72982630932630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 b="1"/>
              <a:t>BF2+ (Right)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3"/>
          <c:order val="0"/>
          <c:tx>
            <c:strRef>
              <c:f>'EEPF (Axial)'!$E$1</c:f>
              <c:strCache>
                <c:ptCount val="1"/>
                <c:pt idx="0">
                  <c:v>0 mm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(Axial)'!$A$563:$A$673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(Axial)'!$E$563:$E$673</c:f>
              <c:numCache>
                <c:formatCode>0.00E+00</c:formatCode>
                <c:ptCount val="111"/>
                <c:pt idx="0">
                  <c:v>8.86005E+16</c:v>
                </c:pt>
                <c:pt idx="1">
                  <c:v>9.43929E+16</c:v>
                </c:pt>
                <c:pt idx="2">
                  <c:v>9.32882E+16</c:v>
                </c:pt>
                <c:pt idx="3">
                  <c:v>8.1526E+16</c:v>
                </c:pt>
                <c:pt idx="4">
                  <c:v>5.98221E+16</c:v>
                </c:pt>
                <c:pt idx="5">
                  <c:v>4.17466E+16</c:v>
                </c:pt>
                <c:pt idx="6">
                  <c:v>2.89914E+16</c:v>
                </c:pt>
                <c:pt idx="7">
                  <c:v>1.86123E+16</c:v>
                </c:pt>
                <c:pt idx="8">
                  <c:v>1.38153E+16</c:v>
                </c:pt>
                <c:pt idx="9">
                  <c:v>9374420000000000</c:v>
                </c:pt>
                <c:pt idx="10">
                  <c:v>6060950000000000</c:v>
                </c:pt>
                <c:pt idx="11">
                  <c:v>4318050000000000</c:v>
                </c:pt>
                <c:pt idx="12">
                  <c:v>3087690000000000</c:v>
                </c:pt>
                <c:pt idx="13">
                  <c:v>2214990000000000</c:v>
                </c:pt>
                <c:pt idx="14">
                  <c:v>1709540000000000</c:v>
                </c:pt>
                <c:pt idx="15">
                  <c:v>1309950000000000</c:v>
                </c:pt>
                <c:pt idx="16">
                  <c:v>1069020000000000</c:v>
                </c:pt>
                <c:pt idx="17">
                  <c:v>557638000000000</c:v>
                </c:pt>
                <c:pt idx="18">
                  <c:v>818527000000000</c:v>
                </c:pt>
                <c:pt idx="19">
                  <c:v>684475000000000</c:v>
                </c:pt>
                <c:pt idx="20">
                  <c:v>680073000000000</c:v>
                </c:pt>
                <c:pt idx="21">
                  <c:v>432077000000000</c:v>
                </c:pt>
                <c:pt idx="22">
                  <c:v>626529000000000</c:v>
                </c:pt>
                <c:pt idx="23">
                  <c:v>335368000000000</c:v>
                </c:pt>
                <c:pt idx="24">
                  <c:v>403568000000000</c:v>
                </c:pt>
                <c:pt idx="25">
                  <c:v>338315000000000</c:v>
                </c:pt>
                <c:pt idx="26">
                  <c:v>480423000000000</c:v>
                </c:pt>
                <c:pt idx="27">
                  <c:v>158547000000000</c:v>
                </c:pt>
                <c:pt idx="28">
                  <c:v>263047000000000</c:v>
                </c:pt>
                <c:pt idx="29">
                  <c:v>285207000000000</c:v>
                </c:pt>
                <c:pt idx="30">
                  <c:v>165364000000000</c:v>
                </c:pt>
                <c:pt idx="31">
                  <c:v>277383000000000</c:v>
                </c:pt>
                <c:pt idx="32">
                  <c:v>124332000000000</c:v>
                </c:pt>
                <c:pt idx="33">
                  <c:v>272215000000000</c:v>
                </c:pt>
                <c:pt idx="34">
                  <c:v>155514000000000</c:v>
                </c:pt>
                <c:pt idx="35">
                  <c:v>183445000000000</c:v>
                </c:pt>
                <c:pt idx="36">
                  <c:v>75794200000000</c:v>
                </c:pt>
                <c:pt idx="37">
                  <c:v>191679000000000</c:v>
                </c:pt>
                <c:pt idx="38">
                  <c:v>109764000000000</c:v>
                </c:pt>
                <c:pt idx="39">
                  <c:v>139245000000000</c:v>
                </c:pt>
                <c:pt idx="40">
                  <c:v>69285500000000</c:v>
                </c:pt>
                <c:pt idx="41">
                  <c:v>1000000000</c:v>
                </c:pt>
                <c:pt idx="42">
                  <c:v>223997000000000</c:v>
                </c:pt>
                <c:pt idx="43">
                  <c:v>1000000000</c:v>
                </c:pt>
                <c:pt idx="44">
                  <c:v>188137000000000</c:v>
                </c:pt>
                <c:pt idx="45">
                  <c:v>102513000000000</c:v>
                </c:pt>
                <c:pt idx="46">
                  <c:v>58022000000000</c:v>
                </c:pt>
                <c:pt idx="47">
                  <c:v>214056000000000</c:v>
                </c:pt>
                <c:pt idx="48">
                  <c:v>133104000000000</c:v>
                </c:pt>
                <c:pt idx="49">
                  <c:v>103296000000000</c:v>
                </c:pt>
                <c:pt idx="50">
                  <c:v>36043400000000</c:v>
                </c:pt>
                <c:pt idx="51">
                  <c:v>54454600000000</c:v>
                </c:pt>
                <c:pt idx="52">
                  <c:v>158291000000000</c:v>
                </c:pt>
                <c:pt idx="53">
                  <c:v>122180000000000</c:v>
                </c:pt>
                <c:pt idx="54">
                  <c:v>35912600000000</c:v>
                </c:pt>
                <c:pt idx="55">
                  <c:v>83095300000000</c:v>
                </c:pt>
                <c:pt idx="56">
                  <c:v>178408000000000</c:v>
                </c:pt>
                <c:pt idx="57">
                  <c:v>30928700000000</c:v>
                </c:pt>
                <c:pt idx="58">
                  <c:v>1000000000</c:v>
                </c:pt>
                <c:pt idx="59">
                  <c:v>57632200000000</c:v>
                </c:pt>
                <c:pt idx="60">
                  <c:v>148617000000000</c:v>
                </c:pt>
                <c:pt idx="61">
                  <c:v>41692700000000</c:v>
                </c:pt>
                <c:pt idx="62">
                  <c:v>157042000000000</c:v>
                </c:pt>
                <c:pt idx="63">
                  <c:v>1000000000</c:v>
                </c:pt>
                <c:pt idx="64">
                  <c:v>74377500000000</c:v>
                </c:pt>
                <c:pt idx="65">
                  <c:v>20607900000000</c:v>
                </c:pt>
                <c:pt idx="66">
                  <c:v>58447600000000</c:v>
                </c:pt>
                <c:pt idx="67">
                  <c:v>49823300000000</c:v>
                </c:pt>
                <c:pt idx="68">
                  <c:v>44423400000000</c:v>
                </c:pt>
                <c:pt idx="69">
                  <c:v>133721000000000</c:v>
                </c:pt>
                <c:pt idx="70">
                  <c:v>15462600000000</c:v>
                </c:pt>
                <c:pt idx="71">
                  <c:v>19996100000000</c:v>
                </c:pt>
                <c:pt idx="72">
                  <c:v>10547500000000</c:v>
                </c:pt>
                <c:pt idx="73">
                  <c:v>43086100000000</c:v>
                </c:pt>
                <c:pt idx="74">
                  <c:v>62075600000000</c:v>
                </c:pt>
                <c:pt idx="75">
                  <c:v>36365600000000</c:v>
                </c:pt>
                <c:pt idx="76">
                  <c:v>54973200000000</c:v>
                </c:pt>
                <c:pt idx="77">
                  <c:v>1000000000</c:v>
                </c:pt>
                <c:pt idx="78">
                  <c:v>49660500000000</c:v>
                </c:pt>
                <c:pt idx="79">
                  <c:v>71753300000000</c:v>
                </c:pt>
                <c:pt idx="80">
                  <c:v>1000000000</c:v>
                </c:pt>
                <c:pt idx="81">
                  <c:v>2796690000000</c:v>
                </c:pt>
                <c:pt idx="82">
                  <c:v>62906700000000</c:v>
                </c:pt>
                <c:pt idx="83">
                  <c:v>1000000000</c:v>
                </c:pt>
                <c:pt idx="84">
                  <c:v>29548400000000</c:v>
                </c:pt>
                <c:pt idx="85">
                  <c:v>23071700000000</c:v>
                </c:pt>
                <c:pt idx="86">
                  <c:v>41916900000000</c:v>
                </c:pt>
                <c:pt idx="87">
                  <c:v>111123000000000</c:v>
                </c:pt>
                <c:pt idx="88">
                  <c:v>1000000000</c:v>
                </c:pt>
                <c:pt idx="89">
                  <c:v>71287000000000</c:v>
                </c:pt>
                <c:pt idx="90">
                  <c:v>17294200000000</c:v>
                </c:pt>
                <c:pt idx="91">
                  <c:v>1000000000</c:v>
                </c:pt>
                <c:pt idx="92">
                  <c:v>46252300000000</c:v>
                </c:pt>
                <c:pt idx="93">
                  <c:v>31563300000000</c:v>
                </c:pt>
                <c:pt idx="94">
                  <c:v>1000000000</c:v>
                </c:pt>
                <c:pt idx="95">
                  <c:v>15471500000000</c:v>
                </c:pt>
                <c:pt idx="96">
                  <c:v>46313200000000</c:v>
                </c:pt>
                <c:pt idx="97">
                  <c:v>28308300000000</c:v>
                </c:pt>
                <c:pt idx="98">
                  <c:v>6624650000000</c:v>
                </c:pt>
                <c:pt idx="99">
                  <c:v>13874300000000</c:v>
                </c:pt>
                <c:pt idx="100">
                  <c:v>2177730000000</c:v>
                </c:pt>
                <c:pt idx="101">
                  <c:v>74292400000000</c:v>
                </c:pt>
                <c:pt idx="102">
                  <c:v>3095340000000</c:v>
                </c:pt>
                <c:pt idx="103">
                  <c:v>1000000000</c:v>
                </c:pt>
                <c:pt idx="104">
                  <c:v>95052300000000</c:v>
                </c:pt>
                <c:pt idx="105">
                  <c:v>21140200000000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8E85-4358-9107-AF571FB9D84A}"/>
            </c:ext>
          </c:extLst>
        </c:ser>
        <c:ser>
          <c:idx val="15"/>
          <c:order val="1"/>
          <c:tx>
            <c:strRef>
              <c:f>'EEPF (Axial)'!$F$1</c:f>
              <c:strCache>
                <c:ptCount val="1"/>
                <c:pt idx="0">
                  <c:v>4 mm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(Axial)'!$A$563:$A$673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(Axial)'!$F$563:$F$673</c:f>
              <c:numCache>
                <c:formatCode>0.00E+00</c:formatCode>
                <c:ptCount val="111"/>
                <c:pt idx="0">
                  <c:v>9.89212E+16</c:v>
                </c:pt>
                <c:pt idx="1">
                  <c:v>9.27739E+16</c:v>
                </c:pt>
                <c:pt idx="2">
                  <c:v>9.12325E+16</c:v>
                </c:pt>
                <c:pt idx="3">
                  <c:v>8.41314E+16</c:v>
                </c:pt>
                <c:pt idx="4">
                  <c:v>5.92866E+16</c:v>
                </c:pt>
                <c:pt idx="5">
                  <c:v>4.00444E+16</c:v>
                </c:pt>
                <c:pt idx="6">
                  <c:v>2.79084E+16</c:v>
                </c:pt>
                <c:pt idx="7">
                  <c:v>1.8874E+16</c:v>
                </c:pt>
                <c:pt idx="8">
                  <c:v>1.2653E+16</c:v>
                </c:pt>
                <c:pt idx="9">
                  <c:v>8785600000000000</c:v>
                </c:pt>
                <c:pt idx="10">
                  <c:v>5790700000000000</c:v>
                </c:pt>
                <c:pt idx="11">
                  <c:v>3879230000000000</c:v>
                </c:pt>
                <c:pt idx="12">
                  <c:v>3011560000000000</c:v>
                </c:pt>
                <c:pt idx="13">
                  <c:v>1953630000000000</c:v>
                </c:pt>
                <c:pt idx="14">
                  <c:v>1379330000000000</c:v>
                </c:pt>
                <c:pt idx="15">
                  <c:v>1208560000000000</c:v>
                </c:pt>
                <c:pt idx="16">
                  <c:v>1149820000000000</c:v>
                </c:pt>
                <c:pt idx="17">
                  <c:v>832310000000000</c:v>
                </c:pt>
                <c:pt idx="18">
                  <c:v>623209000000000</c:v>
                </c:pt>
                <c:pt idx="19">
                  <c:v>648911000000000</c:v>
                </c:pt>
                <c:pt idx="20">
                  <c:v>556879000000000</c:v>
                </c:pt>
                <c:pt idx="21">
                  <c:v>481208000000000</c:v>
                </c:pt>
                <c:pt idx="22">
                  <c:v>503457000000000</c:v>
                </c:pt>
                <c:pt idx="23">
                  <c:v>392993000000000</c:v>
                </c:pt>
                <c:pt idx="24">
                  <c:v>331826000000000</c:v>
                </c:pt>
                <c:pt idx="25">
                  <c:v>319928000000000</c:v>
                </c:pt>
                <c:pt idx="26">
                  <c:v>392425000000000</c:v>
                </c:pt>
                <c:pt idx="27">
                  <c:v>248819000000000</c:v>
                </c:pt>
                <c:pt idx="28">
                  <c:v>277558000000000</c:v>
                </c:pt>
                <c:pt idx="29">
                  <c:v>194185000000000</c:v>
                </c:pt>
                <c:pt idx="30">
                  <c:v>277908000000000</c:v>
                </c:pt>
                <c:pt idx="31">
                  <c:v>161711000000000</c:v>
                </c:pt>
                <c:pt idx="32">
                  <c:v>129554000000000</c:v>
                </c:pt>
                <c:pt idx="33">
                  <c:v>267958000000000</c:v>
                </c:pt>
                <c:pt idx="34">
                  <c:v>105685000000000</c:v>
                </c:pt>
                <c:pt idx="35">
                  <c:v>64879700000000</c:v>
                </c:pt>
                <c:pt idx="36">
                  <c:v>127215000000000</c:v>
                </c:pt>
                <c:pt idx="37">
                  <c:v>127398000000000</c:v>
                </c:pt>
                <c:pt idx="38">
                  <c:v>127504000000000</c:v>
                </c:pt>
                <c:pt idx="39">
                  <c:v>309439000000000</c:v>
                </c:pt>
                <c:pt idx="40">
                  <c:v>1000000000</c:v>
                </c:pt>
                <c:pt idx="41">
                  <c:v>28322000000000</c:v>
                </c:pt>
                <c:pt idx="42">
                  <c:v>108036000000000</c:v>
                </c:pt>
                <c:pt idx="43">
                  <c:v>59193600000000</c:v>
                </c:pt>
                <c:pt idx="44">
                  <c:v>164673000000000</c:v>
                </c:pt>
                <c:pt idx="45">
                  <c:v>54009500000000</c:v>
                </c:pt>
                <c:pt idx="46">
                  <c:v>71432500000000</c:v>
                </c:pt>
                <c:pt idx="47">
                  <c:v>92846200000000</c:v>
                </c:pt>
                <c:pt idx="48">
                  <c:v>38808600000000</c:v>
                </c:pt>
                <c:pt idx="49">
                  <c:v>91909600000000</c:v>
                </c:pt>
                <c:pt idx="50">
                  <c:v>128280000000000</c:v>
                </c:pt>
                <c:pt idx="51">
                  <c:v>1000000000</c:v>
                </c:pt>
                <c:pt idx="52">
                  <c:v>1000000000</c:v>
                </c:pt>
                <c:pt idx="53">
                  <c:v>234705000000000</c:v>
                </c:pt>
                <c:pt idx="54">
                  <c:v>1000000000</c:v>
                </c:pt>
                <c:pt idx="55">
                  <c:v>26785500000000</c:v>
                </c:pt>
                <c:pt idx="56">
                  <c:v>100685000000000</c:v>
                </c:pt>
                <c:pt idx="57">
                  <c:v>36123700000000</c:v>
                </c:pt>
                <c:pt idx="58">
                  <c:v>91687600000000</c:v>
                </c:pt>
                <c:pt idx="59">
                  <c:v>23883900000000</c:v>
                </c:pt>
                <c:pt idx="60">
                  <c:v>112088000000000</c:v>
                </c:pt>
                <c:pt idx="61">
                  <c:v>139702000000000</c:v>
                </c:pt>
                <c:pt idx="62">
                  <c:v>1000000000</c:v>
                </c:pt>
                <c:pt idx="63">
                  <c:v>1000000000</c:v>
                </c:pt>
                <c:pt idx="64">
                  <c:v>98683400000000</c:v>
                </c:pt>
                <c:pt idx="65">
                  <c:v>17440500000000</c:v>
                </c:pt>
                <c:pt idx="66">
                  <c:v>144380000000000</c:v>
                </c:pt>
                <c:pt idx="67">
                  <c:v>1000000000</c:v>
                </c:pt>
                <c:pt idx="68">
                  <c:v>105006000000000</c:v>
                </c:pt>
                <c:pt idx="69">
                  <c:v>1000000000</c:v>
                </c:pt>
                <c:pt idx="70">
                  <c:v>15560000000000</c:v>
                </c:pt>
                <c:pt idx="71">
                  <c:v>148259000000000</c:v>
                </c:pt>
                <c:pt idx="72">
                  <c:v>1000000000</c:v>
                </c:pt>
                <c:pt idx="73">
                  <c:v>10939500000000</c:v>
                </c:pt>
                <c:pt idx="74">
                  <c:v>64741900000000</c:v>
                </c:pt>
                <c:pt idx="75">
                  <c:v>1000000000</c:v>
                </c:pt>
                <c:pt idx="76">
                  <c:v>80928700000000</c:v>
                </c:pt>
                <c:pt idx="77">
                  <c:v>1000000000</c:v>
                </c:pt>
                <c:pt idx="78">
                  <c:v>33035900000000</c:v>
                </c:pt>
                <c:pt idx="79">
                  <c:v>13647900000000</c:v>
                </c:pt>
                <c:pt idx="80">
                  <c:v>71992400000000</c:v>
                </c:pt>
                <c:pt idx="81">
                  <c:v>39477700000000</c:v>
                </c:pt>
                <c:pt idx="82">
                  <c:v>1000000000</c:v>
                </c:pt>
                <c:pt idx="83">
                  <c:v>1633890000000</c:v>
                </c:pt>
                <c:pt idx="84">
                  <c:v>24726900000000</c:v>
                </c:pt>
                <c:pt idx="85">
                  <c:v>6834400000000</c:v>
                </c:pt>
                <c:pt idx="86">
                  <c:v>30286200000000</c:v>
                </c:pt>
                <c:pt idx="87">
                  <c:v>47689500000000</c:v>
                </c:pt>
                <c:pt idx="88">
                  <c:v>12334200000000</c:v>
                </c:pt>
                <c:pt idx="89">
                  <c:v>17714000000000</c:v>
                </c:pt>
                <c:pt idx="90">
                  <c:v>1000000000</c:v>
                </c:pt>
                <c:pt idx="91">
                  <c:v>52860600000000</c:v>
                </c:pt>
                <c:pt idx="92">
                  <c:v>1000000000</c:v>
                </c:pt>
                <c:pt idx="93">
                  <c:v>15953000000000</c:v>
                </c:pt>
                <c:pt idx="94">
                  <c:v>19495300000000</c:v>
                </c:pt>
                <c:pt idx="95">
                  <c:v>1000000000</c:v>
                </c:pt>
                <c:pt idx="96">
                  <c:v>78489500000000</c:v>
                </c:pt>
                <c:pt idx="97">
                  <c:v>1000000000</c:v>
                </c:pt>
                <c:pt idx="98">
                  <c:v>39802500000000</c:v>
                </c:pt>
                <c:pt idx="99">
                  <c:v>1000000000</c:v>
                </c:pt>
                <c:pt idx="100">
                  <c:v>49600800000000</c:v>
                </c:pt>
                <c:pt idx="101">
                  <c:v>39834800000000</c:v>
                </c:pt>
                <c:pt idx="102">
                  <c:v>1000000000</c:v>
                </c:pt>
                <c:pt idx="103">
                  <c:v>22598800000000</c:v>
                </c:pt>
                <c:pt idx="104">
                  <c:v>16851900000000</c:v>
                </c:pt>
                <c:pt idx="105">
                  <c:v>37037400000000</c:v>
                </c:pt>
                <c:pt idx="106">
                  <c:v>12888800000000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8E85-4358-9107-AF571FB9D84A}"/>
            </c:ext>
          </c:extLst>
        </c:ser>
        <c:ser>
          <c:idx val="16"/>
          <c:order val="2"/>
          <c:tx>
            <c:strRef>
              <c:f>'EEPF (Axial)'!$G$1</c:f>
              <c:strCache>
                <c:ptCount val="1"/>
                <c:pt idx="0">
                  <c:v>8 mm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(Axial)'!$A$563:$A$673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(Axial)'!$G$563:$G$673</c:f>
              <c:numCache>
                <c:formatCode>0.00E+00</c:formatCode>
                <c:ptCount val="111"/>
                <c:pt idx="0">
                  <c:v>1.04906E+17</c:v>
                </c:pt>
                <c:pt idx="1">
                  <c:v>1.03408E+17</c:v>
                </c:pt>
                <c:pt idx="2">
                  <c:v>9.21307E+16</c:v>
                </c:pt>
                <c:pt idx="3">
                  <c:v>7.70374E+16</c:v>
                </c:pt>
                <c:pt idx="4">
                  <c:v>5.18174E+16</c:v>
                </c:pt>
                <c:pt idx="5">
                  <c:v>3.49282E+16</c:v>
                </c:pt>
                <c:pt idx="6">
                  <c:v>2.22734E+16</c:v>
                </c:pt>
                <c:pt idx="7">
                  <c:v>1.39426E+16</c:v>
                </c:pt>
                <c:pt idx="8">
                  <c:v>9366320000000000</c:v>
                </c:pt>
                <c:pt idx="9">
                  <c:v>6292570000000000</c:v>
                </c:pt>
                <c:pt idx="10">
                  <c:v>3788300000000000</c:v>
                </c:pt>
                <c:pt idx="11">
                  <c:v>2563980000000000</c:v>
                </c:pt>
                <c:pt idx="12">
                  <c:v>1834800000000000</c:v>
                </c:pt>
                <c:pt idx="13">
                  <c:v>1234180000000000</c:v>
                </c:pt>
                <c:pt idx="14">
                  <c:v>935009000000000</c:v>
                </c:pt>
                <c:pt idx="15">
                  <c:v>864124000000000</c:v>
                </c:pt>
                <c:pt idx="16">
                  <c:v>641644000000000</c:v>
                </c:pt>
                <c:pt idx="17">
                  <c:v>333057000000000</c:v>
                </c:pt>
                <c:pt idx="18">
                  <c:v>541400000000000</c:v>
                </c:pt>
                <c:pt idx="19">
                  <c:v>199027000000000</c:v>
                </c:pt>
                <c:pt idx="20">
                  <c:v>305575000000000</c:v>
                </c:pt>
                <c:pt idx="21">
                  <c:v>334716000000000</c:v>
                </c:pt>
                <c:pt idx="22">
                  <c:v>166798000000000</c:v>
                </c:pt>
                <c:pt idx="23">
                  <c:v>306438000000000</c:v>
                </c:pt>
                <c:pt idx="24">
                  <c:v>119379000000000</c:v>
                </c:pt>
                <c:pt idx="25">
                  <c:v>60463300000000</c:v>
                </c:pt>
                <c:pt idx="26">
                  <c:v>336102000000000</c:v>
                </c:pt>
                <c:pt idx="27">
                  <c:v>34436300000000</c:v>
                </c:pt>
                <c:pt idx="28">
                  <c:v>231181000000000</c:v>
                </c:pt>
                <c:pt idx="29">
                  <c:v>83422700000000</c:v>
                </c:pt>
                <c:pt idx="30">
                  <c:v>141297000000000</c:v>
                </c:pt>
                <c:pt idx="31">
                  <c:v>66486100000000</c:v>
                </c:pt>
                <c:pt idx="32">
                  <c:v>134842000000000</c:v>
                </c:pt>
                <c:pt idx="33">
                  <c:v>182708000000000</c:v>
                </c:pt>
                <c:pt idx="34">
                  <c:v>1000000000</c:v>
                </c:pt>
                <c:pt idx="35">
                  <c:v>85314100000000</c:v>
                </c:pt>
                <c:pt idx="36">
                  <c:v>108348000000000</c:v>
                </c:pt>
                <c:pt idx="37">
                  <c:v>52495300000000</c:v>
                </c:pt>
                <c:pt idx="38">
                  <c:v>72085700000000</c:v>
                </c:pt>
                <c:pt idx="39">
                  <c:v>256168000000000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81623200000000</c:v>
                </c:pt>
                <c:pt idx="43">
                  <c:v>122852000000000</c:v>
                </c:pt>
                <c:pt idx="44">
                  <c:v>1000000000</c:v>
                </c:pt>
                <c:pt idx="45">
                  <c:v>74872700000000</c:v>
                </c:pt>
                <c:pt idx="46">
                  <c:v>88214000000000</c:v>
                </c:pt>
                <c:pt idx="47">
                  <c:v>46362800000000</c:v>
                </c:pt>
                <c:pt idx="48">
                  <c:v>75093900000000</c:v>
                </c:pt>
                <c:pt idx="49">
                  <c:v>32880300000000</c:v>
                </c:pt>
                <c:pt idx="50">
                  <c:v>1000000000</c:v>
                </c:pt>
                <c:pt idx="51">
                  <c:v>68564300000000</c:v>
                </c:pt>
                <c:pt idx="52">
                  <c:v>1000000000</c:v>
                </c:pt>
                <c:pt idx="53">
                  <c:v>175054000000000</c:v>
                </c:pt>
                <c:pt idx="54">
                  <c:v>1000000000</c:v>
                </c:pt>
                <c:pt idx="55">
                  <c:v>14602700000000</c:v>
                </c:pt>
                <c:pt idx="56">
                  <c:v>88307800000000</c:v>
                </c:pt>
                <c:pt idx="57">
                  <c:v>14362700000000</c:v>
                </c:pt>
                <c:pt idx="58">
                  <c:v>107219000000000</c:v>
                </c:pt>
                <c:pt idx="59">
                  <c:v>1000000000</c:v>
                </c:pt>
                <c:pt idx="60">
                  <c:v>1000000000</c:v>
                </c:pt>
                <c:pt idx="61">
                  <c:v>205223000000000</c:v>
                </c:pt>
                <c:pt idx="62">
                  <c:v>1000000000</c:v>
                </c:pt>
                <c:pt idx="63">
                  <c:v>93898100000000</c:v>
                </c:pt>
                <c:pt idx="64">
                  <c:v>73073900000000</c:v>
                </c:pt>
                <c:pt idx="65">
                  <c:v>1000000000</c:v>
                </c:pt>
                <c:pt idx="66">
                  <c:v>23722800000000</c:v>
                </c:pt>
                <c:pt idx="67">
                  <c:v>1000000000</c:v>
                </c:pt>
                <c:pt idx="68">
                  <c:v>62466700000000</c:v>
                </c:pt>
                <c:pt idx="69">
                  <c:v>102702000000000</c:v>
                </c:pt>
                <c:pt idx="70">
                  <c:v>1000000000</c:v>
                </c:pt>
                <c:pt idx="71">
                  <c:v>1000000000</c:v>
                </c:pt>
                <c:pt idx="72">
                  <c:v>106132000000000</c:v>
                </c:pt>
                <c:pt idx="73">
                  <c:v>3769310000000</c:v>
                </c:pt>
                <c:pt idx="74">
                  <c:v>1000000000</c:v>
                </c:pt>
                <c:pt idx="75">
                  <c:v>38902700000000</c:v>
                </c:pt>
                <c:pt idx="76">
                  <c:v>40869900000000</c:v>
                </c:pt>
                <c:pt idx="77">
                  <c:v>16973900000000</c:v>
                </c:pt>
                <c:pt idx="78">
                  <c:v>1000000000</c:v>
                </c:pt>
                <c:pt idx="79">
                  <c:v>39621200000000</c:v>
                </c:pt>
                <c:pt idx="80">
                  <c:v>50344000000000</c:v>
                </c:pt>
                <c:pt idx="81">
                  <c:v>1000000000</c:v>
                </c:pt>
                <c:pt idx="82">
                  <c:v>71080800000000</c:v>
                </c:pt>
                <c:pt idx="83">
                  <c:v>1000000000</c:v>
                </c:pt>
                <c:pt idx="84">
                  <c:v>40021900000000</c:v>
                </c:pt>
                <c:pt idx="85">
                  <c:v>1883920000000</c:v>
                </c:pt>
                <c:pt idx="86">
                  <c:v>30668300000000</c:v>
                </c:pt>
                <c:pt idx="87">
                  <c:v>8873530000000</c:v>
                </c:pt>
                <c:pt idx="88">
                  <c:v>63314700000</c:v>
                </c:pt>
                <c:pt idx="89">
                  <c:v>15632400000000</c:v>
                </c:pt>
                <c:pt idx="90">
                  <c:v>21907500000000</c:v>
                </c:pt>
                <c:pt idx="91">
                  <c:v>1000000000</c:v>
                </c:pt>
                <c:pt idx="92">
                  <c:v>1389550000000</c:v>
                </c:pt>
                <c:pt idx="93">
                  <c:v>29238000000000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39627600000000</c:v>
                </c:pt>
                <c:pt idx="97">
                  <c:v>1000000000</c:v>
                </c:pt>
                <c:pt idx="98">
                  <c:v>1000000000</c:v>
                </c:pt>
                <c:pt idx="99">
                  <c:v>36429000000000</c:v>
                </c:pt>
                <c:pt idx="100">
                  <c:v>55960000000000</c:v>
                </c:pt>
                <c:pt idx="101">
                  <c:v>1000000000</c:v>
                </c:pt>
                <c:pt idx="102">
                  <c:v>51102200000000</c:v>
                </c:pt>
                <c:pt idx="103">
                  <c:v>23327800000000</c:v>
                </c:pt>
                <c:pt idx="104">
                  <c:v>1000000000</c:v>
                </c:pt>
                <c:pt idx="105">
                  <c:v>1309870000000</c:v>
                </c:pt>
                <c:pt idx="106">
                  <c:v>7928820000000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8E85-4358-9107-AF571FB9D84A}"/>
            </c:ext>
          </c:extLst>
        </c:ser>
        <c:ser>
          <c:idx val="17"/>
          <c:order val="3"/>
          <c:tx>
            <c:strRef>
              <c:f>'EEPF (Axial)'!$H$1</c:f>
              <c:strCache>
                <c:ptCount val="1"/>
                <c:pt idx="0">
                  <c:v>12 mm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(Axial)'!$A$563:$A$673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(Axial)'!$H$563:$H$673</c:f>
              <c:numCache>
                <c:formatCode>0.00E+00</c:formatCode>
                <c:ptCount val="111"/>
                <c:pt idx="0">
                  <c:v>1.24589E+17</c:v>
                </c:pt>
                <c:pt idx="1">
                  <c:v>1.1212E+17</c:v>
                </c:pt>
                <c:pt idx="2">
                  <c:v>9.27568E+16</c:v>
                </c:pt>
                <c:pt idx="3">
                  <c:v>7.24854E+16</c:v>
                </c:pt>
                <c:pt idx="4">
                  <c:v>4.34389E+16</c:v>
                </c:pt>
                <c:pt idx="5">
                  <c:v>2.37433E+16</c:v>
                </c:pt>
                <c:pt idx="6">
                  <c:v>1.27658E+16</c:v>
                </c:pt>
                <c:pt idx="7">
                  <c:v>6845410000000000</c:v>
                </c:pt>
                <c:pt idx="8">
                  <c:v>3837390000000000</c:v>
                </c:pt>
                <c:pt idx="9">
                  <c:v>2165880000000000</c:v>
                </c:pt>
                <c:pt idx="10">
                  <c:v>1319640000000000</c:v>
                </c:pt>
                <c:pt idx="11">
                  <c:v>928716000000000</c:v>
                </c:pt>
                <c:pt idx="12">
                  <c:v>546667000000000</c:v>
                </c:pt>
                <c:pt idx="13">
                  <c:v>557312000000000</c:v>
                </c:pt>
                <c:pt idx="14">
                  <c:v>203893000000000</c:v>
                </c:pt>
                <c:pt idx="15">
                  <c:v>295282000000000</c:v>
                </c:pt>
                <c:pt idx="16">
                  <c:v>280946000000000</c:v>
                </c:pt>
                <c:pt idx="17">
                  <c:v>6186650000000</c:v>
                </c:pt>
                <c:pt idx="18">
                  <c:v>221680000000000</c:v>
                </c:pt>
                <c:pt idx="19">
                  <c:v>47983400000000</c:v>
                </c:pt>
                <c:pt idx="20">
                  <c:v>50288800000000</c:v>
                </c:pt>
                <c:pt idx="21">
                  <c:v>54002200000000</c:v>
                </c:pt>
                <c:pt idx="22">
                  <c:v>43763600000000</c:v>
                </c:pt>
                <c:pt idx="23">
                  <c:v>149192000000000</c:v>
                </c:pt>
                <c:pt idx="24">
                  <c:v>1000000000</c:v>
                </c:pt>
                <c:pt idx="25">
                  <c:v>1000000000</c:v>
                </c:pt>
                <c:pt idx="26">
                  <c:v>140472000000000</c:v>
                </c:pt>
                <c:pt idx="27">
                  <c:v>1000000000</c:v>
                </c:pt>
                <c:pt idx="28">
                  <c:v>129468000000000</c:v>
                </c:pt>
                <c:pt idx="29">
                  <c:v>11121800000000</c:v>
                </c:pt>
                <c:pt idx="30">
                  <c:v>24434800000000</c:v>
                </c:pt>
                <c:pt idx="31">
                  <c:v>91499000000000</c:v>
                </c:pt>
                <c:pt idx="32">
                  <c:v>107374000000000</c:v>
                </c:pt>
                <c:pt idx="33">
                  <c:v>1000000000</c:v>
                </c:pt>
                <c:pt idx="34">
                  <c:v>132692000000000</c:v>
                </c:pt>
                <c:pt idx="35">
                  <c:v>50354400000000</c:v>
                </c:pt>
                <c:pt idx="36">
                  <c:v>1000000000</c:v>
                </c:pt>
                <c:pt idx="37">
                  <c:v>74183600000000</c:v>
                </c:pt>
                <c:pt idx="38">
                  <c:v>1000000000</c:v>
                </c:pt>
                <c:pt idx="39">
                  <c:v>181958000000000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1000000000</c:v>
                </c:pt>
                <c:pt idx="43">
                  <c:v>58528600000000</c:v>
                </c:pt>
                <c:pt idx="44">
                  <c:v>855305000000</c:v>
                </c:pt>
                <c:pt idx="45">
                  <c:v>67633700000000</c:v>
                </c:pt>
                <c:pt idx="46">
                  <c:v>1000000000</c:v>
                </c:pt>
                <c:pt idx="47">
                  <c:v>41033200000000</c:v>
                </c:pt>
                <c:pt idx="48">
                  <c:v>1000000000</c:v>
                </c:pt>
                <c:pt idx="49">
                  <c:v>32492600000000</c:v>
                </c:pt>
                <c:pt idx="50">
                  <c:v>1000000000</c:v>
                </c:pt>
                <c:pt idx="51">
                  <c:v>1000000000</c:v>
                </c:pt>
                <c:pt idx="52">
                  <c:v>1310990000000</c:v>
                </c:pt>
                <c:pt idx="53">
                  <c:v>31765600000000</c:v>
                </c:pt>
                <c:pt idx="54">
                  <c:v>26004200000000</c:v>
                </c:pt>
                <c:pt idx="55">
                  <c:v>11604000000000</c:v>
                </c:pt>
                <c:pt idx="56">
                  <c:v>44779500000000</c:v>
                </c:pt>
                <c:pt idx="57">
                  <c:v>1000000000</c:v>
                </c:pt>
                <c:pt idx="58">
                  <c:v>33156600000000</c:v>
                </c:pt>
                <c:pt idx="59">
                  <c:v>1000000000</c:v>
                </c:pt>
                <c:pt idx="60">
                  <c:v>1000000000</c:v>
                </c:pt>
                <c:pt idx="61">
                  <c:v>153431000000000</c:v>
                </c:pt>
                <c:pt idx="62">
                  <c:v>1000000000</c:v>
                </c:pt>
                <c:pt idx="63">
                  <c:v>1000000000</c:v>
                </c:pt>
                <c:pt idx="64">
                  <c:v>30980100000000</c:v>
                </c:pt>
                <c:pt idx="65">
                  <c:v>1000000000</c:v>
                </c:pt>
                <c:pt idx="66">
                  <c:v>3587050000000</c:v>
                </c:pt>
                <c:pt idx="67">
                  <c:v>2317160000000</c:v>
                </c:pt>
                <c:pt idx="68">
                  <c:v>24006400000000</c:v>
                </c:pt>
                <c:pt idx="69">
                  <c:v>92539900000000</c:v>
                </c:pt>
                <c:pt idx="70">
                  <c:v>1000000000</c:v>
                </c:pt>
                <c:pt idx="71">
                  <c:v>61068900000000</c:v>
                </c:pt>
                <c:pt idx="72">
                  <c:v>1000000000</c:v>
                </c:pt>
                <c:pt idx="73">
                  <c:v>1000000000</c:v>
                </c:pt>
                <c:pt idx="74">
                  <c:v>129569000000000</c:v>
                </c:pt>
                <c:pt idx="75">
                  <c:v>14198900000000</c:v>
                </c:pt>
                <c:pt idx="76">
                  <c:v>1000000000</c:v>
                </c:pt>
                <c:pt idx="77">
                  <c:v>1000000000</c:v>
                </c:pt>
                <c:pt idx="78">
                  <c:v>19785600000000</c:v>
                </c:pt>
                <c:pt idx="79">
                  <c:v>1000000000</c:v>
                </c:pt>
                <c:pt idx="80">
                  <c:v>54427000000000</c:v>
                </c:pt>
                <c:pt idx="81">
                  <c:v>1000000000</c:v>
                </c:pt>
                <c:pt idx="82">
                  <c:v>1000000000</c:v>
                </c:pt>
                <c:pt idx="83">
                  <c:v>1000000000</c:v>
                </c:pt>
                <c:pt idx="84">
                  <c:v>14721600000000</c:v>
                </c:pt>
                <c:pt idx="85">
                  <c:v>2634670000000</c:v>
                </c:pt>
                <c:pt idx="86">
                  <c:v>4530460000000</c:v>
                </c:pt>
                <c:pt idx="87">
                  <c:v>63223900000000</c:v>
                </c:pt>
                <c:pt idx="88">
                  <c:v>1000000000</c:v>
                </c:pt>
                <c:pt idx="89">
                  <c:v>1000000000</c:v>
                </c:pt>
                <c:pt idx="90">
                  <c:v>1000000000</c:v>
                </c:pt>
                <c:pt idx="91">
                  <c:v>62855000000000</c:v>
                </c:pt>
                <c:pt idx="92">
                  <c:v>1000000000</c:v>
                </c:pt>
                <c:pt idx="93">
                  <c:v>42218100000000</c:v>
                </c:pt>
                <c:pt idx="94">
                  <c:v>1000000000</c:v>
                </c:pt>
                <c:pt idx="95">
                  <c:v>8385280000000</c:v>
                </c:pt>
                <c:pt idx="96">
                  <c:v>44954200000000</c:v>
                </c:pt>
                <c:pt idx="97">
                  <c:v>1000000000</c:v>
                </c:pt>
                <c:pt idx="98">
                  <c:v>1000000000</c:v>
                </c:pt>
                <c:pt idx="99">
                  <c:v>27677500000000</c:v>
                </c:pt>
                <c:pt idx="100">
                  <c:v>1000000000</c:v>
                </c:pt>
                <c:pt idx="101">
                  <c:v>39996400000000</c:v>
                </c:pt>
                <c:pt idx="102">
                  <c:v>1000000000</c:v>
                </c:pt>
                <c:pt idx="103">
                  <c:v>12466000000000</c:v>
                </c:pt>
                <c:pt idx="104">
                  <c:v>1000000000</c:v>
                </c:pt>
                <c:pt idx="105">
                  <c:v>72208900000000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8E85-4358-9107-AF571FB9D84A}"/>
            </c:ext>
          </c:extLst>
        </c:ser>
        <c:ser>
          <c:idx val="18"/>
          <c:order val="4"/>
          <c:tx>
            <c:strRef>
              <c:f>'EEPF (Axial)'!$I$1</c:f>
              <c:strCache>
                <c:ptCount val="1"/>
                <c:pt idx="0">
                  <c:v>16 mm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6350" cap="flat" cmpd="sng" algn="ctr">
                <a:solidFill>
                  <a:schemeClr val="accent1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(Axial)'!$A$563:$A$673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(Axial)'!$I$563:$I$673</c:f>
              <c:numCache>
                <c:formatCode>0.00E+00</c:formatCode>
                <c:ptCount val="111"/>
                <c:pt idx="0">
                  <c:v>1.12936E+17</c:v>
                </c:pt>
                <c:pt idx="1">
                  <c:v>1.00788E+17</c:v>
                </c:pt>
                <c:pt idx="2">
                  <c:v>7.85484E+16</c:v>
                </c:pt>
                <c:pt idx="3">
                  <c:v>5.8226E+16</c:v>
                </c:pt>
                <c:pt idx="4">
                  <c:v>3.13399E+16</c:v>
                </c:pt>
                <c:pt idx="5">
                  <c:v>1.53545E+16</c:v>
                </c:pt>
                <c:pt idx="6">
                  <c:v>6544120000000000</c:v>
                </c:pt>
                <c:pt idx="7">
                  <c:v>2298190000000000</c:v>
                </c:pt>
                <c:pt idx="8">
                  <c:v>936370000000000</c:v>
                </c:pt>
                <c:pt idx="9">
                  <c:v>589017000000000</c:v>
                </c:pt>
                <c:pt idx="10">
                  <c:v>117537000000000</c:v>
                </c:pt>
                <c:pt idx="11">
                  <c:v>146232000000000</c:v>
                </c:pt>
                <c:pt idx="12">
                  <c:v>112389000000000</c:v>
                </c:pt>
                <c:pt idx="13">
                  <c:v>40648200000000</c:v>
                </c:pt>
                <c:pt idx="14">
                  <c:v>1000000000</c:v>
                </c:pt>
                <c:pt idx="15">
                  <c:v>108859000000000</c:v>
                </c:pt>
                <c:pt idx="16">
                  <c:v>77818000000000</c:v>
                </c:pt>
                <c:pt idx="17">
                  <c:v>88916800000000</c:v>
                </c:pt>
                <c:pt idx="18">
                  <c:v>22385700000000</c:v>
                </c:pt>
                <c:pt idx="19">
                  <c:v>1000000000</c:v>
                </c:pt>
                <c:pt idx="20">
                  <c:v>92658300000000</c:v>
                </c:pt>
                <c:pt idx="21">
                  <c:v>62418400000000</c:v>
                </c:pt>
                <c:pt idx="22">
                  <c:v>1000000000</c:v>
                </c:pt>
                <c:pt idx="23">
                  <c:v>845192000000</c:v>
                </c:pt>
                <c:pt idx="24">
                  <c:v>1000000000</c:v>
                </c:pt>
                <c:pt idx="25">
                  <c:v>43326900000000</c:v>
                </c:pt>
                <c:pt idx="26">
                  <c:v>118612000000000</c:v>
                </c:pt>
                <c:pt idx="27">
                  <c:v>1000000000</c:v>
                </c:pt>
                <c:pt idx="28">
                  <c:v>1000000000</c:v>
                </c:pt>
                <c:pt idx="29">
                  <c:v>130882000000000</c:v>
                </c:pt>
                <c:pt idx="30">
                  <c:v>1000000000</c:v>
                </c:pt>
                <c:pt idx="31">
                  <c:v>1000000000</c:v>
                </c:pt>
                <c:pt idx="32">
                  <c:v>82931600000000</c:v>
                </c:pt>
                <c:pt idx="33">
                  <c:v>1000000000</c:v>
                </c:pt>
                <c:pt idx="34">
                  <c:v>84656800000000</c:v>
                </c:pt>
                <c:pt idx="35">
                  <c:v>1000000000</c:v>
                </c:pt>
                <c:pt idx="36">
                  <c:v>1000000000</c:v>
                </c:pt>
                <c:pt idx="37">
                  <c:v>1000000000</c:v>
                </c:pt>
                <c:pt idx="38">
                  <c:v>7507380000000</c:v>
                </c:pt>
                <c:pt idx="39">
                  <c:v>215899000000000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55810100000000</c:v>
                </c:pt>
                <c:pt idx="43">
                  <c:v>1000000000</c:v>
                </c:pt>
                <c:pt idx="44">
                  <c:v>1000000000</c:v>
                </c:pt>
                <c:pt idx="45">
                  <c:v>1000000000</c:v>
                </c:pt>
                <c:pt idx="46">
                  <c:v>18161700000000</c:v>
                </c:pt>
                <c:pt idx="47">
                  <c:v>118406000000000</c:v>
                </c:pt>
                <c:pt idx="48">
                  <c:v>27847100000000</c:v>
                </c:pt>
                <c:pt idx="49">
                  <c:v>1000000000</c:v>
                </c:pt>
                <c:pt idx="50">
                  <c:v>58522300000000</c:v>
                </c:pt>
                <c:pt idx="51">
                  <c:v>1000000000</c:v>
                </c:pt>
                <c:pt idx="52">
                  <c:v>1000000000</c:v>
                </c:pt>
                <c:pt idx="53">
                  <c:v>32307500000000</c:v>
                </c:pt>
                <c:pt idx="54">
                  <c:v>1000000000</c:v>
                </c:pt>
                <c:pt idx="55">
                  <c:v>1000000000</c:v>
                </c:pt>
                <c:pt idx="56">
                  <c:v>73858400000000</c:v>
                </c:pt>
                <c:pt idx="57">
                  <c:v>1000000000</c:v>
                </c:pt>
                <c:pt idx="58">
                  <c:v>63283400000000</c:v>
                </c:pt>
                <c:pt idx="59">
                  <c:v>1000000000</c:v>
                </c:pt>
                <c:pt idx="60">
                  <c:v>1000000000</c:v>
                </c:pt>
                <c:pt idx="61">
                  <c:v>240021000000000</c:v>
                </c:pt>
                <c:pt idx="62">
                  <c:v>1000000000</c:v>
                </c:pt>
                <c:pt idx="63">
                  <c:v>78480900000000</c:v>
                </c:pt>
                <c:pt idx="64">
                  <c:v>1000000000</c:v>
                </c:pt>
                <c:pt idx="65">
                  <c:v>1000000000</c:v>
                </c:pt>
                <c:pt idx="66">
                  <c:v>108777000000000</c:v>
                </c:pt>
                <c:pt idx="67">
                  <c:v>1000000000</c:v>
                </c:pt>
                <c:pt idx="68">
                  <c:v>124117000000000</c:v>
                </c:pt>
                <c:pt idx="69">
                  <c:v>1000000000</c:v>
                </c:pt>
                <c:pt idx="70">
                  <c:v>21121900000000</c:v>
                </c:pt>
                <c:pt idx="71">
                  <c:v>1000000000</c:v>
                </c:pt>
                <c:pt idx="72">
                  <c:v>1000000000</c:v>
                </c:pt>
                <c:pt idx="73">
                  <c:v>100463000000000</c:v>
                </c:pt>
                <c:pt idx="74">
                  <c:v>70175100000000</c:v>
                </c:pt>
                <c:pt idx="75">
                  <c:v>1000000000</c:v>
                </c:pt>
                <c:pt idx="76">
                  <c:v>10359900000000</c:v>
                </c:pt>
                <c:pt idx="77">
                  <c:v>1000000000</c:v>
                </c:pt>
                <c:pt idx="78">
                  <c:v>28991900000000</c:v>
                </c:pt>
                <c:pt idx="79">
                  <c:v>23349500000000</c:v>
                </c:pt>
                <c:pt idx="80">
                  <c:v>1000000000</c:v>
                </c:pt>
                <c:pt idx="81">
                  <c:v>80884500000000</c:v>
                </c:pt>
                <c:pt idx="82">
                  <c:v>1000000000</c:v>
                </c:pt>
                <c:pt idx="83">
                  <c:v>1000000000</c:v>
                </c:pt>
                <c:pt idx="84">
                  <c:v>39822600000000</c:v>
                </c:pt>
                <c:pt idx="85">
                  <c:v>48950800000000</c:v>
                </c:pt>
                <c:pt idx="86">
                  <c:v>1000000000</c:v>
                </c:pt>
                <c:pt idx="87">
                  <c:v>13084400000000</c:v>
                </c:pt>
                <c:pt idx="88">
                  <c:v>24181900000000</c:v>
                </c:pt>
                <c:pt idx="89">
                  <c:v>1000000000</c:v>
                </c:pt>
                <c:pt idx="90">
                  <c:v>51215400000000</c:v>
                </c:pt>
                <c:pt idx="91">
                  <c:v>1000000000</c:v>
                </c:pt>
                <c:pt idx="92">
                  <c:v>50692900000000</c:v>
                </c:pt>
                <c:pt idx="93">
                  <c:v>1000000000</c:v>
                </c:pt>
                <c:pt idx="94">
                  <c:v>1000000000</c:v>
                </c:pt>
                <c:pt idx="95">
                  <c:v>28949200000000</c:v>
                </c:pt>
                <c:pt idx="96">
                  <c:v>1000000000</c:v>
                </c:pt>
                <c:pt idx="97">
                  <c:v>34230400000000</c:v>
                </c:pt>
                <c:pt idx="98">
                  <c:v>1000000000</c:v>
                </c:pt>
                <c:pt idx="99">
                  <c:v>5338450000000</c:v>
                </c:pt>
                <c:pt idx="100">
                  <c:v>4405990000000</c:v>
                </c:pt>
                <c:pt idx="101">
                  <c:v>1000000000</c:v>
                </c:pt>
                <c:pt idx="102">
                  <c:v>10972300000000</c:v>
                </c:pt>
                <c:pt idx="103">
                  <c:v>77520200000000</c:v>
                </c:pt>
                <c:pt idx="104">
                  <c:v>1000000000</c:v>
                </c:pt>
                <c:pt idx="105">
                  <c:v>1000000000</c:v>
                </c:pt>
                <c:pt idx="106">
                  <c:v>13707300000000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8E85-4358-9107-AF571FB9D84A}"/>
            </c:ext>
          </c:extLst>
        </c:ser>
        <c:ser>
          <c:idx val="19"/>
          <c:order val="5"/>
          <c:tx>
            <c:strRef>
              <c:f>'EEPF (Axial)'!$J$1</c:f>
              <c:strCache>
                <c:ptCount val="1"/>
                <c:pt idx="0">
                  <c:v>20 mm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6350" cap="flat" cmpd="sng" algn="ctr">
                <a:solidFill>
                  <a:schemeClr val="accent2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(Axial)'!$A$563:$A$673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(Axial)'!$J$563:$J$673</c:f>
              <c:numCache>
                <c:formatCode>0.00E+00</c:formatCode>
                <c:ptCount val="111"/>
                <c:pt idx="0">
                  <c:v>6.30826E+16</c:v>
                </c:pt>
                <c:pt idx="1">
                  <c:v>5.76754E+16</c:v>
                </c:pt>
                <c:pt idx="2">
                  <c:v>4.38523E+16</c:v>
                </c:pt>
                <c:pt idx="3">
                  <c:v>3.2431E+16</c:v>
                </c:pt>
                <c:pt idx="4">
                  <c:v>1.66392E+16</c:v>
                </c:pt>
                <c:pt idx="5">
                  <c:v>6918190000000000</c:v>
                </c:pt>
                <c:pt idx="6">
                  <c:v>2291030000000000</c:v>
                </c:pt>
                <c:pt idx="7">
                  <c:v>574329000000000</c:v>
                </c:pt>
                <c:pt idx="8">
                  <c:v>289466000000000</c:v>
                </c:pt>
                <c:pt idx="9">
                  <c:v>100165000000000</c:v>
                </c:pt>
                <c:pt idx="10">
                  <c:v>1000000000</c:v>
                </c:pt>
                <c:pt idx="11">
                  <c:v>51623000000000</c:v>
                </c:pt>
                <c:pt idx="12">
                  <c:v>36597300000000</c:v>
                </c:pt>
                <c:pt idx="13">
                  <c:v>45844300000000</c:v>
                </c:pt>
                <c:pt idx="14">
                  <c:v>25900900000000</c:v>
                </c:pt>
                <c:pt idx="15">
                  <c:v>1000000000</c:v>
                </c:pt>
                <c:pt idx="16">
                  <c:v>1000000000</c:v>
                </c:pt>
                <c:pt idx="17">
                  <c:v>148155000000000</c:v>
                </c:pt>
                <c:pt idx="18">
                  <c:v>1000000000</c:v>
                </c:pt>
                <c:pt idx="19">
                  <c:v>16798700000000</c:v>
                </c:pt>
                <c:pt idx="20">
                  <c:v>50248400000000</c:v>
                </c:pt>
                <c:pt idx="21">
                  <c:v>1000000000</c:v>
                </c:pt>
                <c:pt idx="22">
                  <c:v>1000000000</c:v>
                </c:pt>
                <c:pt idx="23">
                  <c:v>77140000000000</c:v>
                </c:pt>
                <c:pt idx="24">
                  <c:v>47351800000000</c:v>
                </c:pt>
                <c:pt idx="25">
                  <c:v>1000000000</c:v>
                </c:pt>
                <c:pt idx="26">
                  <c:v>108791000000000</c:v>
                </c:pt>
                <c:pt idx="27">
                  <c:v>1000000000</c:v>
                </c:pt>
                <c:pt idx="28">
                  <c:v>71111200000000</c:v>
                </c:pt>
                <c:pt idx="29">
                  <c:v>1000000000</c:v>
                </c:pt>
                <c:pt idx="30">
                  <c:v>1000000000</c:v>
                </c:pt>
                <c:pt idx="31">
                  <c:v>59339400000000</c:v>
                </c:pt>
                <c:pt idx="32">
                  <c:v>1000000000</c:v>
                </c:pt>
                <c:pt idx="33">
                  <c:v>111029000000000</c:v>
                </c:pt>
                <c:pt idx="34">
                  <c:v>1000000000</c:v>
                </c:pt>
                <c:pt idx="35">
                  <c:v>3840310000000</c:v>
                </c:pt>
                <c:pt idx="36">
                  <c:v>49345100000000</c:v>
                </c:pt>
                <c:pt idx="37">
                  <c:v>1000000000</c:v>
                </c:pt>
                <c:pt idx="38">
                  <c:v>59898300000000</c:v>
                </c:pt>
                <c:pt idx="39">
                  <c:v>125725000000000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82656600000000</c:v>
                </c:pt>
                <c:pt idx="43">
                  <c:v>42002200000000</c:v>
                </c:pt>
                <c:pt idx="44">
                  <c:v>1000000000</c:v>
                </c:pt>
                <c:pt idx="45">
                  <c:v>1000000000</c:v>
                </c:pt>
                <c:pt idx="46">
                  <c:v>5686820000000</c:v>
                </c:pt>
                <c:pt idx="47">
                  <c:v>125519000000000</c:v>
                </c:pt>
                <c:pt idx="48">
                  <c:v>1000000000</c:v>
                </c:pt>
                <c:pt idx="49">
                  <c:v>84573900000000</c:v>
                </c:pt>
                <c:pt idx="50">
                  <c:v>7071020000000</c:v>
                </c:pt>
                <c:pt idx="51">
                  <c:v>1000000000</c:v>
                </c:pt>
                <c:pt idx="52">
                  <c:v>1000000000</c:v>
                </c:pt>
                <c:pt idx="53">
                  <c:v>1000000000</c:v>
                </c:pt>
                <c:pt idx="54">
                  <c:v>45363700000000</c:v>
                </c:pt>
                <c:pt idx="55">
                  <c:v>33229600000000</c:v>
                </c:pt>
                <c:pt idx="56">
                  <c:v>1000000000</c:v>
                </c:pt>
                <c:pt idx="57">
                  <c:v>144448000000000</c:v>
                </c:pt>
                <c:pt idx="58">
                  <c:v>42578700000000</c:v>
                </c:pt>
                <c:pt idx="59">
                  <c:v>1000000000</c:v>
                </c:pt>
                <c:pt idx="60">
                  <c:v>182022000000000</c:v>
                </c:pt>
                <c:pt idx="61">
                  <c:v>1000000000</c:v>
                </c:pt>
                <c:pt idx="62">
                  <c:v>33921000000000</c:v>
                </c:pt>
                <c:pt idx="63">
                  <c:v>72649100000000</c:v>
                </c:pt>
                <c:pt idx="64">
                  <c:v>1000000000</c:v>
                </c:pt>
                <c:pt idx="65">
                  <c:v>1000000000</c:v>
                </c:pt>
                <c:pt idx="66">
                  <c:v>65840800000000</c:v>
                </c:pt>
                <c:pt idx="67">
                  <c:v>64085900000000</c:v>
                </c:pt>
                <c:pt idx="68">
                  <c:v>13120100000000</c:v>
                </c:pt>
                <c:pt idx="69">
                  <c:v>1000000000</c:v>
                </c:pt>
                <c:pt idx="70">
                  <c:v>75130100000000</c:v>
                </c:pt>
                <c:pt idx="71">
                  <c:v>1000000000</c:v>
                </c:pt>
                <c:pt idx="72">
                  <c:v>41980700000000</c:v>
                </c:pt>
                <c:pt idx="73">
                  <c:v>99278900000000</c:v>
                </c:pt>
                <c:pt idx="74">
                  <c:v>921343000000</c:v>
                </c:pt>
                <c:pt idx="75">
                  <c:v>1000000000</c:v>
                </c:pt>
                <c:pt idx="76">
                  <c:v>1000000000</c:v>
                </c:pt>
                <c:pt idx="77">
                  <c:v>3318670000000</c:v>
                </c:pt>
                <c:pt idx="78">
                  <c:v>59974000000000</c:v>
                </c:pt>
                <c:pt idx="79">
                  <c:v>1000000000</c:v>
                </c:pt>
                <c:pt idx="80">
                  <c:v>11438300000000</c:v>
                </c:pt>
                <c:pt idx="81">
                  <c:v>24488400000000</c:v>
                </c:pt>
                <c:pt idx="82">
                  <c:v>1000000000</c:v>
                </c:pt>
                <c:pt idx="83">
                  <c:v>1000000000</c:v>
                </c:pt>
                <c:pt idx="84">
                  <c:v>29175600000000</c:v>
                </c:pt>
                <c:pt idx="85">
                  <c:v>63848600000000</c:v>
                </c:pt>
                <c:pt idx="86">
                  <c:v>1000000000</c:v>
                </c:pt>
                <c:pt idx="87">
                  <c:v>38894900000000</c:v>
                </c:pt>
                <c:pt idx="88">
                  <c:v>13838200000000</c:v>
                </c:pt>
                <c:pt idx="89">
                  <c:v>1000000000</c:v>
                </c:pt>
                <c:pt idx="90">
                  <c:v>1000000000</c:v>
                </c:pt>
                <c:pt idx="91">
                  <c:v>45960900000000</c:v>
                </c:pt>
                <c:pt idx="92">
                  <c:v>34234300000000</c:v>
                </c:pt>
                <c:pt idx="93">
                  <c:v>1000000000</c:v>
                </c:pt>
                <c:pt idx="94">
                  <c:v>1000000000</c:v>
                </c:pt>
                <c:pt idx="95">
                  <c:v>36078700000000</c:v>
                </c:pt>
                <c:pt idx="96">
                  <c:v>27266200000000</c:v>
                </c:pt>
                <c:pt idx="97">
                  <c:v>1000000000</c:v>
                </c:pt>
                <c:pt idx="98">
                  <c:v>13656700000000</c:v>
                </c:pt>
                <c:pt idx="99">
                  <c:v>9956450000000</c:v>
                </c:pt>
                <c:pt idx="100">
                  <c:v>1000000000</c:v>
                </c:pt>
                <c:pt idx="101">
                  <c:v>1000000000</c:v>
                </c:pt>
                <c:pt idx="102">
                  <c:v>28905300000000</c:v>
                </c:pt>
                <c:pt idx="103">
                  <c:v>1000000000</c:v>
                </c:pt>
                <c:pt idx="104">
                  <c:v>21226600000000</c:v>
                </c:pt>
                <c:pt idx="105">
                  <c:v>29258400000000</c:v>
                </c:pt>
                <c:pt idx="106">
                  <c:v>15793900000000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8E85-4358-9107-AF571FB9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89440"/>
        <c:axId val="1714022560"/>
      </c:scatterChart>
      <c:valAx>
        <c:axId val="2037289440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Electron</a:t>
                </a:r>
                <a:r>
                  <a:rPr lang="ko-KR" altLang="ko-KR" sz="1800" b="1" i="0" baseline="0">
                    <a:effectLst/>
                  </a:rPr>
                  <a:t> </a:t>
                </a:r>
                <a:r>
                  <a:rPr lang="en-US" altLang="ko-KR" sz="1800" b="1" i="0" baseline="0">
                    <a:effectLst/>
                  </a:rPr>
                  <a:t>energy (eV)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022560"/>
        <c:crosses val="autoZero"/>
        <c:crossBetween val="midCat"/>
      </c:valAx>
      <c:valAx>
        <c:axId val="1714022560"/>
        <c:scaling>
          <c:logBase val="10"/>
          <c:orientation val="minMax"/>
          <c:min val="1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EEPF (eV</a:t>
                </a:r>
                <a:r>
                  <a:rPr lang="en-US" altLang="ko-KR" sz="1800" b="1" i="0" baseline="30000">
                    <a:effectLst/>
                  </a:rPr>
                  <a:t>3/2</a:t>
                </a:r>
                <a:r>
                  <a:rPr lang="en-US" altLang="ko-KR" sz="1800" b="1" i="0" baseline="0">
                    <a:effectLst/>
                  </a:rPr>
                  <a:t> / m</a:t>
                </a:r>
                <a:r>
                  <a:rPr lang="en-US" altLang="ko-KR" sz="1800" b="1" i="0" baseline="30000">
                    <a:effectLst/>
                  </a:rPr>
                  <a:t>3</a:t>
                </a:r>
                <a:r>
                  <a:rPr lang="en-US" altLang="ko-KR" sz="1800" b="1" i="0" baseline="0">
                    <a:effectLst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2894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5802575380887"/>
          <c:y val="1.9713060166346674E-2"/>
          <c:w val="0.18195416586982852"/>
          <c:h val="0.72982630932630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 b="1"/>
              <a:t>BF2+ (Left_reverse)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3"/>
          <c:order val="0"/>
          <c:tx>
            <c:strRef>
              <c:f>'EEPF (Axial)'!$E$1</c:f>
              <c:strCache>
                <c:ptCount val="1"/>
                <c:pt idx="0">
                  <c:v>0 mm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(Axial)'!$A$675:$A$785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(Axial)'!$E$675:$E$785</c:f>
              <c:numCache>
                <c:formatCode>0.00E+00</c:formatCode>
                <c:ptCount val="111"/>
                <c:pt idx="0">
                  <c:v>1.17773E+17</c:v>
                </c:pt>
                <c:pt idx="1">
                  <c:v>1.11935E+17</c:v>
                </c:pt>
                <c:pt idx="2">
                  <c:v>1.07659E+17</c:v>
                </c:pt>
                <c:pt idx="3">
                  <c:v>9.63785E+16</c:v>
                </c:pt>
                <c:pt idx="4">
                  <c:v>6.97332E+16</c:v>
                </c:pt>
                <c:pt idx="5">
                  <c:v>4.83803E+16</c:v>
                </c:pt>
                <c:pt idx="6">
                  <c:v>3.32168E+16</c:v>
                </c:pt>
                <c:pt idx="7">
                  <c:v>2.21233E+16</c:v>
                </c:pt>
                <c:pt idx="8">
                  <c:v>1.44696E+16</c:v>
                </c:pt>
                <c:pt idx="9">
                  <c:v>1.00643E+16</c:v>
                </c:pt>
                <c:pt idx="10">
                  <c:v>6204610000000000</c:v>
                </c:pt>
                <c:pt idx="11">
                  <c:v>4495360000000000</c:v>
                </c:pt>
                <c:pt idx="12">
                  <c:v>3031680000000000</c:v>
                </c:pt>
                <c:pt idx="13">
                  <c:v>2357730000000000</c:v>
                </c:pt>
                <c:pt idx="14">
                  <c:v>1528780000000000</c:v>
                </c:pt>
                <c:pt idx="15">
                  <c:v>1370330000000000</c:v>
                </c:pt>
                <c:pt idx="16">
                  <c:v>904603000000000</c:v>
                </c:pt>
                <c:pt idx="17">
                  <c:v>909669000000000</c:v>
                </c:pt>
                <c:pt idx="18">
                  <c:v>698934000000000</c:v>
                </c:pt>
                <c:pt idx="19">
                  <c:v>760899000000000</c:v>
                </c:pt>
                <c:pt idx="20">
                  <c:v>514915000000000</c:v>
                </c:pt>
                <c:pt idx="21">
                  <c:v>627424000000000</c:v>
                </c:pt>
                <c:pt idx="22">
                  <c:v>438758000000000</c:v>
                </c:pt>
                <c:pt idx="23">
                  <c:v>440393000000000</c:v>
                </c:pt>
                <c:pt idx="24">
                  <c:v>346840000000000</c:v>
                </c:pt>
                <c:pt idx="25">
                  <c:v>350793000000000</c:v>
                </c:pt>
                <c:pt idx="26">
                  <c:v>306537000000000</c:v>
                </c:pt>
                <c:pt idx="27">
                  <c:v>234642000000000</c:v>
                </c:pt>
                <c:pt idx="28">
                  <c:v>388643000000000</c:v>
                </c:pt>
                <c:pt idx="29">
                  <c:v>281289000000000</c:v>
                </c:pt>
                <c:pt idx="30">
                  <c:v>213156000000000</c:v>
                </c:pt>
                <c:pt idx="31">
                  <c:v>252159000000000</c:v>
                </c:pt>
                <c:pt idx="32">
                  <c:v>90302900000000</c:v>
                </c:pt>
                <c:pt idx="33">
                  <c:v>399552000000000</c:v>
                </c:pt>
                <c:pt idx="34">
                  <c:v>154966000000000</c:v>
                </c:pt>
                <c:pt idx="35">
                  <c:v>121375000000000</c:v>
                </c:pt>
                <c:pt idx="36">
                  <c:v>279960000000000</c:v>
                </c:pt>
                <c:pt idx="37">
                  <c:v>218372000000000</c:v>
                </c:pt>
                <c:pt idx="38">
                  <c:v>157937000000000</c:v>
                </c:pt>
                <c:pt idx="39">
                  <c:v>122152000000000</c:v>
                </c:pt>
                <c:pt idx="40">
                  <c:v>171587000000000</c:v>
                </c:pt>
                <c:pt idx="41">
                  <c:v>142250000000000</c:v>
                </c:pt>
                <c:pt idx="42">
                  <c:v>103724000000000</c:v>
                </c:pt>
                <c:pt idx="43">
                  <c:v>180306000000000</c:v>
                </c:pt>
                <c:pt idx="44">
                  <c:v>197973000000000</c:v>
                </c:pt>
                <c:pt idx="45">
                  <c:v>4846360000000</c:v>
                </c:pt>
                <c:pt idx="46">
                  <c:v>1000000000</c:v>
                </c:pt>
                <c:pt idx="47">
                  <c:v>252625000000000</c:v>
                </c:pt>
                <c:pt idx="48">
                  <c:v>202987000000000</c:v>
                </c:pt>
                <c:pt idx="49">
                  <c:v>1000000000</c:v>
                </c:pt>
                <c:pt idx="50">
                  <c:v>71698200000000</c:v>
                </c:pt>
                <c:pt idx="51">
                  <c:v>143038000000000</c:v>
                </c:pt>
                <c:pt idx="52">
                  <c:v>102424000000000</c:v>
                </c:pt>
                <c:pt idx="53">
                  <c:v>1000000000</c:v>
                </c:pt>
                <c:pt idx="54">
                  <c:v>151469000000000</c:v>
                </c:pt>
                <c:pt idx="55">
                  <c:v>58611000000000</c:v>
                </c:pt>
                <c:pt idx="56">
                  <c:v>658059000000</c:v>
                </c:pt>
                <c:pt idx="57">
                  <c:v>1000000000</c:v>
                </c:pt>
                <c:pt idx="58">
                  <c:v>249486000000000</c:v>
                </c:pt>
                <c:pt idx="59">
                  <c:v>1000000000</c:v>
                </c:pt>
                <c:pt idx="60">
                  <c:v>230119000000000</c:v>
                </c:pt>
                <c:pt idx="61">
                  <c:v>1000000000</c:v>
                </c:pt>
                <c:pt idx="62">
                  <c:v>60587900000000</c:v>
                </c:pt>
                <c:pt idx="63">
                  <c:v>191562000000000</c:v>
                </c:pt>
                <c:pt idx="64">
                  <c:v>1000000000</c:v>
                </c:pt>
                <c:pt idx="65">
                  <c:v>1000000000</c:v>
                </c:pt>
                <c:pt idx="66">
                  <c:v>1000000000</c:v>
                </c:pt>
                <c:pt idx="67">
                  <c:v>20860400000000</c:v>
                </c:pt>
                <c:pt idx="68">
                  <c:v>139653000000000</c:v>
                </c:pt>
                <c:pt idx="69">
                  <c:v>32401400000000</c:v>
                </c:pt>
                <c:pt idx="70">
                  <c:v>1000000000</c:v>
                </c:pt>
                <c:pt idx="71">
                  <c:v>101970000000000</c:v>
                </c:pt>
                <c:pt idx="72">
                  <c:v>5410440000000</c:v>
                </c:pt>
                <c:pt idx="73">
                  <c:v>120123000000000</c:v>
                </c:pt>
                <c:pt idx="74">
                  <c:v>40935000000000</c:v>
                </c:pt>
                <c:pt idx="75">
                  <c:v>1000000000</c:v>
                </c:pt>
                <c:pt idx="76">
                  <c:v>1000000000</c:v>
                </c:pt>
                <c:pt idx="77">
                  <c:v>4671390000000</c:v>
                </c:pt>
                <c:pt idx="78">
                  <c:v>64739900000000</c:v>
                </c:pt>
                <c:pt idx="79">
                  <c:v>1000000000</c:v>
                </c:pt>
                <c:pt idx="80">
                  <c:v>106931000000000</c:v>
                </c:pt>
                <c:pt idx="81">
                  <c:v>5122040000000</c:v>
                </c:pt>
                <c:pt idx="82">
                  <c:v>1000000000</c:v>
                </c:pt>
                <c:pt idx="83">
                  <c:v>14978900000000</c:v>
                </c:pt>
                <c:pt idx="84">
                  <c:v>21362900000000</c:v>
                </c:pt>
                <c:pt idx="85">
                  <c:v>77202200000000</c:v>
                </c:pt>
                <c:pt idx="86">
                  <c:v>1000000000</c:v>
                </c:pt>
                <c:pt idx="87">
                  <c:v>70725400000000</c:v>
                </c:pt>
                <c:pt idx="88">
                  <c:v>1000000000</c:v>
                </c:pt>
                <c:pt idx="89">
                  <c:v>14399100000000</c:v>
                </c:pt>
                <c:pt idx="90">
                  <c:v>35085600000000</c:v>
                </c:pt>
                <c:pt idx="91">
                  <c:v>1000000000</c:v>
                </c:pt>
                <c:pt idx="92">
                  <c:v>1000000000</c:v>
                </c:pt>
                <c:pt idx="93">
                  <c:v>1951470000000</c:v>
                </c:pt>
                <c:pt idx="94">
                  <c:v>51896100000000</c:v>
                </c:pt>
                <c:pt idx="95">
                  <c:v>15831200000000</c:v>
                </c:pt>
                <c:pt idx="96">
                  <c:v>30608000000000</c:v>
                </c:pt>
                <c:pt idx="97">
                  <c:v>11886600000000</c:v>
                </c:pt>
                <c:pt idx="98">
                  <c:v>24063100000000</c:v>
                </c:pt>
                <c:pt idx="99">
                  <c:v>1000000000</c:v>
                </c:pt>
                <c:pt idx="100">
                  <c:v>1000000000</c:v>
                </c:pt>
                <c:pt idx="101">
                  <c:v>25217500000000</c:v>
                </c:pt>
                <c:pt idx="102">
                  <c:v>32554000000000</c:v>
                </c:pt>
                <c:pt idx="103">
                  <c:v>60004200000000</c:v>
                </c:pt>
                <c:pt idx="104">
                  <c:v>25548600000000</c:v>
                </c:pt>
                <c:pt idx="105">
                  <c:v>27035000000000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8E85-4358-9107-AF571FB9D84A}"/>
            </c:ext>
          </c:extLst>
        </c:ser>
        <c:ser>
          <c:idx val="15"/>
          <c:order val="1"/>
          <c:tx>
            <c:strRef>
              <c:f>'EEPF (Axial)'!$F$1</c:f>
              <c:strCache>
                <c:ptCount val="1"/>
                <c:pt idx="0">
                  <c:v>4 mm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(Axial)'!$A$675:$A$785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(Axial)'!$F$675:$F$785</c:f>
              <c:numCache>
                <c:formatCode>0.00E+00</c:formatCode>
                <c:ptCount val="111"/>
                <c:pt idx="0">
                  <c:v>1.17483E+17</c:v>
                </c:pt>
                <c:pt idx="1">
                  <c:v>1.20636E+17</c:v>
                </c:pt>
                <c:pt idx="2">
                  <c:v>1.06944E+17</c:v>
                </c:pt>
                <c:pt idx="3">
                  <c:v>9.49887E+16</c:v>
                </c:pt>
                <c:pt idx="4">
                  <c:v>6.88348E+16</c:v>
                </c:pt>
                <c:pt idx="5">
                  <c:v>4.52429E+16</c:v>
                </c:pt>
                <c:pt idx="6">
                  <c:v>3.00577E+16</c:v>
                </c:pt>
                <c:pt idx="7">
                  <c:v>2.0792E+16</c:v>
                </c:pt>
                <c:pt idx="8">
                  <c:v>1.3389E+16</c:v>
                </c:pt>
                <c:pt idx="9">
                  <c:v>8680850000000000</c:v>
                </c:pt>
                <c:pt idx="10">
                  <c:v>5857120000000000</c:v>
                </c:pt>
                <c:pt idx="11">
                  <c:v>4021690000000000</c:v>
                </c:pt>
                <c:pt idx="12">
                  <c:v>2651730000000000</c:v>
                </c:pt>
                <c:pt idx="13">
                  <c:v>2016560000000000</c:v>
                </c:pt>
                <c:pt idx="14">
                  <c:v>1453170000000000</c:v>
                </c:pt>
                <c:pt idx="15">
                  <c:v>1312220000000000</c:v>
                </c:pt>
                <c:pt idx="16">
                  <c:v>946665000000000</c:v>
                </c:pt>
                <c:pt idx="17">
                  <c:v>697933000000000</c:v>
                </c:pt>
                <c:pt idx="18">
                  <c:v>610276000000000</c:v>
                </c:pt>
                <c:pt idx="19">
                  <c:v>391176000000000</c:v>
                </c:pt>
                <c:pt idx="20">
                  <c:v>527764000000000</c:v>
                </c:pt>
                <c:pt idx="21">
                  <c:v>552637000000000</c:v>
                </c:pt>
                <c:pt idx="22">
                  <c:v>303628000000000</c:v>
                </c:pt>
                <c:pt idx="23">
                  <c:v>337444000000000</c:v>
                </c:pt>
                <c:pt idx="24">
                  <c:v>289204000000000</c:v>
                </c:pt>
                <c:pt idx="25">
                  <c:v>265275000000000</c:v>
                </c:pt>
                <c:pt idx="26">
                  <c:v>307835000000000</c:v>
                </c:pt>
                <c:pt idx="27">
                  <c:v>157326000000000</c:v>
                </c:pt>
                <c:pt idx="28">
                  <c:v>346842000000000</c:v>
                </c:pt>
                <c:pt idx="29">
                  <c:v>105164000000000</c:v>
                </c:pt>
                <c:pt idx="30">
                  <c:v>192140000000000</c:v>
                </c:pt>
                <c:pt idx="31">
                  <c:v>257812000000000</c:v>
                </c:pt>
                <c:pt idx="32">
                  <c:v>92367800000000</c:v>
                </c:pt>
                <c:pt idx="33">
                  <c:v>188934000000000</c:v>
                </c:pt>
                <c:pt idx="34">
                  <c:v>169703000000000</c:v>
                </c:pt>
                <c:pt idx="35">
                  <c:v>216533000000000</c:v>
                </c:pt>
                <c:pt idx="36">
                  <c:v>8748370000000</c:v>
                </c:pt>
                <c:pt idx="37">
                  <c:v>82387900000000</c:v>
                </c:pt>
                <c:pt idx="38">
                  <c:v>252704000000000</c:v>
                </c:pt>
                <c:pt idx="39">
                  <c:v>281299000000000</c:v>
                </c:pt>
                <c:pt idx="40">
                  <c:v>1000000000</c:v>
                </c:pt>
                <c:pt idx="41">
                  <c:v>68883500000000</c:v>
                </c:pt>
                <c:pt idx="42">
                  <c:v>215601000000000</c:v>
                </c:pt>
                <c:pt idx="43">
                  <c:v>1000000000</c:v>
                </c:pt>
                <c:pt idx="44">
                  <c:v>195041000000000</c:v>
                </c:pt>
                <c:pt idx="45">
                  <c:v>104867000000000</c:v>
                </c:pt>
                <c:pt idx="46">
                  <c:v>33942200000000</c:v>
                </c:pt>
                <c:pt idx="47">
                  <c:v>182225000000000</c:v>
                </c:pt>
                <c:pt idx="48">
                  <c:v>14925800000000</c:v>
                </c:pt>
                <c:pt idx="49">
                  <c:v>84613100000000</c:v>
                </c:pt>
                <c:pt idx="50">
                  <c:v>167529000000000</c:v>
                </c:pt>
                <c:pt idx="51">
                  <c:v>1000000000</c:v>
                </c:pt>
                <c:pt idx="52">
                  <c:v>107040000000000</c:v>
                </c:pt>
                <c:pt idx="53">
                  <c:v>97156700000000</c:v>
                </c:pt>
                <c:pt idx="54">
                  <c:v>30438000000000</c:v>
                </c:pt>
                <c:pt idx="55">
                  <c:v>69976500000000</c:v>
                </c:pt>
                <c:pt idx="56">
                  <c:v>47693600000000</c:v>
                </c:pt>
                <c:pt idx="57">
                  <c:v>70448800000000</c:v>
                </c:pt>
                <c:pt idx="58">
                  <c:v>69474400000000</c:v>
                </c:pt>
                <c:pt idx="59">
                  <c:v>52337600000000</c:v>
                </c:pt>
                <c:pt idx="60">
                  <c:v>1000000000</c:v>
                </c:pt>
                <c:pt idx="61">
                  <c:v>182367000000000</c:v>
                </c:pt>
                <c:pt idx="62">
                  <c:v>1000000000</c:v>
                </c:pt>
                <c:pt idx="63">
                  <c:v>128358000000000</c:v>
                </c:pt>
                <c:pt idx="64">
                  <c:v>1000000000</c:v>
                </c:pt>
                <c:pt idx="65">
                  <c:v>1000000000</c:v>
                </c:pt>
                <c:pt idx="66">
                  <c:v>148865000000000</c:v>
                </c:pt>
                <c:pt idx="67">
                  <c:v>1000000000</c:v>
                </c:pt>
                <c:pt idx="68">
                  <c:v>37095400000000</c:v>
                </c:pt>
                <c:pt idx="69">
                  <c:v>40867900000000</c:v>
                </c:pt>
                <c:pt idx="70">
                  <c:v>42061500000000</c:v>
                </c:pt>
                <c:pt idx="71">
                  <c:v>44764800000000</c:v>
                </c:pt>
                <c:pt idx="72">
                  <c:v>1000000000</c:v>
                </c:pt>
                <c:pt idx="73">
                  <c:v>32624400000000</c:v>
                </c:pt>
                <c:pt idx="74">
                  <c:v>126815000000000</c:v>
                </c:pt>
                <c:pt idx="75">
                  <c:v>1000000000</c:v>
                </c:pt>
                <c:pt idx="76">
                  <c:v>1000000000</c:v>
                </c:pt>
                <c:pt idx="77">
                  <c:v>39642700000000</c:v>
                </c:pt>
                <c:pt idx="78">
                  <c:v>60107300000000</c:v>
                </c:pt>
                <c:pt idx="79">
                  <c:v>1000000000</c:v>
                </c:pt>
                <c:pt idx="80">
                  <c:v>67356500000000</c:v>
                </c:pt>
                <c:pt idx="81">
                  <c:v>7412320000000</c:v>
                </c:pt>
                <c:pt idx="82">
                  <c:v>6257690000000</c:v>
                </c:pt>
                <c:pt idx="83">
                  <c:v>1000000000</c:v>
                </c:pt>
                <c:pt idx="84">
                  <c:v>71004900000000</c:v>
                </c:pt>
                <c:pt idx="85">
                  <c:v>50893300000000</c:v>
                </c:pt>
                <c:pt idx="86">
                  <c:v>1000000000</c:v>
                </c:pt>
                <c:pt idx="87">
                  <c:v>2030840000000</c:v>
                </c:pt>
                <c:pt idx="88">
                  <c:v>924914000000</c:v>
                </c:pt>
                <c:pt idx="89">
                  <c:v>35741700000000</c:v>
                </c:pt>
                <c:pt idx="90">
                  <c:v>17734500000000</c:v>
                </c:pt>
                <c:pt idx="91">
                  <c:v>34364100000000</c:v>
                </c:pt>
                <c:pt idx="92">
                  <c:v>1000000000</c:v>
                </c:pt>
                <c:pt idx="93">
                  <c:v>56068600000000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45104600000000</c:v>
                </c:pt>
                <c:pt idx="97">
                  <c:v>29278300000000</c:v>
                </c:pt>
                <c:pt idx="98">
                  <c:v>1000000000</c:v>
                </c:pt>
                <c:pt idx="99">
                  <c:v>25857800000000</c:v>
                </c:pt>
                <c:pt idx="100">
                  <c:v>62000500000000</c:v>
                </c:pt>
                <c:pt idx="101">
                  <c:v>7639710000000</c:v>
                </c:pt>
                <c:pt idx="102">
                  <c:v>1000000000</c:v>
                </c:pt>
                <c:pt idx="103">
                  <c:v>19339800000000</c:v>
                </c:pt>
                <c:pt idx="104">
                  <c:v>24195900000000</c:v>
                </c:pt>
                <c:pt idx="105">
                  <c:v>20535400000000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8E85-4358-9107-AF571FB9D84A}"/>
            </c:ext>
          </c:extLst>
        </c:ser>
        <c:ser>
          <c:idx val="16"/>
          <c:order val="2"/>
          <c:tx>
            <c:strRef>
              <c:f>'EEPF (Axial)'!$G$1</c:f>
              <c:strCache>
                <c:ptCount val="1"/>
                <c:pt idx="0">
                  <c:v>8 mm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(Axial)'!$A$675:$A$785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(Axial)'!$G$675:$G$785</c:f>
              <c:numCache>
                <c:formatCode>0.00E+00</c:formatCode>
                <c:ptCount val="111"/>
                <c:pt idx="0">
                  <c:v>1.24972E+17</c:v>
                </c:pt>
                <c:pt idx="1">
                  <c:v>1.22538E+17</c:v>
                </c:pt>
                <c:pt idx="2">
                  <c:v>1.06998E+17</c:v>
                </c:pt>
                <c:pt idx="3">
                  <c:v>9.03595E+16</c:v>
                </c:pt>
                <c:pt idx="4">
                  <c:v>6.16428E+16</c:v>
                </c:pt>
                <c:pt idx="5">
                  <c:v>3.8791E+16</c:v>
                </c:pt>
                <c:pt idx="6">
                  <c:v>2.45382E+16</c:v>
                </c:pt>
                <c:pt idx="7">
                  <c:v>1.57167E+16</c:v>
                </c:pt>
                <c:pt idx="8">
                  <c:v>9911360000000000</c:v>
                </c:pt>
                <c:pt idx="9">
                  <c:v>6415060000000000</c:v>
                </c:pt>
                <c:pt idx="10">
                  <c:v>4129890000000000</c:v>
                </c:pt>
                <c:pt idx="11">
                  <c:v>2665900000000000</c:v>
                </c:pt>
                <c:pt idx="12">
                  <c:v>1911090000000000</c:v>
                </c:pt>
                <c:pt idx="13">
                  <c:v>1305700000000000</c:v>
                </c:pt>
                <c:pt idx="14">
                  <c:v>914627000000000</c:v>
                </c:pt>
                <c:pt idx="15">
                  <c:v>837721000000000</c:v>
                </c:pt>
                <c:pt idx="16">
                  <c:v>613016000000000</c:v>
                </c:pt>
                <c:pt idx="17">
                  <c:v>471759000000000</c:v>
                </c:pt>
                <c:pt idx="18">
                  <c:v>322961000000000</c:v>
                </c:pt>
                <c:pt idx="19">
                  <c:v>131220000000000</c:v>
                </c:pt>
                <c:pt idx="20">
                  <c:v>339411000000000</c:v>
                </c:pt>
                <c:pt idx="21">
                  <c:v>306367000000000</c:v>
                </c:pt>
                <c:pt idx="22">
                  <c:v>164387000000000</c:v>
                </c:pt>
                <c:pt idx="23">
                  <c:v>203260000000000</c:v>
                </c:pt>
                <c:pt idx="24">
                  <c:v>62315000000000</c:v>
                </c:pt>
                <c:pt idx="25">
                  <c:v>155716000000000</c:v>
                </c:pt>
                <c:pt idx="26">
                  <c:v>253133000000000</c:v>
                </c:pt>
                <c:pt idx="27">
                  <c:v>1000000000</c:v>
                </c:pt>
                <c:pt idx="28">
                  <c:v>222265000000000</c:v>
                </c:pt>
                <c:pt idx="29">
                  <c:v>152373000000000</c:v>
                </c:pt>
                <c:pt idx="30">
                  <c:v>1000000000</c:v>
                </c:pt>
                <c:pt idx="31">
                  <c:v>196890000000000</c:v>
                </c:pt>
                <c:pt idx="32">
                  <c:v>129311000000000</c:v>
                </c:pt>
                <c:pt idx="33">
                  <c:v>60990600000000</c:v>
                </c:pt>
                <c:pt idx="34">
                  <c:v>1000000000</c:v>
                </c:pt>
                <c:pt idx="35">
                  <c:v>66001800000000</c:v>
                </c:pt>
                <c:pt idx="36">
                  <c:v>187760000000000</c:v>
                </c:pt>
                <c:pt idx="37">
                  <c:v>104117000000000</c:v>
                </c:pt>
                <c:pt idx="38">
                  <c:v>1000000000</c:v>
                </c:pt>
                <c:pt idx="39">
                  <c:v>222818000000000</c:v>
                </c:pt>
                <c:pt idx="40">
                  <c:v>82664900000000</c:v>
                </c:pt>
                <c:pt idx="41">
                  <c:v>1000000000</c:v>
                </c:pt>
                <c:pt idx="42">
                  <c:v>178460000000000</c:v>
                </c:pt>
                <c:pt idx="43">
                  <c:v>33875000000000</c:v>
                </c:pt>
                <c:pt idx="44">
                  <c:v>56297300000000</c:v>
                </c:pt>
                <c:pt idx="45">
                  <c:v>55776400000000</c:v>
                </c:pt>
                <c:pt idx="46">
                  <c:v>19375100000000</c:v>
                </c:pt>
                <c:pt idx="47">
                  <c:v>32064000000000</c:v>
                </c:pt>
                <c:pt idx="48">
                  <c:v>152274000000000</c:v>
                </c:pt>
                <c:pt idx="49">
                  <c:v>74113200000000</c:v>
                </c:pt>
                <c:pt idx="50">
                  <c:v>16686600000000</c:v>
                </c:pt>
                <c:pt idx="51">
                  <c:v>1000000000</c:v>
                </c:pt>
                <c:pt idx="52">
                  <c:v>182859000000000</c:v>
                </c:pt>
                <c:pt idx="53">
                  <c:v>48823600000000</c:v>
                </c:pt>
                <c:pt idx="54">
                  <c:v>1000000000</c:v>
                </c:pt>
                <c:pt idx="55">
                  <c:v>134408000000000</c:v>
                </c:pt>
                <c:pt idx="56">
                  <c:v>4559570000000</c:v>
                </c:pt>
                <c:pt idx="57">
                  <c:v>1000000000</c:v>
                </c:pt>
                <c:pt idx="58">
                  <c:v>47186800000000</c:v>
                </c:pt>
                <c:pt idx="59">
                  <c:v>12207700000000</c:v>
                </c:pt>
                <c:pt idx="60">
                  <c:v>1000000000</c:v>
                </c:pt>
                <c:pt idx="61">
                  <c:v>126529000000000</c:v>
                </c:pt>
                <c:pt idx="62">
                  <c:v>130284000000000</c:v>
                </c:pt>
                <c:pt idx="63">
                  <c:v>1000000000</c:v>
                </c:pt>
                <c:pt idx="64">
                  <c:v>1000000000</c:v>
                </c:pt>
                <c:pt idx="65">
                  <c:v>1000000000</c:v>
                </c:pt>
                <c:pt idx="66">
                  <c:v>146705000000000</c:v>
                </c:pt>
                <c:pt idx="67">
                  <c:v>14549800000000</c:v>
                </c:pt>
                <c:pt idx="68">
                  <c:v>19801200000000</c:v>
                </c:pt>
                <c:pt idx="69">
                  <c:v>68266200000000</c:v>
                </c:pt>
                <c:pt idx="70">
                  <c:v>1000000000</c:v>
                </c:pt>
                <c:pt idx="71">
                  <c:v>86469000000000</c:v>
                </c:pt>
                <c:pt idx="72">
                  <c:v>1000000000</c:v>
                </c:pt>
                <c:pt idx="73">
                  <c:v>1000000000</c:v>
                </c:pt>
                <c:pt idx="74">
                  <c:v>19934700000000</c:v>
                </c:pt>
                <c:pt idx="75">
                  <c:v>120583000000000</c:v>
                </c:pt>
                <c:pt idx="76">
                  <c:v>10876600000000</c:v>
                </c:pt>
                <c:pt idx="77">
                  <c:v>47031100000000</c:v>
                </c:pt>
                <c:pt idx="78">
                  <c:v>1000000000</c:v>
                </c:pt>
                <c:pt idx="79">
                  <c:v>1000000000</c:v>
                </c:pt>
                <c:pt idx="80">
                  <c:v>70432500000000</c:v>
                </c:pt>
                <c:pt idx="81">
                  <c:v>3897720000000</c:v>
                </c:pt>
                <c:pt idx="82">
                  <c:v>33752600000000</c:v>
                </c:pt>
                <c:pt idx="83">
                  <c:v>1000000000</c:v>
                </c:pt>
                <c:pt idx="84">
                  <c:v>1000000000</c:v>
                </c:pt>
                <c:pt idx="85">
                  <c:v>28857900000000</c:v>
                </c:pt>
                <c:pt idx="86">
                  <c:v>52332400000000</c:v>
                </c:pt>
                <c:pt idx="87">
                  <c:v>1741580000000</c:v>
                </c:pt>
                <c:pt idx="88">
                  <c:v>35965900000000</c:v>
                </c:pt>
                <c:pt idx="89">
                  <c:v>1000000000</c:v>
                </c:pt>
                <c:pt idx="90">
                  <c:v>1000000000</c:v>
                </c:pt>
                <c:pt idx="91">
                  <c:v>50503300000000</c:v>
                </c:pt>
                <c:pt idx="92">
                  <c:v>1000000000</c:v>
                </c:pt>
                <c:pt idx="93">
                  <c:v>1000000000</c:v>
                </c:pt>
                <c:pt idx="94">
                  <c:v>28725300000000</c:v>
                </c:pt>
                <c:pt idx="95">
                  <c:v>6752110000000</c:v>
                </c:pt>
                <c:pt idx="96">
                  <c:v>54277100000000</c:v>
                </c:pt>
                <c:pt idx="97">
                  <c:v>1000000000</c:v>
                </c:pt>
                <c:pt idx="98">
                  <c:v>1000000000</c:v>
                </c:pt>
                <c:pt idx="99">
                  <c:v>32220400000000</c:v>
                </c:pt>
                <c:pt idx="100">
                  <c:v>1277760000000</c:v>
                </c:pt>
                <c:pt idx="101">
                  <c:v>34714100000000</c:v>
                </c:pt>
                <c:pt idx="102">
                  <c:v>10134800000000</c:v>
                </c:pt>
                <c:pt idx="103">
                  <c:v>8785010000000</c:v>
                </c:pt>
                <c:pt idx="104">
                  <c:v>8357780000000</c:v>
                </c:pt>
                <c:pt idx="105">
                  <c:v>1000000000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8E85-4358-9107-AF571FB9D84A}"/>
            </c:ext>
          </c:extLst>
        </c:ser>
        <c:ser>
          <c:idx val="17"/>
          <c:order val="3"/>
          <c:tx>
            <c:strRef>
              <c:f>'EEPF (Axial)'!$H$1</c:f>
              <c:strCache>
                <c:ptCount val="1"/>
                <c:pt idx="0">
                  <c:v>12 mm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(Axial)'!$A$675:$A$785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(Axial)'!$H$675:$H$785</c:f>
              <c:numCache>
                <c:formatCode>0.00E+00</c:formatCode>
                <c:ptCount val="111"/>
                <c:pt idx="0">
                  <c:v>1.4522E+17</c:v>
                </c:pt>
                <c:pt idx="1">
                  <c:v>1.29561E+17</c:v>
                </c:pt>
                <c:pt idx="2">
                  <c:v>1.08907E+17</c:v>
                </c:pt>
                <c:pt idx="3">
                  <c:v>8.51546E+16</c:v>
                </c:pt>
                <c:pt idx="4">
                  <c:v>5.13439E+16</c:v>
                </c:pt>
                <c:pt idx="5">
                  <c:v>2.76605E+16</c:v>
                </c:pt>
                <c:pt idx="6">
                  <c:v>1.43962E+16</c:v>
                </c:pt>
                <c:pt idx="7">
                  <c:v>7663150000000000</c:v>
                </c:pt>
                <c:pt idx="8">
                  <c:v>4048300000000000</c:v>
                </c:pt>
                <c:pt idx="9">
                  <c:v>2447920000000000</c:v>
                </c:pt>
                <c:pt idx="10">
                  <c:v>1463650000000000</c:v>
                </c:pt>
                <c:pt idx="11">
                  <c:v>914316000000000</c:v>
                </c:pt>
                <c:pt idx="12">
                  <c:v>587685000000000</c:v>
                </c:pt>
                <c:pt idx="13">
                  <c:v>367620000000000</c:v>
                </c:pt>
                <c:pt idx="14">
                  <c:v>275490000000000</c:v>
                </c:pt>
                <c:pt idx="15">
                  <c:v>293426000000000</c:v>
                </c:pt>
                <c:pt idx="16">
                  <c:v>229503000000000</c:v>
                </c:pt>
                <c:pt idx="17">
                  <c:v>170053000000000</c:v>
                </c:pt>
                <c:pt idx="18">
                  <c:v>147447000000000</c:v>
                </c:pt>
                <c:pt idx="19">
                  <c:v>4043790000000</c:v>
                </c:pt>
                <c:pt idx="20">
                  <c:v>162664000000000</c:v>
                </c:pt>
                <c:pt idx="21">
                  <c:v>117307000000000</c:v>
                </c:pt>
                <c:pt idx="22">
                  <c:v>1000000000</c:v>
                </c:pt>
                <c:pt idx="23">
                  <c:v>115678000000000</c:v>
                </c:pt>
                <c:pt idx="24">
                  <c:v>90920400000000</c:v>
                </c:pt>
                <c:pt idx="25">
                  <c:v>8185930000000</c:v>
                </c:pt>
                <c:pt idx="26">
                  <c:v>106193000000000</c:v>
                </c:pt>
                <c:pt idx="27">
                  <c:v>1000000000</c:v>
                </c:pt>
                <c:pt idx="28">
                  <c:v>72292200000000</c:v>
                </c:pt>
                <c:pt idx="29">
                  <c:v>20811000000000</c:v>
                </c:pt>
                <c:pt idx="30">
                  <c:v>83596600000000</c:v>
                </c:pt>
                <c:pt idx="31">
                  <c:v>8697170000000</c:v>
                </c:pt>
                <c:pt idx="32">
                  <c:v>44657400000000</c:v>
                </c:pt>
                <c:pt idx="33">
                  <c:v>90686400000000</c:v>
                </c:pt>
                <c:pt idx="34">
                  <c:v>1000000000</c:v>
                </c:pt>
                <c:pt idx="35">
                  <c:v>1000000000</c:v>
                </c:pt>
                <c:pt idx="36">
                  <c:v>10514200000000</c:v>
                </c:pt>
                <c:pt idx="37">
                  <c:v>119233000000000</c:v>
                </c:pt>
                <c:pt idx="38">
                  <c:v>28018400000000</c:v>
                </c:pt>
                <c:pt idx="39">
                  <c:v>70697000000000</c:v>
                </c:pt>
                <c:pt idx="40">
                  <c:v>1000000000</c:v>
                </c:pt>
                <c:pt idx="41">
                  <c:v>29292400000000</c:v>
                </c:pt>
                <c:pt idx="42">
                  <c:v>75626500000000</c:v>
                </c:pt>
                <c:pt idx="43">
                  <c:v>43867000000000</c:v>
                </c:pt>
                <c:pt idx="44">
                  <c:v>1000000000</c:v>
                </c:pt>
                <c:pt idx="45">
                  <c:v>54809600000000</c:v>
                </c:pt>
                <c:pt idx="46">
                  <c:v>6573260000000</c:v>
                </c:pt>
                <c:pt idx="47">
                  <c:v>1000000000</c:v>
                </c:pt>
                <c:pt idx="48">
                  <c:v>11522100000000</c:v>
                </c:pt>
                <c:pt idx="49">
                  <c:v>1000000000</c:v>
                </c:pt>
                <c:pt idx="50">
                  <c:v>39169800000000</c:v>
                </c:pt>
                <c:pt idx="51">
                  <c:v>44634300000000</c:v>
                </c:pt>
                <c:pt idx="52">
                  <c:v>1000000000</c:v>
                </c:pt>
                <c:pt idx="53">
                  <c:v>1000000000</c:v>
                </c:pt>
                <c:pt idx="54">
                  <c:v>39527300000000</c:v>
                </c:pt>
                <c:pt idx="55">
                  <c:v>60558600000000</c:v>
                </c:pt>
                <c:pt idx="56">
                  <c:v>1000000000</c:v>
                </c:pt>
                <c:pt idx="57">
                  <c:v>58368000000000</c:v>
                </c:pt>
                <c:pt idx="58">
                  <c:v>30921700000000</c:v>
                </c:pt>
                <c:pt idx="59">
                  <c:v>1000000000</c:v>
                </c:pt>
                <c:pt idx="60">
                  <c:v>154418000000000</c:v>
                </c:pt>
                <c:pt idx="61">
                  <c:v>1000000000</c:v>
                </c:pt>
                <c:pt idx="62">
                  <c:v>1000000000</c:v>
                </c:pt>
                <c:pt idx="63">
                  <c:v>75071900000000</c:v>
                </c:pt>
                <c:pt idx="64">
                  <c:v>42646600000000</c:v>
                </c:pt>
                <c:pt idx="65">
                  <c:v>1000000000</c:v>
                </c:pt>
                <c:pt idx="66">
                  <c:v>111140000000000</c:v>
                </c:pt>
                <c:pt idx="67">
                  <c:v>13755400000000</c:v>
                </c:pt>
                <c:pt idx="68">
                  <c:v>1000000000</c:v>
                </c:pt>
                <c:pt idx="69">
                  <c:v>26450200000000</c:v>
                </c:pt>
                <c:pt idx="70">
                  <c:v>5738980000000</c:v>
                </c:pt>
                <c:pt idx="71">
                  <c:v>1000000000</c:v>
                </c:pt>
                <c:pt idx="72">
                  <c:v>46809700000000</c:v>
                </c:pt>
                <c:pt idx="73">
                  <c:v>1000000000</c:v>
                </c:pt>
                <c:pt idx="74">
                  <c:v>40109300000000</c:v>
                </c:pt>
                <c:pt idx="75">
                  <c:v>1000000000</c:v>
                </c:pt>
                <c:pt idx="76">
                  <c:v>9860720000000</c:v>
                </c:pt>
                <c:pt idx="77">
                  <c:v>1000000000</c:v>
                </c:pt>
                <c:pt idx="78">
                  <c:v>1000000000</c:v>
                </c:pt>
                <c:pt idx="79">
                  <c:v>36689400000000</c:v>
                </c:pt>
                <c:pt idx="80">
                  <c:v>30756800000000</c:v>
                </c:pt>
                <c:pt idx="81">
                  <c:v>1696760000000</c:v>
                </c:pt>
                <c:pt idx="82">
                  <c:v>1000000000</c:v>
                </c:pt>
                <c:pt idx="83">
                  <c:v>13300500000000</c:v>
                </c:pt>
                <c:pt idx="84">
                  <c:v>39641200000000</c:v>
                </c:pt>
                <c:pt idx="85">
                  <c:v>1000000000</c:v>
                </c:pt>
                <c:pt idx="86">
                  <c:v>1000000000</c:v>
                </c:pt>
                <c:pt idx="87">
                  <c:v>63132800000000</c:v>
                </c:pt>
                <c:pt idx="88">
                  <c:v>1000000000</c:v>
                </c:pt>
                <c:pt idx="89">
                  <c:v>34789700000000</c:v>
                </c:pt>
                <c:pt idx="90">
                  <c:v>1000000000</c:v>
                </c:pt>
                <c:pt idx="91">
                  <c:v>46105700000000</c:v>
                </c:pt>
                <c:pt idx="92">
                  <c:v>10114200000000</c:v>
                </c:pt>
                <c:pt idx="93">
                  <c:v>1000000000</c:v>
                </c:pt>
                <c:pt idx="94">
                  <c:v>30405500000000</c:v>
                </c:pt>
                <c:pt idx="95">
                  <c:v>1000000000</c:v>
                </c:pt>
                <c:pt idx="96">
                  <c:v>12919800000000</c:v>
                </c:pt>
                <c:pt idx="97">
                  <c:v>1000000000</c:v>
                </c:pt>
                <c:pt idx="98">
                  <c:v>1000000000</c:v>
                </c:pt>
                <c:pt idx="99">
                  <c:v>1000000000</c:v>
                </c:pt>
                <c:pt idx="100">
                  <c:v>65642600000000</c:v>
                </c:pt>
                <c:pt idx="101">
                  <c:v>33325000000000</c:v>
                </c:pt>
                <c:pt idx="102">
                  <c:v>1000000000</c:v>
                </c:pt>
                <c:pt idx="103">
                  <c:v>14533400000000</c:v>
                </c:pt>
                <c:pt idx="104">
                  <c:v>1000000000</c:v>
                </c:pt>
                <c:pt idx="105">
                  <c:v>1000000000</c:v>
                </c:pt>
                <c:pt idx="106">
                  <c:v>63835900000000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8E85-4358-9107-AF571FB9D84A}"/>
            </c:ext>
          </c:extLst>
        </c:ser>
        <c:ser>
          <c:idx val="18"/>
          <c:order val="4"/>
          <c:tx>
            <c:strRef>
              <c:f>'EEPF (Axial)'!$I$1</c:f>
              <c:strCache>
                <c:ptCount val="1"/>
                <c:pt idx="0">
                  <c:v>16 mm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6350" cap="flat" cmpd="sng" algn="ctr">
                <a:solidFill>
                  <a:schemeClr val="accent1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(Axial)'!$A$675:$A$785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(Axial)'!$I$675:$I$785</c:f>
              <c:numCache>
                <c:formatCode>0.00E+00</c:formatCode>
                <c:ptCount val="111"/>
                <c:pt idx="0">
                  <c:v>1.24521E+17</c:v>
                </c:pt>
                <c:pt idx="1">
                  <c:v>1.12042E+17</c:v>
                </c:pt>
                <c:pt idx="2">
                  <c:v>9.07692E+16</c:v>
                </c:pt>
                <c:pt idx="3">
                  <c:v>6.80077E+16</c:v>
                </c:pt>
                <c:pt idx="4">
                  <c:v>3.7403E+16</c:v>
                </c:pt>
                <c:pt idx="5">
                  <c:v>1.7952E+16</c:v>
                </c:pt>
                <c:pt idx="6">
                  <c:v>6429450000000000</c:v>
                </c:pt>
                <c:pt idx="7">
                  <c:v>2188540000000000</c:v>
                </c:pt>
                <c:pt idx="8">
                  <c:v>932785000000000</c:v>
                </c:pt>
                <c:pt idx="9">
                  <c:v>383820000000000</c:v>
                </c:pt>
                <c:pt idx="10">
                  <c:v>262362000000000</c:v>
                </c:pt>
                <c:pt idx="11">
                  <c:v>131139000000000</c:v>
                </c:pt>
                <c:pt idx="12">
                  <c:v>163439000000000</c:v>
                </c:pt>
                <c:pt idx="13">
                  <c:v>115065000000000</c:v>
                </c:pt>
                <c:pt idx="14">
                  <c:v>1000000000</c:v>
                </c:pt>
                <c:pt idx="15">
                  <c:v>164556000000000</c:v>
                </c:pt>
                <c:pt idx="16">
                  <c:v>1000000000</c:v>
                </c:pt>
                <c:pt idx="17">
                  <c:v>96859000000000</c:v>
                </c:pt>
                <c:pt idx="18">
                  <c:v>8258230000000</c:v>
                </c:pt>
                <c:pt idx="19">
                  <c:v>1000000000</c:v>
                </c:pt>
                <c:pt idx="20">
                  <c:v>194269000000000</c:v>
                </c:pt>
                <c:pt idx="21">
                  <c:v>1000000000</c:v>
                </c:pt>
                <c:pt idx="22">
                  <c:v>80288500000000</c:v>
                </c:pt>
                <c:pt idx="23">
                  <c:v>31300900000000</c:v>
                </c:pt>
                <c:pt idx="24">
                  <c:v>1000000000</c:v>
                </c:pt>
                <c:pt idx="25">
                  <c:v>1000000000</c:v>
                </c:pt>
                <c:pt idx="26">
                  <c:v>105805000000000</c:v>
                </c:pt>
                <c:pt idx="27">
                  <c:v>1000000000</c:v>
                </c:pt>
                <c:pt idx="28">
                  <c:v>1000000000</c:v>
                </c:pt>
                <c:pt idx="29">
                  <c:v>1000000000</c:v>
                </c:pt>
                <c:pt idx="30">
                  <c:v>62061500000000</c:v>
                </c:pt>
                <c:pt idx="31">
                  <c:v>7102970000</c:v>
                </c:pt>
                <c:pt idx="32">
                  <c:v>1000000000</c:v>
                </c:pt>
                <c:pt idx="33">
                  <c:v>5403620000000</c:v>
                </c:pt>
                <c:pt idx="34">
                  <c:v>1000000000</c:v>
                </c:pt>
                <c:pt idx="35">
                  <c:v>78953500000000</c:v>
                </c:pt>
                <c:pt idx="36">
                  <c:v>78994500000000</c:v>
                </c:pt>
                <c:pt idx="37">
                  <c:v>1000000000</c:v>
                </c:pt>
                <c:pt idx="38">
                  <c:v>446120000000</c:v>
                </c:pt>
                <c:pt idx="39">
                  <c:v>200660000000000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8756620000000</c:v>
                </c:pt>
                <c:pt idx="43">
                  <c:v>1000000000</c:v>
                </c:pt>
                <c:pt idx="44">
                  <c:v>79692600000000</c:v>
                </c:pt>
                <c:pt idx="45">
                  <c:v>34283100000000</c:v>
                </c:pt>
                <c:pt idx="46">
                  <c:v>1000000000</c:v>
                </c:pt>
                <c:pt idx="47">
                  <c:v>1000000000</c:v>
                </c:pt>
                <c:pt idx="48">
                  <c:v>1000000000</c:v>
                </c:pt>
                <c:pt idx="49">
                  <c:v>82816100000000</c:v>
                </c:pt>
                <c:pt idx="50">
                  <c:v>5751280000000</c:v>
                </c:pt>
                <c:pt idx="51">
                  <c:v>10212300000000</c:v>
                </c:pt>
                <c:pt idx="52">
                  <c:v>1000000000</c:v>
                </c:pt>
                <c:pt idx="53">
                  <c:v>1000000000</c:v>
                </c:pt>
                <c:pt idx="54">
                  <c:v>138868000000000</c:v>
                </c:pt>
                <c:pt idx="55">
                  <c:v>54456700000000</c:v>
                </c:pt>
                <c:pt idx="56">
                  <c:v>1000000000</c:v>
                </c:pt>
                <c:pt idx="57">
                  <c:v>65938600000000</c:v>
                </c:pt>
                <c:pt idx="58">
                  <c:v>66593300000000</c:v>
                </c:pt>
                <c:pt idx="59">
                  <c:v>1000000000</c:v>
                </c:pt>
                <c:pt idx="60">
                  <c:v>52221200000000</c:v>
                </c:pt>
                <c:pt idx="61">
                  <c:v>168021000000000</c:v>
                </c:pt>
                <c:pt idx="62">
                  <c:v>1000000000</c:v>
                </c:pt>
                <c:pt idx="63">
                  <c:v>135113000000000</c:v>
                </c:pt>
                <c:pt idx="64">
                  <c:v>1000000000</c:v>
                </c:pt>
                <c:pt idx="65">
                  <c:v>1000000000</c:v>
                </c:pt>
                <c:pt idx="66">
                  <c:v>80746300000000</c:v>
                </c:pt>
                <c:pt idx="67">
                  <c:v>23849600000000</c:v>
                </c:pt>
                <c:pt idx="68">
                  <c:v>65719200000000</c:v>
                </c:pt>
                <c:pt idx="69">
                  <c:v>1000000000</c:v>
                </c:pt>
                <c:pt idx="70">
                  <c:v>1000000000</c:v>
                </c:pt>
                <c:pt idx="71">
                  <c:v>145487000000000</c:v>
                </c:pt>
                <c:pt idx="72">
                  <c:v>1000000000</c:v>
                </c:pt>
                <c:pt idx="73">
                  <c:v>113845000000000</c:v>
                </c:pt>
                <c:pt idx="74">
                  <c:v>23440600000000</c:v>
                </c:pt>
                <c:pt idx="75">
                  <c:v>1000000000</c:v>
                </c:pt>
                <c:pt idx="76">
                  <c:v>1000000000</c:v>
                </c:pt>
                <c:pt idx="77">
                  <c:v>14546200000000</c:v>
                </c:pt>
                <c:pt idx="78">
                  <c:v>30938800000000</c:v>
                </c:pt>
                <c:pt idx="79">
                  <c:v>1000000000</c:v>
                </c:pt>
                <c:pt idx="80">
                  <c:v>55002500000000</c:v>
                </c:pt>
                <c:pt idx="81">
                  <c:v>32830000000000</c:v>
                </c:pt>
                <c:pt idx="82">
                  <c:v>1000000000</c:v>
                </c:pt>
                <c:pt idx="83">
                  <c:v>1000000000</c:v>
                </c:pt>
                <c:pt idx="84">
                  <c:v>63058500000000</c:v>
                </c:pt>
                <c:pt idx="85">
                  <c:v>1000000000</c:v>
                </c:pt>
                <c:pt idx="86">
                  <c:v>17945900000000</c:v>
                </c:pt>
                <c:pt idx="87">
                  <c:v>1000000000</c:v>
                </c:pt>
                <c:pt idx="88">
                  <c:v>42819400000000</c:v>
                </c:pt>
                <c:pt idx="89">
                  <c:v>15238200000000</c:v>
                </c:pt>
                <c:pt idx="90">
                  <c:v>1000000000</c:v>
                </c:pt>
                <c:pt idx="91">
                  <c:v>56413000000000</c:v>
                </c:pt>
                <c:pt idx="92">
                  <c:v>1000000000</c:v>
                </c:pt>
                <c:pt idx="93">
                  <c:v>1000000000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50931500000000</c:v>
                </c:pt>
                <c:pt idx="97">
                  <c:v>1000000000</c:v>
                </c:pt>
                <c:pt idx="98">
                  <c:v>21510100000000</c:v>
                </c:pt>
                <c:pt idx="99">
                  <c:v>29674500000000</c:v>
                </c:pt>
                <c:pt idx="100">
                  <c:v>1000000000</c:v>
                </c:pt>
                <c:pt idx="101">
                  <c:v>1000000000</c:v>
                </c:pt>
                <c:pt idx="102">
                  <c:v>89490600000000</c:v>
                </c:pt>
                <c:pt idx="103">
                  <c:v>31161500000000</c:v>
                </c:pt>
                <c:pt idx="104">
                  <c:v>1000000000</c:v>
                </c:pt>
                <c:pt idx="105">
                  <c:v>25215000000000</c:v>
                </c:pt>
                <c:pt idx="106">
                  <c:v>2021070000000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8E85-4358-9107-AF571FB9D84A}"/>
            </c:ext>
          </c:extLst>
        </c:ser>
        <c:ser>
          <c:idx val="19"/>
          <c:order val="5"/>
          <c:tx>
            <c:strRef>
              <c:f>'EEPF (Axial)'!$J$1</c:f>
              <c:strCache>
                <c:ptCount val="1"/>
                <c:pt idx="0">
                  <c:v>20 mm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6350" cap="flat" cmpd="sng" algn="ctr">
                <a:solidFill>
                  <a:schemeClr val="accent2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(Axial)'!$A$675:$A$785</c:f>
              <c:numCache>
                <c:formatCode>0.00E+00</c:formatCode>
                <c:ptCount val="1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(Axial)'!$J$675:$J$785</c:f>
              <c:numCache>
                <c:formatCode>0.00E+00</c:formatCode>
                <c:ptCount val="111"/>
                <c:pt idx="0">
                  <c:v>7.70239E+16</c:v>
                </c:pt>
                <c:pt idx="1">
                  <c:v>6.9574E+16</c:v>
                </c:pt>
                <c:pt idx="2">
                  <c:v>5.37887E+16</c:v>
                </c:pt>
                <c:pt idx="3">
                  <c:v>3.87916E+16</c:v>
                </c:pt>
                <c:pt idx="4">
                  <c:v>2.07237E+16</c:v>
                </c:pt>
                <c:pt idx="5">
                  <c:v>8667320000000000</c:v>
                </c:pt>
                <c:pt idx="6">
                  <c:v>3323000000000000</c:v>
                </c:pt>
                <c:pt idx="7">
                  <c:v>796025000000000</c:v>
                </c:pt>
                <c:pt idx="8">
                  <c:v>292437000000000</c:v>
                </c:pt>
                <c:pt idx="9">
                  <c:v>122149000000000</c:v>
                </c:pt>
                <c:pt idx="10">
                  <c:v>140906000000000</c:v>
                </c:pt>
                <c:pt idx="11">
                  <c:v>4085920000000</c:v>
                </c:pt>
                <c:pt idx="12">
                  <c:v>8502470000000</c:v>
                </c:pt>
                <c:pt idx="13">
                  <c:v>8133550000000</c:v>
                </c:pt>
                <c:pt idx="14">
                  <c:v>1000000000</c:v>
                </c:pt>
                <c:pt idx="15">
                  <c:v>201145000000000</c:v>
                </c:pt>
                <c:pt idx="16">
                  <c:v>1000000000</c:v>
                </c:pt>
                <c:pt idx="17">
                  <c:v>175217000000000</c:v>
                </c:pt>
                <c:pt idx="18">
                  <c:v>1000000000</c:v>
                </c:pt>
                <c:pt idx="19">
                  <c:v>1000000000</c:v>
                </c:pt>
                <c:pt idx="20">
                  <c:v>95396400000000</c:v>
                </c:pt>
                <c:pt idx="21">
                  <c:v>24721600000000</c:v>
                </c:pt>
                <c:pt idx="22">
                  <c:v>1000000000</c:v>
                </c:pt>
                <c:pt idx="23">
                  <c:v>88245500000000</c:v>
                </c:pt>
                <c:pt idx="24">
                  <c:v>1000000000</c:v>
                </c:pt>
                <c:pt idx="25">
                  <c:v>77510200000000</c:v>
                </c:pt>
                <c:pt idx="26">
                  <c:v>706810000000</c:v>
                </c:pt>
                <c:pt idx="27">
                  <c:v>1000000000</c:v>
                </c:pt>
                <c:pt idx="28">
                  <c:v>72981600000000</c:v>
                </c:pt>
                <c:pt idx="29">
                  <c:v>1000000000</c:v>
                </c:pt>
                <c:pt idx="30">
                  <c:v>58495000000000</c:v>
                </c:pt>
                <c:pt idx="31">
                  <c:v>66898700000000</c:v>
                </c:pt>
                <c:pt idx="32">
                  <c:v>1000000000</c:v>
                </c:pt>
                <c:pt idx="33">
                  <c:v>106110000000000</c:v>
                </c:pt>
                <c:pt idx="34">
                  <c:v>10795700000000</c:v>
                </c:pt>
                <c:pt idx="35">
                  <c:v>63278500000000</c:v>
                </c:pt>
                <c:pt idx="36">
                  <c:v>6920700000000</c:v>
                </c:pt>
                <c:pt idx="37">
                  <c:v>1000000000</c:v>
                </c:pt>
                <c:pt idx="38">
                  <c:v>72932900000000</c:v>
                </c:pt>
                <c:pt idx="39">
                  <c:v>1000000000</c:v>
                </c:pt>
                <c:pt idx="40">
                  <c:v>1000000000</c:v>
                </c:pt>
                <c:pt idx="41">
                  <c:v>20275200000000</c:v>
                </c:pt>
                <c:pt idx="42">
                  <c:v>42713400000000</c:v>
                </c:pt>
                <c:pt idx="43">
                  <c:v>1000000000</c:v>
                </c:pt>
                <c:pt idx="44">
                  <c:v>145221000000000</c:v>
                </c:pt>
                <c:pt idx="45">
                  <c:v>1000000000</c:v>
                </c:pt>
                <c:pt idx="46">
                  <c:v>1000000000</c:v>
                </c:pt>
                <c:pt idx="47">
                  <c:v>74109900000000</c:v>
                </c:pt>
                <c:pt idx="48">
                  <c:v>3409170000000</c:v>
                </c:pt>
                <c:pt idx="49">
                  <c:v>1000000000</c:v>
                </c:pt>
                <c:pt idx="50">
                  <c:v>1000000000</c:v>
                </c:pt>
                <c:pt idx="51">
                  <c:v>10610400000000</c:v>
                </c:pt>
                <c:pt idx="52">
                  <c:v>2438170000000</c:v>
                </c:pt>
                <c:pt idx="53">
                  <c:v>1000000000</c:v>
                </c:pt>
                <c:pt idx="54">
                  <c:v>70142900000000</c:v>
                </c:pt>
                <c:pt idx="55">
                  <c:v>1000000000</c:v>
                </c:pt>
                <c:pt idx="56">
                  <c:v>1000000000</c:v>
                </c:pt>
                <c:pt idx="57">
                  <c:v>34059700000000</c:v>
                </c:pt>
                <c:pt idx="58">
                  <c:v>43293100000000</c:v>
                </c:pt>
                <c:pt idx="59">
                  <c:v>1000000000</c:v>
                </c:pt>
                <c:pt idx="60">
                  <c:v>209064000000000</c:v>
                </c:pt>
                <c:pt idx="61">
                  <c:v>1000000000</c:v>
                </c:pt>
                <c:pt idx="62">
                  <c:v>1000000000</c:v>
                </c:pt>
                <c:pt idx="63">
                  <c:v>40422600000000</c:v>
                </c:pt>
                <c:pt idx="64">
                  <c:v>1000000000</c:v>
                </c:pt>
                <c:pt idx="65">
                  <c:v>1000000000</c:v>
                </c:pt>
                <c:pt idx="66">
                  <c:v>50009700000000</c:v>
                </c:pt>
                <c:pt idx="67">
                  <c:v>23481200000000</c:v>
                </c:pt>
                <c:pt idx="68">
                  <c:v>39553300000000</c:v>
                </c:pt>
                <c:pt idx="69">
                  <c:v>1000000000</c:v>
                </c:pt>
                <c:pt idx="70">
                  <c:v>25549400000000</c:v>
                </c:pt>
                <c:pt idx="71">
                  <c:v>47077600000000</c:v>
                </c:pt>
                <c:pt idx="72">
                  <c:v>1000000000</c:v>
                </c:pt>
                <c:pt idx="73">
                  <c:v>28884400000000</c:v>
                </c:pt>
                <c:pt idx="74">
                  <c:v>35396700000000</c:v>
                </c:pt>
                <c:pt idx="75">
                  <c:v>1000000000</c:v>
                </c:pt>
                <c:pt idx="76">
                  <c:v>32970400000000</c:v>
                </c:pt>
                <c:pt idx="77">
                  <c:v>1000000000</c:v>
                </c:pt>
                <c:pt idx="78">
                  <c:v>44405500000000</c:v>
                </c:pt>
                <c:pt idx="79">
                  <c:v>1000000000</c:v>
                </c:pt>
                <c:pt idx="80">
                  <c:v>62736300000000</c:v>
                </c:pt>
                <c:pt idx="81">
                  <c:v>1000000000</c:v>
                </c:pt>
                <c:pt idx="82">
                  <c:v>1000000000</c:v>
                </c:pt>
                <c:pt idx="83">
                  <c:v>26215100000000</c:v>
                </c:pt>
                <c:pt idx="84">
                  <c:v>1000000000</c:v>
                </c:pt>
                <c:pt idx="85">
                  <c:v>20420900000000</c:v>
                </c:pt>
                <c:pt idx="86">
                  <c:v>1000000000</c:v>
                </c:pt>
                <c:pt idx="87">
                  <c:v>26760300000000</c:v>
                </c:pt>
                <c:pt idx="88">
                  <c:v>1000000000</c:v>
                </c:pt>
                <c:pt idx="89">
                  <c:v>6096580000000</c:v>
                </c:pt>
                <c:pt idx="90">
                  <c:v>1000000000</c:v>
                </c:pt>
                <c:pt idx="91">
                  <c:v>23358800000000</c:v>
                </c:pt>
                <c:pt idx="92">
                  <c:v>18187500000000</c:v>
                </c:pt>
                <c:pt idx="93">
                  <c:v>1000000000</c:v>
                </c:pt>
                <c:pt idx="94">
                  <c:v>1000000000</c:v>
                </c:pt>
                <c:pt idx="95">
                  <c:v>11037000000000</c:v>
                </c:pt>
                <c:pt idx="96">
                  <c:v>17580000000000</c:v>
                </c:pt>
                <c:pt idx="97">
                  <c:v>1000000000</c:v>
                </c:pt>
                <c:pt idx="98">
                  <c:v>14942300000000</c:v>
                </c:pt>
                <c:pt idx="99">
                  <c:v>30885200000000</c:v>
                </c:pt>
                <c:pt idx="100">
                  <c:v>1000000000</c:v>
                </c:pt>
                <c:pt idx="101">
                  <c:v>50102600000</c:v>
                </c:pt>
                <c:pt idx="102">
                  <c:v>1000000000</c:v>
                </c:pt>
                <c:pt idx="103">
                  <c:v>4848990000000</c:v>
                </c:pt>
                <c:pt idx="104">
                  <c:v>1000000000</c:v>
                </c:pt>
                <c:pt idx="105">
                  <c:v>25092900000000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8E85-4358-9107-AF571FB9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89440"/>
        <c:axId val="1714022560"/>
      </c:scatterChart>
      <c:valAx>
        <c:axId val="2037289440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Electron</a:t>
                </a:r>
                <a:r>
                  <a:rPr lang="ko-KR" altLang="ko-KR" sz="1800" b="1" i="0" baseline="0">
                    <a:effectLst/>
                  </a:rPr>
                  <a:t> </a:t>
                </a:r>
                <a:r>
                  <a:rPr lang="en-US" altLang="ko-KR" sz="1800" b="1" i="0" baseline="0">
                    <a:effectLst/>
                  </a:rPr>
                  <a:t>energy (eV)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022560"/>
        <c:crosses val="autoZero"/>
        <c:crossBetween val="midCat"/>
      </c:valAx>
      <c:valAx>
        <c:axId val="1714022560"/>
        <c:scaling>
          <c:logBase val="10"/>
          <c:orientation val="minMax"/>
          <c:min val="1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EEPF (eV</a:t>
                </a:r>
                <a:r>
                  <a:rPr lang="en-US" altLang="ko-KR" sz="1800" b="1" i="0" baseline="30000">
                    <a:effectLst/>
                  </a:rPr>
                  <a:t>3/2</a:t>
                </a:r>
                <a:r>
                  <a:rPr lang="en-US" altLang="ko-KR" sz="1800" b="1" i="0" baseline="0">
                    <a:effectLst/>
                  </a:rPr>
                  <a:t> / m</a:t>
                </a:r>
                <a:r>
                  <a:rPr lang="en-US" altLang="ko-KR" sz="1800" b="1" i="0" baseline="30000">
                    <a:effectLst/>
                  </a:rPr>
                  <a:t>3</a:t>
                </a:r>
                <a:r>
                  <a:rPr lang="en-US" altLang="ko-KR" sz="1800" b="1" i="0" baseline="0">
                    <a:effectLst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2894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5802575380887"/>
          <c:y val="1.9713060166346674E-2"/>
          <c:w val="0.18195416586982852"/>
          <c:h val="0.72982630932630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 b="1"/>
              <a:t>BF2+ (Right_reverse)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3"/>
          <c:order val="0"/>
          <c:tx>
            <c:strRef>
              <c:f>'EEPF (Axial)'!$E$1</c:f>
              <c:strCache>
                <c:ptCount val="1"/>
                <c:pt idx="0">
                  <c:v>0 mm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(Axial)'!$A$787:$A$893</c:f>
              <c:numCache>
                <c:formatCode>0.00E+00</c:formatCode>
                <c:ptCount val="10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(Axial)'!$E$787:$E$893</c:f>
              <c:numCache>
                <c:formatCode>0.00E+00</c:formatCode>
                <c:ptCount val="107"/>
                <c:pt idx="0">
                  <c:v>9.9432E+16</c:v>
                </c:pt>
                <c:pt idx="1">
                  <c:v>1.02732E+17</c:v>
                </c:pt>
                <c:pt idx="2">
                  <c:v>9.68431E+16</c:v>
                </c:pt>
                <c:pt idx="3">
                  <c:v>8.10831E+16</c:v>
                </c:pt>
                <c:pt idx="4">
                  <c:v>6.17347E+16</c:v>
                </c:pt>
                <c:pt idx="5">
                  <c:v>4.21159E+16</c:v>
                </c:pt>
                <c:pt idx="6">
                  <c:v>2.87168E+16</c:v>
                </c:pt>
                <c:pt idx="7">
                  <c:v>1.92401E+16</c:v>
                </c:pt>
                <c:pt idx="8">
                  <c:v>1.35782E+16</c:v>
                </c:pt>
                <c:pt idx="9">
                  <c:v>8669600000000000</c:v>
                </c:pt>
                <c:pt idx="10">
                  <c:v>5813350000000000</c:v>
                </c:pt>
                <c:pt idx="11">
                  <c:v>4241020000000000</c:v>
                </c:pt>
                <c:pt idx="12">
                  <c:v>2806940000000000</c:v>
                </c:pt>
                <c:pt idx="13">
                  <c:v>2067470000000000</c:v>
                </c:pt>
                <c:pt idx="14">
                  <c:v>1215140000000000</c:v>
                </c:pt>
                <c:pt idx="15">
                  <c:v>1168570000000000</c:v>
                </c:pt>
                <c:pt idx="16">
                  <c:v>927609000000000</c:v>
                </c:pt>
                <c:pt idx="17">
                  <c:v>545203000000000</c:v>
                </c:pt>
                <c:pt idx="18">
                  <c:v>585810000000000</c:v>
                </c:pt>
                <c:pt idx="19">
                  <c:v>454005000000000</c:v>
                </c:pt>
                <c:pt idx="20">
                  <c:v>663952000000000</c:v>
                </c:pt>
                <c:pt idx="21">
                  <c:v>269265000000000</c:v>
                </c:pt>
                <c:pt idx="22">
                  <c:v>439198000000000</c:v>
                </c:pt>
                <c:pt idx="23">
                  <c:v>391549000000000</c:v>
                </c:pt>
                <c:pt idx="24">
                  <c:v>191785000000000</c:v>
                </c:pt>
                <c:pt idx="25">
                  <c:v>306007000000000</c:v>
                </c:pt>
                <c:pt idx="26">
                  <c:v>440471000000000</c:v>
                </c:pt>
                <c:pt idx="27">
                  <c:v>187565000000000</c:v>
                </c:pt>
                <c:pt idx="28">
                  <c:v>155550000000000</c:v>
                </c:pt>
                <c:pt idx="29">
                  <c:v>271127000000000</c:v>
                </c:pt>
                <c:pt idx="30">
                  <c:v>256964000000000</c:v>
                </c:pt>
                <c:pt idx="31">
                  <c:v>209117000000000</c:v>
                </c:pt>
                <c:pt idx="32">
                  <c:v>138656000000000</c:v>
                </c:pt>
                <c:pt idx="33">
                  <c:v>172541000000000</c:v>
                </c:pt>
                <c:pt idx="34">
                  <c:v>154891000000000</c:v>
                </c:pt>
                <c:pt idx="35">
                  <c:v>80220100000000</c:v>
                </c:pt>
                <c:pt idx="36">
                  <c:v>139373000000000</c:v>
                </c:pt>
                <c:pt idx="37">
                  <c:v>206943000000000</c:v>
                </c:pt>
                <c:pt idx="38">
                  <c:v>206601000000000</c:v>
                </c:pt>
                <c:pt idx="39">
                  <c:v>161093000000000</c:v>
                </c:pt>
                <c:pt idx="40">
                  <c:v>1000000000</c:v>
                </c:pt>
                <c:pt idx="41">
                  <c:v>77222200000000</c:v>
                </c:pt>
                <c:pt idx="42">
                  <c:v>134490000000000</c:v>
                </c:pt>
                <c:pt idx="43">
                  <c:v>96475200000000</c:v>
                </c:pt>
                <c:pt idx="44">
                  <c:v>81025400000000</c:v>
                </c:pt>
                <c:pt idx="45">
                  <c:v>180472000000000</c:v>
                </c:pt>
                <c:pt idx="46">
                  <c:v>1000000000</c:v>
                </c:pt>
                <c:pt idx="47">
                  <c:v>73408300000000</c:v>
                </c:pt>
                <c:pt idx="48">
                  <c:v>131997000000000</c:v>
                </c:pt>
                <c:pt idx="49">
                  <c:v>83278400000000</c:v>
                </c:pt>
                <c:pt idx="50">
                  <c:v>46429000000000</c:v>
                </c:pt>
                <c:pt idx="51">
                  <c:v>43212000000000</c:v>
                </c:pt>
                <c:pt idx="52">
                  <c:v>160703000000000</c:v>
                </c:pt>
                <c:pt idx="53">
                  <c:v>1000000000</c:v>
                </c:pt>
                <c:pt idx="54">
                  <c:v>164915000000000</c:v>
                </c:pt>
                <c:pt idx="55">
                  <c:v>1000000000</c:v>
                </c:pt>
                <c:pt idx="56">
                  <c:v>50563100000000</c:v>
                </c:pt>
                <c:pt idx="57">
                  <c:v>90648600000000</c:v>
                </c:pt>
                <c:pt idx="58">
                  <c:v>42161900000000</c:v>
                </c:pt>
                <c:pt idx="59">
                  <c:v>1000000000</c:v>
                </c:pt>
                <c:pt idx="60">
                  <c:v>118625000000000</c:v>
                </c:pt>
                <c:pt idx="61">
                  <c:v>21542800000000</c:v>
                </c:pt>
                <c:pt idx="62">
                  <c:v>112119000000000</c:v>
                </c:pt>
                <c:pt idx="63">
                  <c:v>67737900000000</c:v>
                </c:pt>
                <c:pt idx="64">
                  <c:v>1000000000</c:v>
                </c:pt>
                <c:pt idx="65">
                  <c:v>83660300000000</c:v>
                </c:pt>
                <c:pt idx="66">
                  <c:v>29210900000000</c:v>
                </c:pt>
                <c:pt idx="67">
                  <c:v>1000000000</c:v>
                </c:pt>
                <c:pt idx="68">
                  <c:v>195962000000000</c:v>
                </c:pt>
                <c:pt idx="69">
                  <c:v>73159900000000</c:v>
                </c:pt>
                <c:pt idx="70">
                  <c:v>1000000000</c:v>
                </c:pt>
                <c:pt idx="71">
                  <c:v>81890100000000</c:v>
                </c:pt>
                <c:pt idx="72">
                  <c:v>1000000000</c:v>
                </c:pt>
                <c:pt idx="73">
                  <c:v>114249000000000</c:v>
                </c:pt>
                <c:pt idx="74">
                  <c:v>89228700000000</c:v>
                </c:pt>
                <c:pt idx="75">
                  <c:v>1000000000</c:v>
                </c:pt>
                <c:pt idx="76">
                  <c:v>51499300000000</c:v>
                </c:pt>
                <c:pt idx="77">
                  <c:v>1000000000</c:v>
                </c:pt>
                <c:pt idx="78">
                  <c:v>6330350000000</c:v>
                </c:pt>
                <c:pt idx="79">
                  <c:v>66025500000000</c:v>
                </c:pt>
                <c:pt idx="80">
                  <c:v>125136000000000</c:v>
                </c:pt>
                <c:pt idx="81">
                  <c:v>1000000000</c:v>
                </c:pt>
                <c:pt idx="82">
                  <c:v>1000000000</c:v>
                </c:pt>
                <c:pt idx="83">
                  <c:v>56762900000000</c:v>
                </c:pt>
                <c:pt idx="84">
                  <c:v>60296100000000</c:v>
                </c:pt>
                <c:pt idx="85">
                  <c:v>35317500000000</c:v>
                </c:pt>
                <c:pt idx="86">
                  <c:v>1000000000</c:v>
                </c:pt>
                <c:pt idx="87">
                  <c:v>46419200000000</c:v>
                </c:pt>
                <c:pt idx="88">
                  <c:v>1000000000</c:v>
                </c:pt>
                <c:pt idx="89">
                  <c:v>51363100000000</c:v>
                </c:pt>
                <c:pt idx="90">
                  <c:v>13881800000000</c:v>
                </c:pt>
                <c:pt idx="91">
                  <c:v>1000000000</c:v>
                </c:pt>
                <c:pt idx="92">
                  <c:v>41601500000000</c:v>
                </c:pt>
                <c:pt idx="93">
                  <c:v>30393700000000</c:v>
                </c:pt>
                <c:pt idx="94">
                  <c:v>1000000000</c:v>
                </c:pt>
                <c:pt idx="95">
                  <c:v>79851300000000</c:v>
                </c:pt>
                <c:pt idx="96">
                  <c:v>49381300000000</c:v>
                </c:pt>
                <c:pt idx="97">
                  <c:v>1000000000</c:v>
                </c:pt>
                <c:pt idx="98">
                  <c:v>41853600000000</c:v>
                </c:pt>
                <c:pt idx="99">
                  <c:v>58599800000000</c:v>
                </c:pt>
                <c:pt idx="100">
                  <c:v>1000000000</c:v>
                </c:pt>
                <c:pt idx="101">
                  <c:v>37389300000000</c:v>
                </c:pt>
                <c:pt idx="102">
                  <c:v>23709000000000</c:v>
                </c:pt>
                <c:pt idx="103">
                  <c:v>1000000000</c:v>
                </c:pt>
                <c:pt idx="104">
                  <c:v>62819400000000</c:v>
                </c:pt>
                <c:pt idx="105">
                  <c:v>59226800000000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8E85-4358-9107-AF571FB9D84A}"/>
            </c:ext>
          </c:extLst>
        </c:ser>
        <c:ser>
          <c:idx val="15"/>
          <c:order val="1"/>
          <c:tx>
            <c:strRef>
              <c:f>'EEPF (Axial)'!$F$1</c:f>
              <c:strCache>
                <c:ptCount val="1"/>
                <c:pt idx="0">
                  <c:v>4 mm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(Axial)'!$A$787:$A$893</c:f>
              <c:numCache>
                <c:formatCode>0.00E+00</c:formatCode>
                <c:ptCount val="10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(Axial)'!$F$787:$F$893</c:f>
              <c:numCache>
                <c:formatCode>0.00E+00</c:formatCode>
                <c:ptCount val="107"/>
                <c:pt idx="0">
                  <c:v>1.04162E+17</c:v>
                </c:pt>
                <c:pt idx="1">
                  <c:v>1.02764E+17</c:v>
                </c:pt>
                <c:pt idx="2">
                  <c:v>9.57618E+16</c:v>
                </c:pt>
                <c:pt idx="3">
                  <c:v>8.50463E+16</c:v>
                </c:pt>
                <c:pt idx="4">
                  <c:v>6.04795E+16</c:v>
                </c:pt>
                <c:pt idx="5">
                  <c:v>4.08602E+16</c:v>
                </c:pt>
                <c:pt idx="6">
                  <c:v>2.66632E+16</c:v>
                </c:pt>
                <c:pt idx="7">
                  <c:v>1.87702E+16</c:v>
                </c:pt>
                <c:pt idx="8">
                  <c:v>1.18362E+16</c:v>
                </c:pt>
                <c:pt idx="9">
                  <c:v>8471650000000000</c:v>
                </c:pt>
                <c:pt idx="10">
                  <c:v>5161590000000000</c:v>
                </c:pt>
                <c:pt idx="11">
                  <c:v>3654390000000000</c:v>
                </c:pt>
                <c:pt idx="12">
                  <c:v>2500570000000000</c:v>
                </c:pt>
                <c:pt idx="13">
                  <c:v>1808910000000000</c:v>
                </c:pt>
                <c:pt idx="14">
                  <c:v>1093780000000000</c:v>
                </c:pt>
                <c:pt idx="15">
                  <c:v>1359950000000000</c:v>
                </c:pt>
                <c:pt idx="16">
                  <c:v>772846000000000</c:v>
                </c:pt>
                <c:pt idx="17">
                  <c:v>630501000000000</c:v>
                </c:pt>
                <c:pt idx="18">
                  <c:v>501689000000000</c:v>
                </c:pt>
                <c:pt idx="19">
                  <c:v>235985000000000</c:v>
                </c:pt>
                <c:pt idx="20">
                  <c:v>607732000000000</c:v>
                </c:pt>
                <c:pt idx="21">
                  <c:v>516520000000000</c:v>
                </c:pt>
                <c:pt idx="22">
                  <c:v>155621000000000</c:v>
                </c:pt>
                <c:pt idx="23">
                  <c:v>409131000000000</c:v>
                </c:pt>
                <c:pt idx="24">
                  <c:v>224065000000000</c:v>
                </c:pt>
                <c:pt idx="25">
                  <c:v>430401000000000</c:v>
                </c:pt>
                <c:pt idx="26">
                  <c:v>174577000000000</c:v>
                </c:pt>
                <c:pt idx="27">
                  <c:v>84779500000000</c:v>
                </c:pt>
                <c:pt idx="28">
                  <c:v>136597000000000</c:v>
                </c:pt>
                <c:pt idx="29">
                  <c:v>309073000000000</c:v>
                </c:pt>
                <c:pt idx="30">
                  <c:v>43339300000000</c:v>
                </c:pt>
                <c:pt idx="31">
                  <c:v>327367000000000</c:v>
                </c:pt>
                <c:pt idx="32">
                  <c:v>104974000000000</c:v>
                </c:pt>
                <c:pt idx="33">
                  <c:v>1000000000</c:v>
                </c:pt>
                <c:pt idx="34">
                  <c:v>251613000000000</c:v>
                </c:pt>
                <c:pt idx="35">
                  <c:v>121698000000000</c:v>
                </c:pt>
                <c:pt idx="36">
                  <c:v>161310000000000</c:v>
                </c:pt>
                <c:pt idx="37">
                  <c:v>1000000000</c:v>
                </c:pt>
                <c:pt idx="38">
                  <c:v>90425100000000</c:v>
                </c:pt>
                <c:pt idx="39">
                  <c:v>185630000000000</c:v>
                </c:pt>
                <c:pt idx="40">
                  <c:v>150264000000000</c:v>
                </c:pt>
                <c:pt idx="41">
                  <c:v>103869000000000</c:v>
                </c:pt>
                <c:pt idx="42">
                  <c:v>1000000000</c:v>
                </c:pt>
                <c:pt idx="43">
                  <c:v>92723200000000</c:v>
                </c:pt>
                <c:pt idx="44">
                  <c:v>1000000000</c:v>
                </c:pt>
                <c:pt idx="45">
                  <c:v>298782000000000</c:v>
                </c:pt>
                <c:pt idx="46">
                  <c:v>26326100000000</c:v>
                </c:pt>
                <c:pt idx="47">
                  <c:v>1000000000</c:v>
                </c:pt>
                <c:pt idx="48">
                  <c:v>194399000000000</c:v>
                </c:pt>
                <c:pt idx="49">
                  <c:v>1000000000</c:v>
                </c:pt>
                <c:pt idx="50">
                  <c:v>89782800000000</c:v>
                </c:pt>
                <c:pt idx="51">
                  <c:v>1000000000</c:v>
                </c:pt>
                <c:pt idx="52">
                  <c:v>17989500000000</c:v>
                </c:pt>
                <c:pt idx="53">
                  <c:v>101867000000000</c:v>
                </c:pt>
                <c:pt idx="54">
                  <c:v>170747000000000</c:v>
                </c:pt>
                <c:pt idx="55">
                  <c:v>145518000000000</c:v>
                </c:pt>
                <c:pt idx="56">
                  <c:v>26064300000000</c:v>
                </c:pt>
                <c:pt idx="57">
                  <c:v>1000000000</c:v>
                </c:pt>
                <c:pt idx="58">
                  <c:v>60140300000000</c:v>
                </c:pt>
                <c:pt idx="59">
                  <c:v>1000000000</c:v>
                </c:pt>
                <c:pt idx="60">
                  <c:v>82787000000000</c:v>
                </c:pt>
                <c:pt idx="61">
                  <c:v>78648700000000</c:v>
                </c:pt>
                <c:pt idx="62">
                  <c:v>1000000000</c:v>
                </c:pt>
                <c:pt idx="63">
                  <c:v>75574200000000</c:v>
                </c:pt>
                <c:pt idx="64">
                  <c:v>153982000000000</c:v>
                </c:pt>
                <c:pt idx="65">
                  <c:v>1000000000</c:v>
                </c:pt>
                <c:pt idx="66">
                  <c:v>1000000000</c:v>
                </c:pt>
                <c:pt idx="67">
                  <c:v>232137000000000</c:v>
                </c:pt>
                <c:pt idx="68">
                  <c:v>1000000000</c:v>
                </c:pt>
                <c:pt idx="69">
                  <c:v>67545900000000</c:v>
                </c:pt>
                <c:pt idx="70">
                  <c:v>49110100000000</c:v>
                </c:pt>
                <c:pt idx="71">
                  <c:v>12259200000000</c:v>
                </c:pt>
                <c:pt idx="72">
                  <c:v>1000000000</c:v>
                </c:pt>
                <c:pt idx="73">
                  <c:v>1000000000</c:v>
                </c:pt>
                <c:pt idx="74">
                  <c:v>198562000000000</c:v>
                </c:pt>
                <c:pt idx="75">
                  <c:v>2546320000000</c:v>
                </c:pt>
                <c:pt idx="76">
                  <c:v>1000000000</c:v>
                </c:pt>
                <c:pt idx="77">
                  <c:v>1487500000000</c:v>
                </c:pt>
                <c:pt idx="78">
                  <c:v>87308600000000</c:v>
                </c:pt>
                <c:pt idx="79">
                  <c:v>1000000000</c:v>
                </c:pt>
                <c:pt idx="80">
                  <c:v>13178900000000</c:v>
                </c:pt>
                <c:pt idx="81">
                  <c:v>112334000000000</c:v>
                </c:pt>
                <c:pt idx="82">
                  <c:v>30076600000000</c:v>
                </c:pt>
                <c:pt idx="83">
                  <c:v>16521500000000</c:v>
                </c:pt>
                <c:pt idx="84">
                  <c:v>1000000000</c:v>
                </c:pt>
                <c:pt idx="85">
                  <c:v>38765900000000</c:v>
                </c:pt>
                <c:pt idx="86">
                  <c:v>1000000000</c:v>
                </c:pt>
                <c:pt idx="87">
                  <c:v>74605200000000</c:v>
                </c:pt>
                <c:pt idx="88">
                  <c:v>34852200000000</c:v>
                </c:pt>
                <c:pt idx="89">
                  <c:v>20043800000000</c:v>
                </c:pt>
                <c:pt idx="90">
                  <c:v>1000000000</c:v>
                </c:pt>
                <c:pt idx="91">
                  <c:v>66047500000000</c:v>
                </c:pt>
                <c:pt idx="92">
                  <c:v>1000000000</c:v>
                </c:pt>
                <c:pt idx="93">
                  <c:v>62365000000000</c:v>
                </c:pt>
                <c:pt idx="94">
                  <c:v>1000000000</c:v>
                </c:pt>
                <c:pt idx="95">
                  <c:v>73414600000000</c:v>
                </c:pt>
                <c:pt idx="96">
                  <c:v>1000000000</c:v>
                </c:pt>
                <c:pt idx="97">
                  <c:v>1000000000</c:v>
                </c:pt>
                <c:pt idx="98">
                  <c:v>1000000000</c:v>
                </c:pt>
                <c:pt idx="99">
                  <c:v>31349600000000</c:v>
                </c:pt>
                <c:pt idx="100">
                  <c:v>61972600000000</c:v>
                </c:pt>
                <c:pt idx="101">
                  <c:v>36156500000000</c:v>
                </c:pt>
                <c:pt idx="102">
                  <c:v>1000000000</c:v>
                </c:pt>
                <c:pt idx="103">
                  <c:v>40296400000000</c:v>
                </c:pt>
                <c:pt idx="104">
                  <c:v>1000000000</c:v>
                </c:pt>
                <c:pt idx="105">
                  <c:v>60687000000000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8E85-4358-9107-AF571FB9D84A}"/>
            </c:ext>
          </c:extLst>
        </c:ser>
        <c:ser>
          <c:idx val="16"/>
          <c:order val="2"/>
          <c:tx>
            <c:strRef>
              <c:f>'EEPF (Axial)'!$G$1</c:f>
              <c:strCache>
                <c:ptCount val="1"/>
                <c:pt idx="0">
                  <c:v>8 mm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(Axial)'!$A$787:$A$893</c:f>
              <c:numCache>
                <c:formatCode>0.00E+00</c:formatCode>
                <c:ptCount val="10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(Axial)'!$G$787:$G$893</c:f>
              <c:numCache>
                <c:formatCode>0.00E+00</c:formatCode>
                <c:ptCount val="107"/>
                <c:pt idx="0">
                  <c:v>1.25739E+17</c:v>
                </c:pt>
                <c:pt idx="1">
                  <c:v>1.18947E+17</c:v>
                </c:pt>
                <c:pt idx="2">
                  <c:v>1.01005E+17</c:v>
                </c:pt>
                <c:pt idx="3">
                  <c:v>8.52067E+16</c:v>
                </c:pt>
                <c:pt idx="4">
                  <c:v>5.75891E+16</c:v>
                </c:pt>
                <c:pt idx="5">
                  <c:v>3.54124E+16</c:v>
                </c:pt>
                <c:pt idx="6">
                  <c:v>2.17844E+16</c:v>
                </c:pt>
                <c:pt idx="7">
                  <c:v>1.40005E+16</c:v>
                </c:pt>
                <c:pt idx="8">
                  <c:v>8351350000000000</c:v>
                </c:pt>
                <c:pt idx="9">
                  <c:v>5502390000000000</c:v>
                </c:pt>
                <c:pt idx="10">
                  <c:v>3405550000000000</c:v>
                </c:pt>
                <c:pt idx="11">
                  <c:v>2328500000000000</c:v>
                </c:pt>
                <c:pt idx="12">
                  <c:v>1598300000000000</c:v>
                </c:pt>
                <c:pt idx="13">
                  <c:v>1093350000000000</c:v>
                </c:pt>
                <c:pt idx="14">
                  <c:v>722005000000000</c:v>
                </c:pt>
                <c:pt idx="15">
                  <c:v>680635000000000</c:v>
                </c:pt>
                <c:pt idx="16">
                  <c:v>615081000000000</c:v>
                </c:pt>
                <c:pt idx="17">
                  <c:v>329295000000000</c:v>
                </c:pt>
                <c:pt idx="18">
                  <c:v>307900000000000</c:v>
                </c:pt>
                <c:pt idx="19">
                  <c:v>110384000000000</c:v>
                </c:pt>
                <c:pt idx="20">
                  <c:v>302116000000000</c:v>
                </c:pt>
                <c:pt idx="21">
                  <c:v>206791000000000</c:v>
                </c:pt>
                <c:pt idx="22">
                  <c:v>138937000000000</c:v>
                </c:pt>
                <c:pt idx="23">
                  <c:v>252392000000000</c:v>
                </c:pt>
                <c:pt idx="24">
                  <c:v>5470470000000</c:v>
                </c:pt>
                <c:pt idx="25">
                  <c:v>36728200000000</c:v>
                </c:pt>
                <c:pt idx="26">
                  <c:v>263740000000000</c:v>
                </c:pt>
                <c:pt idx="27">
                  <c:v>139076000000000</c:v>
                </c:pt>
                <c:pt idx="28">
                  <c:v>147037000000000</c:v>
                </c:pt>
                <c:pt idx="29">
                  <c:v>1000000000</c:v>
                </c:pt>
                <c:pt idx="30">
                  <c:v>1000000000</c:v>
                </c:pt>
                <c:pt idx="31">
                  <c:v>211291000000000</c:v>
                </c:pt>
                <c:pt idx="32">
                  <c:v>134037000000000</c:v>
                </c:pt>
                <c:pt idx="33">
                  <c:v>17537900000000</c:v>
                </c:pt>
                <c:pt idx="34">
                  <c:v>112964000000000</c:v>
                </c:pt>
                <c:pt idx="35">
                  <c:v>1000000000</c:v>
                </c:pt>
                <c:pt idx="36">
                  <c:v>45465100000000</c:v>
                </c:pt>
                <c:pt idx="37">
                  <c:v>227678000000000</c:v>
                </c:pt>
                <c:pt idx="38">
                  <c:v>1000000000</c:v>
                </c:pt>
                <c:pt idx="39">
                  <c:v>350244000000000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91452700000000</c:v>
                </c:pt>
                <c:pt idx="43">
                  <c:v>84332700000000</c:v>
                </c:pt>
                <c:pt idx="44">
                  <c:v>1000000000</c:v>
                </c:pt>
                <c:pt idx="45">
                  <c:v>89262700000000</c:v>
                </c:pt>
                <c:pt idx="46">
                  <c:v>166378000000000</c:v>
                </c:pt>
                <c:pt idx="47">
                  <c:v>14797600000000</c:v>
                </c:pt>
                <c:pt idx="48">
                  <c:v>69898600000000</c:v>
                </c:pt>
                <c:pt idx="49">
                  <c:v>1000000000</c:v>
                </c:pt>
                <c:pt idx="50">
                  <c:v>180064000000000</c:v>
                </c:pt>
                <c:pt idx="51">
                  <c:v>1000000000</c:v>
                </c:pt>
                <c:pt idx="52">
                  <c:v>98652700000000</c:v>
                </c:pt>
                <c:pt idx="53">
                  <c:v>124449000000000</c:v>
                </c:pt>
                <c:pt idx="54">
                  <c:v>1000000000</c:v>
                </c:pt>
                <c:pt idx="55">
                  <c:v>4077920000000</c:v>
                </c:pt>
                <c:pt idx="56">
                  <c:v>126444000000000</c:v>
                </c:pt>
                <c:pt idx="57">
                  <c:v>29158700000000</c:v>
                </c:pt>
                <c:pt idx="58">
                  <c:v>1000000000</c:v>
                </c:pt>
                <c:pt idx="59">
                  <c:v>7542180000000</c:v>
                </c:pt>
                <c:pt idx="60">
                  <c:v>83034300000000</c:v>
                </c:pt>
                <c:pt idx="61">
                  <c:v>44665200000000</c:v>
                </c:pt>
                <c:pt idx="62">
                  <c:v>41882000000000</c:v>
                </c:pt>
                <c:pt idx="63">
                  <c:v>1000000000</c:v>
                </c:pt>
                <c:pt idx="64">
                  <c:v>59416600000000</c:v>
                </c:pt>
                <c:pt idx="65">
                  <c:v>1000000000</c:v>
                </c:pt>
                <c:pt idx="66">
                  <c:v>65310600000000</c:v>
                </c:pt>
                <c:pt idx="67">
                  <c:v>14517800000000</c:v>
                </c:pt>
                <c:pt idx="68">
                  <c:v>24283200000000</c:v>
                </c:pt>
                <c:pt idx="69">
                  <c:v>34195600000000</c:v>
                </c:pt>
                <c:pt idx="70">
                  <c:v>1000000000</c:v>
                </c:pt>
                <c:pt idx="71">
                  <c:v>57119800000000</c:v>
                </c:pt>
                <c:pt idx="72">
                  <c:v>21051400000000</c:v>
                </c:pt>
                <c:pt idx="73">
                  <c:v>9734210000000</c:v>
                </c:pt>
                <c:pt idx="74">
                  <c:v>1000000000</c:v>
                </c:pt>
                <c:pt idx="75">
                  <c:v>47876700000000</c:v>
                </c:pt>
                <c:pt idx="76">
                  <c:v>90528900000000</c:v>
                </c:pt>
                <c:pt idx="77">
                  <c:v>16351000000000</c:v>
                </c:pt>
                <c:pt idx="78">
                  <c:v>1000000000</c:v>
                </c:pt>
                <c:pt idx="79">
                  <c:v>1000000000</c:v>
                </c:pt>
                <c:pt idx="80">
                  <c:v>53833500000000</c:v>
                </c:pt>
                <c:pt idx="81">
                  <c:v>10068100000000</c:v>
                </c:pt>
                <c:pt idx="82">
                  <c:v>1000000000</c:v>
                </c:pt>
                <c:pt idx="83">
                  <c:v>31728700000000</c:v>
                </c:pt>
                <c:pt idx="84">
                  <c:v>563374000000</c:v>
                </c:pt>
                <c:pt idx="85">
                  <c:v>1000000000</c:v>
                </c:pt>
                <c:pt idx="86">
                  <c:v>32281000000000</c:v>
                </c:pt>
                <c:pt idx="87">
                  <c:v>27443700000000</c:v>
                </c:pt>
                <c:pt idx="88">
                  <c:v>1000000000</c:v>
                </c:pt>
                <c:pt idx="89">
                  <c:v>36052900000000</c:v>
                </c:pt>
                <c:pt idx="90">
                  <c:v>1000000000</c:v>
                </c:pt>
                <c:pt idx="91">
                  <c:v>34126400000000</c:v>
                </c:pt>
                <c:pt idx="92">
                  <c:v>1000000000</c:v>
                </c:pt>
                <c:pt idx="93">
                  <c:v>7796960000000</c:v>
                </c:pt>
                <c:pt idx="94">
                  <c:v>4196780000000</c:v>
                </c:pt>
                <c:pt idx="95">
                  <c:v>31908700000000</c:v>
                </c:pt>
                <c:pt idx="96">
                  <c:v>45435600000000</c:v>
                </c:pt>
                <c:pt idx="97">
                  <c:v>1000000000</c:v>
                </c:pt>
                <c:pt idx="98">
                  <c:v>77746300000000</c:v>
                </c:pt>
                <c:pt idx="99">
                  <c:v>1000000000</c:v>
                </c:pt>
                <c:pt idx="100">
                  <c:v>54139600000000</c:v>
                </c:pt>
                <c:pt idx="101">
                  <c:v>18308300000000</c:v>
                </c:pt>
                <c:pt idx="102">
                  <c:v>16256600000000</c:v>
                </c:pt>
                <c:pt idx="103">
                  <c:v>1000000000</c:v>
                </c:pt>
                <c:pt idx="104">
                  <c:v>7350480000000</c:v>
                </c:pt>
                <c:pt idx="105">
                  <c:v>1000000000</c:v>
                </c:pt>
                <c:pt idx="106">
                  <c:v>5495010000000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8E85-4358-9107-AF571FB9D84A}"/>
            </c:ext>
          </c:extLst>
        </c:ser>
        <c:ser>
          <c:idx val="17"/>
          <c:order val="3"/>
          <c:tx>
            <c:strRef>
              <c:f>'EEPF (Axial)'!$H$1</c:f>
              <c:strCache>
                <c:ptCount val="1"/>
                <c:pt idx="0">
                  <c:v>12 mm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(Axial)'!$A$787:$A$893</c:f>
              <c:numCache>
                <c:formatCode>0.00E+00</c:formatCode>
                <c:ptCount val="10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(Axial)'!$H$787:$H$893</c:f>
              <c:numCache>
                <c:formatCode>0.00E+00</c:formatCode>
                <c:ptCount val="107"/>
                <c:pt idx="0">
                  <c:v>1.51577E+17</c:v>
                </c:pt>
                <c:pt idx="1">
                  <c:v>1.40889E+17</c:v>
                </c:pt>
                <c:pt idx="2">
                  <c:v>1.10448E+17</c:v>
                </c:pt>
                <c:pt idx="3">
                  <c:v>8.47742E+16</c:v>
                </c:pt>
                <c:pt idx="4">
                  <c:v>4.8876E+16</c:v>
                </c:pt>
                <c:pt idx="5">
                  <c:v>2.56249E+16</c:v>
                </c:pt>
                <c:pt idx="6">
                  <c:v>1.35542E+16</c:v>
                </c:pt>
                <c:pt idx="7">
                  <c:v>7090420000000000</c:v>
                </c:pt>
                <c:pt idx="8">
                  <c:v>3744240000000000</c:v>
                </c:pt>
                <c:pt idx="9">
                  <c:v>2198030000000000</c:v>
                </c:pt>
                <c:pt idx="10">
                  <c:v>1330470000000000</c:v>
                </c:pt>
                <c:pt idx="11">
                  <c:v>654528000000000</c:v>
                </c:pt>
                <c:pt idx="12">
                  <c:v>724922000000000</c:v>
                </c:pt>
                <c:pt idx="13">
                  <c:v>323397000000000</c:v>
                </c:pt>
                <c:pt idx="14">
                  <c:v>279378000000000</c:v>
                </c:pt>
                <c:pt idx="15">
                  <c:v>388840000000000</c:v>
                </c:pt>
                <c:pt idx="16">
                  <c:v>190028000000000</c:v>
                </c:pt>
                <c:pt idx="17">
                  <c:v>52872800000000</c:v>
                </c:pt>
                <c:pt idx="18">
                  <c:v>145309000000000</c:v>
                </c:pt>
                <c:pt idx="19">
                  <c:v>20719000000000</c:v>
                </c:pt>
                <c:pt idx="20">
                  <c:v>126782000000000</c:v>
                </c:pt>
                <c:pt idx="21">
                  <c:v>103424000000000</c:v>
                </c:pt>
                <c:pt idx="22">
                  <c:v>13197700000000</c:v>
                </c:pt>
                <c:pt idx="23">
                  <c:v>82596100000000</c:v>
                </c:pt>
                <c:pt idx="24">
                  <c:v>118865000000000</c:v>
                </c:pt>
                <c:pt idx="25">
                  <c:v>16420800000000</c:v>
                </c:pt>
                <c:pt idx="26">
                  <c:v>66134900000000</c:v>
                </c:pt>
                <c:pt idx="27">
                  <c:v>83864300000000</c:v>
                </c:pt>
                <c:pt idx="28">
                  <c:v>106232000000000</c:v>
                </c:pt>
                <c:pt idx="29">
                  <c:v>11837600000000</c:v>
                </c:pt>
                <c:pt idx="30">
                  <c:v>1000000000</c:v>
                </c:pt>
                <c:pt idx="31">
                  <c:v>74070800000000</c:v>
                </c:pt>
                <c:pt idx="32">
                  <c:v>19245500000000</c:v>
                </c:pt>
                <c:pt idx="33">
                  <c:v>1000000000</c:v>
                </c:pt>
                <c:pt idx="34">
                  <c:v>137602000000000</c:v>
                </c:pt>
                <c:pt idx="35">
                  <c:v>1000000000</c:v>
                </c:pt>
                <c:pt idx="36">
                  <c:v>1000000000</c:v>
                </c:pt>
                <c:pt idx="37">
                  <c:v>36488400000000</c:v>
                </c:pt>
                <c:pt idx="38">
                  <c:v>61479800000000</c:v>
                </c:pt>
                <c:pt idx="39">
                  <c:v>82232800000000</c:v>
                </c:pt>
                <c:pt idx="40">
                  <c:v>79168800000000</c:v>
                </c:pt>
                <c:pt idx="41">
                  <c:v>55740100000000</c:v>
                </c:pt>
                <c:pt idx="42">
                  <c:v>1000000000</c:v>
                </c:pt>
                <c:pt idx="43">
                  <c:v>27053900000000</c:v>
                </c:pt>
                <c:pt idx="44">
                  <c:v>64469500000000</c:v>
                </c:pt>
                <c:pt idx="45">
                  <c:v>16730900000000</c:v>
                </c:pt>
                <c:pt idx="46">
                  <c:v>1000000000</c:v>
                </c:pt>
                <c:pt idx="47">
                  <c:v>1000000000</c:v>
                </c:pt>
                <c:pt idx="48">
                  <c:v>44023300000000</c:v>
                </c:pt>
                <c:pt idx="49">
                  <c:v>71597600000000</c:v>
                </c:pt>
                <c:pt idx="50">
                  <c:v>1000000000</c:v>
                </c:pt>
                <c:pt idx="51">
                  <c:v>76662500000000</c:v>
                </c:pt>
                <c:pt idx="52">
                  <c:v>1000000000</c:v>
                </c:pt>
                <c:pt idx="53">
                  <c:v>88532800000000</c:v>
                </c:pt>
                <c:pt idx="54">
                  <c:v>1000000000</c:v>
                </c:pt>
                <c:pt idx="55">
                  <c:v>53381200000000</c:v>
                </c:pt>
                <c:pt idx="56">
                  <c:v>72838300000000</c:v>
                </c:pt>
                <c:pt idx="57">
                  <c:v>1000000000</c:v>
                </c:pt>
                <c:pt idx="58">
                  <c:v>14879800000000</c:v>
                </c:pt>
                <c:pt idx="59">
                  <c:v>1000000000</c:v>
                </c:pt>
                <c:pt idx="60">
                  <c:v>1000000000</c:v>
                </c:pt>
                <c:pt idx="61">
                  <c:v>190065000000000</c:v>
                </c:pt>
                <c:pt idx="62">
                  <c:v>1000000000</c:v>
                </c:pt>
                <c:pt idx="63">
                  <c:v>37687600000000</c:v>
                </c:pt>
                <c:pt idx="64">
                  <c:v>75017200000000</c:v>
                </c:pt>
                <c:pt idx="65">
                  <c:v>1000000000</c:v>
                </c:pt>
                <c:pt idx="66">
                  <c:v>1000000000</c:v>
                </c:pt>
                <c:pt idx="67">
                  <c:v>1000000000</c:v>
                </c:pt>
                <c:pt idx="68">
                  <c:v>3935440000000</c:v>
                </c:pt>
                <c:pt idx="69">
                  <c:v>110941000000000</c:v>
                </c:pt>
                <c:pt idx="70">
                  <c:v>1000000000</c:v>
                </c:pt>
                <c:pt idx="71">
                  <c:v>1000000000</c:v>
                </c:pt>
                <c:pt idx="72">
                  <c:v>11709500000000</c:v>
                </c:pt>
                <c:pt idx="73">
                  <c:v>10035300000000</c:v>
                </c:pt>
                <c:pt idx="74">
                  <c:v>13035700000000</c:v>
                </c:pt>
                <c:pt idx="75">
                  <c:v>58355400000000</c:v>
                </c:pt>
                <c:pt idx="76">
                  <c:v>1000000000</c:v>
                </c:pt>
                <c:pt idx="77">
                  <c:v>14757100000000</c:v>
                </c:pt>
                <c:pt idx="78">
                  <c:v>1000000000</c:v>
                </c:pt>
                <c:pt idx="79">
                  <c:v>1000000000</c:v>
                </c:pt>
                <c:pt idx="80">
                  <c:v>45747400000000</c:v>
                </c:pt>
                <c:pt idx="81">
                  <c:v>56603600000000</c:v>
                </c:pt>
                <c:pt idx="82">
                  <c:v>1000000000</c:v>
                </c:pt>
                <c:pt idx="83">
                  <c:v>1000000000</c:v>
                </c:pt>
                <c:pt idx="84">
                  <c:v>64524400000000</c:v>
                </c:pt>
                <c:pt idx="85">
                  <c:v>1000000000</c:v>
                </c:pt>
                <c:pt idx="86">
                  <c:v>1000000000</c:v>
                </c:pt>
                <c:pt idx="87">
                  <c:v>1010230000000</c:v>
                </c:pt>
                <c:pt idx="88">
                  <c:v>27035200000000</c:v>
                </c:pt>
                <c:pt idx="89">
                  <c:v>33088800000000</c:v>
                </c:pt>
                <c:pt idx="90">
                  <c:v>1000000000</c:v>
                </c:pt>
                <c:pt idx="91">
                  <c:v>28183800000000</c:v>
                </c:pt>
                <c:pt idx="92">
                  <c:v>40616400000000</c:v>
                </c:pt>
                <c:pt idx="93">
                  <c:v>1000000000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76037800000000</c:v>
                </c:pt>
                <c:pt idx="97">
                  <c:v>37188700000000</c:v>
                </c:pt>
                <c:pt idx="98">
                  <c:v>1000000000</c:v>
                </c:pt>
                <c:pt idx="99">
                  <c:v>43682100000000</c:v>
                </c:pt>
                <c:pt idx="100">
                  <c:v>28461800000000</c:v>
                </c:pt>
                <c:pt idx="101">
                  <c:v>5888680000000</c:v>
                </c:pt>
                <c:pt idx="102">
                  <c:v>1000000000</c:v>
                </c:pt>
                <c:pt idx="103">
                  <c:v>1000000000</c:v>
                </c:pt>
                <c:pt idx="104">
                  <c:v>11781500000000</c:v>
                </c:pt>
                <c:pt idx="105">
                  <c:v>1000000000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8E85-4358-9107-AF571FB9D84A}"/>
            </c:ext>
          </c:extLst>
        </c:ser>
        <c:ser>
          <c:idx val="18"/>
          <c:order val="4"/>
          <c:tx>
            <c:strRef>
              <c:f>'EEPF (Axial)'!$I$1</c:f>
              <c:strCache>
                <c:ptCount val="1"/>
                <c:pt idx="0">
                  <c:v>16 mm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6350" cap="flat" cmpd="sng" algn="ctr">
                <a:solidFill>
                  <a:schemeClr val="accent1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(Axial)'!$A$787:$A$893</c:f>
              <c:numCache>
                <c:formatCode>0.00E+00</c:formatCode>
                <c:ptCount val="10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(Axial)'!$I$787:$I$893</c:f>
              <c:numCache>
                <c:formatCode>0.00E+00</c:formatCode>
                <c:ptCount val="107"/>
                <c:pt idx="0">
                  <c:v>1.38974E+17</c:v>
                </c:pt>
                <c:pt idx="1">
                  <c:v>1.21958E+17</c:v>
                </c:pt>
                <c:pt idx="2">
                  <c:v>9.27918E+16</c:v>
                </c:pt>
                <c:pt idx="3">
                  <c:v>6.85601E+16</c:v>
                </c:pt>
                <c:pt idx="4">
                  <c:v>3.48549E+16</c:v>
                </c:pt>
                <c:pt idx="5">
                  <c:v>1.62574E+16</c:v>
                </c:pt>
                <c:pt idx="6">
                  <c:v>6624650000000000</c:v>
                </c:pt>
                <c:pt idx="7">
                  <c:v>2417730000000000</c:v>
                </c:pt>
                <c:pt idx="8">
                  <c:v>818564000000000</c:v>
                </c:pt>
                <c:pt idx="9">
                  <c:v>477620000000000</c:v>
                </c:pt>
                <c:pt idx="10">
                  <c:v>350777000000000</c:v>
                </c:pt>
                <c:pt idx="11">
                  <c:v>58840500000000</c:v>
                </c:pt>
                <c:pt idx="12">
                  <c:v>80380300000000</c:v>
                </c:pt>
                <c:pt idx="13">
                  <c:v>131877000000000</c:v>
                </c:pt>
                <c:pt idx="14">
                  <c:v>75884700000000</c:v>
                </c:pt>
                <c:pt idx="15">
                  <c:v>74408300000000</c:v>
                </c:pt>
                <c:pt idx="16">
                  <c:v>1000000000</c:v>
                </c:pt>
                <c:pt idx="17">
                  <c:v>32440300000000</c:v>
                </c:pt>
                <c:pt idx="18">
                  <c:v>141777000000000</c:v>
                </c:pt>
                <c:pt idx="19">
                  <c:v>1000000000</c:v>
                </c:pt>
                <c:pt idx="20">
                  <c:v>117276000000000</c:v>
                </c:pt>
                <c:pt idx="21">
                  <c:v>67307300000000</c:v>
                </c:pt>
                <c:pt idx="22">
                  <c:v>1000000000</c:v>
                </c:pt>
                <c:pt idx="23">
                  <c:v>126594000000000</c:v>
                </c:pt>
                <c:pt idx="24">
                  <c:v>1000000000</c:v>
                </c:pt>
                <c:pt idx="25">
                  <c:v>1000000000</c:v>
                </c:pt>
                <c:pt idx="26">
                  <c:v>101078000000000</c:v>
                </c:pt>
                <c:pt idx="27">
                  <c:v>20381800000000</c:v>
                </c:pt>
                <c:pt idx="28">
                  <c:v>1000000000</c:v>
                </c:pt>
                <c:pt idx="29">
                  <c:v>102567000000000</c:v>
                </c:pt>
                <c:pt idx="30">
                  <c:v>1000000000</c:v>
                </c:pt>
                <c:pt idx="31">
                  <c:v>10726200000000</c:v>
                </c:pt>
                <c:pt idx="32">
                  <c:v>61826200000000</c:v>
                </c:pt>
                <c:pt idx="33">
                  <c:v>1000000000</c:v>
                </c:pt>
                <c:pt idx="34">
                  <c:v>123219000000000</c:v>
                </c:pt>
                <c:pt idx="35">
                  <c:v>1000000000</c:v>
                </c:pt>
                <c:pt idx="36">
                  <c:v>44187400000000</c:v>
                </c:pt>
                <c:pt idx="37">
                  <c:v>1000000000</c:v>
                </c:pt>
                <c:pt idx="38">
                  <c:v>1000000000</c:v>
                </c:pt>
                <c:pt idx="39">
                  <c:v>192880000000000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7615640000000</c:v>
                </c:pt>
                <c:pt idx="43">
                  <c:v>1000000000</c:v>
                </c:pt>
                <c:pt idx="44">
                  <c:v>125323000000000</c:v>
                </c:pt>
                <c:pt idx="45">
                  <c:v>1000000000</c:v>
                </c:pt>
                <c:pt idx="46">
                  <c:v>1000000000</c:v>
                </c:pt>
                <c:pt idx="47">
                  <c:v>1000000000</c:v>
                </c:pt>
                <c:pt idx="48">
                  <c:v>177822000000000</c:v>
                </c:pt>
                <c:pt idx="49">
                  <c:v>1000000000</c:v>
                </c:pt>
                <c:pt idx="50">
                  <c:v>1000000000</c:v>
                </c:pt>
                <c:pt idx="51">
                  <c:v>1000000000</c:v>
                </c:pt>
                <c:pt idx="52">
                  <c:v>1000000000</c:v>
                </c:pt>
                <c:pt idx="53">
                  <c:v>90043800000000</c:v>
                </c:pt>
                <c:pt idx="54">
                  <c:v>15137800000000</c:v>
                </c:pt>
                <c:pt idx="55">
                  <c:v>1000000000</c:v>
                </c:pt>
                <c:pt idx="56">
                  <c:v>16206000000000</c:v>
                </c:pt>
                <c:pt idx="57">
                  <c:v>1000000000</c:v>
                </c:pt>
                <c:pt idx="58">
                  <c:v>37521400000000</c:v>
                </c:pt>
                <c:pt idx="59">
                  <c:v>1000000000</c:v>
                </c:pt>
                <c:pt idx="60">
                  <c:v>1000000000</c:v>
                </c:pt>
                <c:pt idx="61">
                  <c:v>112208000000000</c:v>
                </c:pt>
                <c:pt idx="62">
                  <c:v>23759800000000</c:v>
                </c:pt>
                <c:pt idx="63">
                  <c:v>1000000000</c:v>
                </c:pt>
                <c:pt idx="64">
                  <c:v>1000000000</c:v>
                </c:pt>
                <c:pt idx="65">
                  <c:v>18544900000000</c:v>
                </c:pt>
                <c:pt idx="66">
                  <c:v>55390000000000</c:v>
                </c:pt>
                <c:pt idx="67">
                  <c:v>1000000000</c:v>
                </c:pt>
                <c:pt idx="68">
                  <c:v>1000000000</c:v>
                </c:pt>
                <c:pt idx="69">
                  <c:v>148577000000000</c:v>
                </c:pt>
                <c:pt idx="70">
                  <c:v>1000000000</c:v>
                </c:pt>
                <c:pt idx="71">
                  <c:v>19872800000000</c:v>
                </c:pt>
                <c:pt idx="72">
                  <c:v>1000000000</c:v>
                </c:pt>
                <c:pt idx="73">
                  <c:v>1000000000</c:v>
                </c:pt>
                <c:pt idx="74">
                  <c:v>57642600000000</c:v>
                </c:pt>
                <c:pt idx="75">
                  <c:v>63131600000000</c:v>
                </c:pt>
                <c:pt idx="76">
                  <c:v>648935000000</c:v>
                </c:pt>
                <c:pt idx="77">
                  <c:v>28618800000000</c:v>
                </c:pt>
                <c:pt idx="78">
                  <c:v>1000000000</c:v>
                </c:pt>
                <c:pt idx="79">
                  <c:v>13751800000000</c:v>
                </c:pt>
                <c:pt idx="80">
                  <c:v>1000000000</c:v>
                </c:pt>
                <c:pt idx="81">
                  <c:v>12174800000000</c:v>
                </c:pt>
                <c:pt idx="82">
                  <c:v>20247100000000</c:v>
                </c:pt>
                <c:pt idx="83">
                  <c:v>1000000000</c:v>
                </c:pt>
                <c:pt idx="84">
                  <c:v>1000000000</c:v>
                </c:pt>
                <c:pt idx="85">
                  <c:v>41453400000000</c:v>
                </c:pt>
                <c:pt idx="86">
                  <c:v>1000000000</c:v>
                </c:pt>
                <c:pt idx="87">
                  <c:v>31085700000000</c:v>
                </c:pt>
                <c:pt idx="88">
                  <c:v>1000000000</c:v>
                </c:pt>
                <c:pt idx="89">
                  <c:v>13885000000000</c:v>
                </c:pt>
                <c:pt idx="90">
                  <c:v>20310000000000</c:v>
                </c:pt>
                <c:pt idx="91">
                  <c:v>1000000000</c:v>
                </c:pt>
                <c:pt idx="92">
                  <c:v>12410500000000</c:v>
                </c:pt>
                <c:pt idx="93">
                  <c:v>1000000000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51706200000000</c:v>
                </c:pt>
                <c:pt idx="97">
                  <c:v>1000000000</c:v>
                </c:pt>
                <c:pt idx="98">
                  <c:v>22904700000000</c:v>
                </c:pt>
                <c:pt idx="99">
                  <c:v>1000000000</c:v>
                </c:pt>
                <c:pt idx="100">
                  <c:v>18466100000000</c:v>
                </c:pt>
                <c:pt idx="101">
                  <c:v>1000000000</c:v>
                </c:pt>
                <c:pt idx="102">
                  <c:v>6451950000000</c:v>
                </c:pt>
                <c:pt idx="103">
                  <c:v>30882600000000</c:v>
                </c:pt>
                <c:pt idx="104">
                  <c:v>1000000000</c:v>
                </c:pt>
                <c:pt idx="105">
                  <c:v>25021200000000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8E85-4358-9107-AF571FB9D84A}"/>
            </c:ext>
          </c:extLst>
        </c:ser>
        <c:ser>
          <c:idx val="19"/>
          <c:order val="5"/>
          <c:tx>
            <c:strRef>
              <c:f>'EEPF (Axial)'!$J$1</c:f>
              <c:strCache>
                <c:ptCount val="1"/>
                <c:pt idx="0">
                  <c:v>20 mm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6350" cap="flat" cmpd="sng" algn="ctr">
                <a:solidFill>
                  <a:schemeClr val="accent2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'EEPF (Axial)'!$A$787:$A$893</c:f>
              <c:numCache>
                <c:formatCode>0.00E+00</c:formatCode>
                <c:ptCount val="10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(Axial)'!$J$787:$J$893</c:f>
              <c:numCache>
                <c:formatCode>0.00E+00</c:formatCode>
                <c:ptCount val="107"/>
                <c:pt idx="0">
                  <c:v>7.64258E+16</c:v>
                </c:pt>
                <c:pt idx="1">
                  <c:v>7.08526E+16</c:v>
                </c:pt>
                <c:pt idx="2">
                  <c:v>5.09115E+16</c:v>
                </c:pt>
                <c:pt idx="3">
                  <c:v>3.5967E+16</c:v>
                </c:pt>
                <c:pt idx="4">
                  <c:v>1.82172E+16</c:v>
                </c:pt>
                <c:pt idx="5">
                  <c:v>7351030000000000</c:v>
                </c:pt>
                <c:pt idx="6">
                  <c:v>2539640000000000</c:v>
                </c:pt>
                <c:pt idx="7">
                  <c:v>798918000000000</c:v>
                </c:pt>
                <c:pt idx="8">
                  <c:v>33345100000000</c:v>
                </c:pt>
                <c:pt idx="9">
                  <c:v>189787000000000</c:v>
                </c:pt>
                <c:pt idx="10">
                  <c:v>81740500000000</c:v>
                </c:pt>
                <c:pt idx="11">
                  <c:v>1000000000</c:v>
                </c:pt>
                <c:pt idx="12">
                  <c:v>81327700000000</c:v>
                </c:pt>
                <c:pt idx="13">
                  <c:v>15308300000000</c:v>
                </c:pt>
                <c:pt idx="14">
                  <c:v>1000000000</c:v>
                </c:pt>
                <c:pt idx="15">
                  <c:v>64773500000000</c:v>
                </c:pt>
                <c:pt idx="16">
                  <c:v>26785200000000</c:v>
                </c:pt>
                <c:pt idx="17">
                  <c:v>1000000000</c:v>
                </c:pt>
                <c:pt idx="18">
                  <c:v>66237900000000</c:v>
                </c:pt>
                <c:pt idx="19">
                  <c:v>1000000000</c:v>
                </c:pt>
                <c:pt idx="20">
                  <c:v>1000000000</c:v>
                </c:pt>
                <c:pt idx="21">
                  <c:v>38626800000000</c:v>
                </c:pt>
                <c:pt idx="22">
                  <c:v>74144000000000</c:v>
                </c:pt>
                <c:pt idx="23">
                  <c:v>1000000000</c:v>
                </c:pt>
                <c:pt idx="24">
                  <c:v>1000000000</c:v>
                </c:pt>
                <c:pt idx="25">
                  <c:v>78672100000000</c:v>
                </c:pt>
                <c:pt idx="26">
                  <c:v>77735800000000</c:v>
                </c:pt>
                <c:pt idx="27">
                  <c:v>1000000000</c:v>
                </c:pt>
                <c:pt idx="28">
                  <c:v>63790200000000</c:v>
                </c:pt>
                <c:pt idx="29">
                  <c:v>1000000000</c:v>
                </c:pt>
                <c:pt idx="30">
                  <c:v>38988000000000</c:v>
                </c:pt>
                <c:pt idx="31">
                  <c:v>99348400000000</c:v>
                </c:pt>
                <c:pt idx="32">
                  <c:v>1000000000</c:v>
                </c:pt>
                <c:pt idx="33">
                  <c:v>5893940000000</c:v>
                </c:pt>
                <c:pt idx="34">
                  <c:v>1000000000</c:v>
                </c:pt>
                <c:pt idx="35">
                  <c:v>23476700000000</c:v>
                </c:pt>
                <c:pt idx="36">
                  <c:v>28710400000000</c:v>
                </c:pt>
                <c:pt idx="37">
                  <c:v>1000000000</c:v>
                </c:pt>
                <c:pt idx="38">
                  <c:v>69818200000000</c:v>
                </c:pt>
                <c:pt idx="39">
                  <c:v>150977000000000</c:v>
                </c:pt>
                <c:pt idx="40">
                  <c:v>1000000000</c:v>
                </c:pt>
                <c:pt idx="41">
                  <c:v>11171300000000</c:v>
                </c:pt>
                <c:pt idx="42">
                  <c:v>20194800000000</c:v>
                </c:pt>
                <c:pt idx="43">
                  <c:v>1000000000</c:v>
                </c:pt>
                <c:pt idx="44">
                  <c:v>17006800000000</c:v>
                </c:pt>
                <c:pt idx="45">
                  <c:v>18080400000000</c:v>
                </c:pt>
                <c:pt idx="46">
                  <c:v>1000000000</c:v>
                </c:pt>
                <c:pt idx="47">
                  <c:v>37147400000000</c:v>
                </c:pt>
                <c:pt idx="48">
                  <c:v>42050700000000</c:v>
                </c:pt>
                <c:pt idx="49">
                  <c:v>1000000000</c:v>
                </c:pt>
                <c:pt idx="50">
                  <c:v>71523400000000</c:v>
                </c:pt>
                <c:pt idx="51">
                  <c:v>1000000000</c:v>
                </c:pt>
                <c:pt idx="52">
                  <c:v>1000000000</c:v>
                </c:pt>
                <c:pt idx="53">
                  <c:v>29454500000000</c:v>
                </c:pt>
                <c:pt idx="54">
                  <c:v>1000000000</c:v>
                </c:pt>
                <c:pt idx="55">
                  <c:v>41682800000000</c:v>
                </c:pt>
                <c:pt idx="56">
                  <c:v>1000000000</c:v>
                </c:pt>
                <c:pt idx="57">
                  <c:v>65665500000000</c:v>
                </c:pt>
                <c:pt idx="58">
                  <c:v>1000000000</c:v>
                </c:pt>
                <c:pt idx="59">
                  <c:v>11532700000000</c:v>
                </c:pt>
                <c:pt idx="60">
                  <c:v>1000000000</c:v>
                </c:pt>
                <c:pt idx="61">
                  <c:v>156040000000000</c:v>
                </c:pt>
                <c:pt idx="62">
                  <c:v>1000000000</c:v>
                </c:pt>
                <c:pt idx="63">
                  <c:v>1000000000</c:v>
                </c:pt>
                <c:pt idx="64">
                  <c:v>1000000000</c:v>
                </c:pt>
                <c:pt idx="65">
                  <c:v>1000000000</c:v>
                </c:pt>
                <c:pt idx="66">
                  <c:v>69425300000000</c:v>
                </c:pt>
                <c:pt idx="67">
                  <c:v>1000000000</c:v>
                </c:pt>
                <c:pt idx="68">
                  <c:v>144387000000000</c:v>
                </c:pt>
                <c:pt idx="69">
                  <c:v>1000000000</c:v>
                </c:pt>
                <c:pt idx="70">
                  <c:v>1000000000</c:v>
                </c:pt>
                <c:pt idx="71">
                  <c:v>1000000000</c:v>
                </c:pt>
                <c:pt idx="72">
                  <c:v>71589400000000</c:v>
                </c:pt>
                <c:pt idx="73">
                  <c:v>2293620000000</c:v>
                </c:pt>
                <c:pt idx="74">
                  <c:v>1000000000</c:v>
                </c:pt>
                <c:pt idx="75">
                  <c:v>67659200000000</c:v>
                </c:pt>
                <c:pt idx="76">
                  <c:v>18758300000000</c:v>
                </c:pt>
                <c:pt idx="77">
                  <c:v>1000000000</c:v>
                </c:pt>
                <c:pt idx="78">
                  <c:v>64970800000000</c:v>
                </c:pt>
                <c:pt idx="79">
                  <c:v>1000000000</c:v>
                </c:pt>
                <c:pt idx="80">
                  <c:v>11154000000000</c:v>
                </c:pt>
                <c:pt idx="81">
                  <c:v>23217500000000</c:v>
                </c:pt>
                <c:pt idx="82">
                  <c:v>10740100000000</c:v>
                </c:pt>
                <c:pt idx="83">
                  <c:v>1000000000</c:v>
                </c:pt>
                <c:pt idx="84">
                  <c:v>6643660000000</c:v>
                </c:pt>
                <c:pt idx="85">
                  <c:v>3048740000000</c:v>
                </c:pt>
                <c:pt idx="86">
                  <c:v>1000000000</c:v>
                </c:pt>
                <c:pt idx="87">
                  <c:v>14883900000000</c:v>
                </c:pt>
                <c:pt idx="88">
                  <c:v>9525370000000</c:v>
                </c:pt>
                <c:pt idx="89">
                  <c:v>19639500000000</c:v>
                </c:pt>
                <c:pt idx="90">
                  <c:v>1000000000</c:v>
                </c:pt>
                <c:pt idx="91">
                  <c:v>1000000000</c:v>
                </c:pt>
                <c:pt idx="92">
                  <c:v>4577620000000</c:v>
                </c:pt>
                <c:pt idx="93">
                  <c:v>33769400000000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29033100000000</c:v>
                </c:pt>
                <c:pt idx="97">
                  <c:v>24835100000000</c:v>
                </c:pt>
                <c:pt idx="98">
                  <c:v>1000000000</c:v>
                </c:pt>
                <c:pt idx="99">
                  <c:v>1000000000</c:v>
                </c:pt>
                <c:pt idx="100">
                  <c:v>38660600000000</c:v>
                </c:pt>
                <c:pt idx="101">
                  <c:v>12440800000000</c:v>
                </c:pt>
                <c:pt idx="102">
                  <c:v>1000000000</c:v>
                </c:pt>
                <c:pt idx="103">
                  <c:v>10239700000000</c:v>
                </c:pt>
                <c:pt idx="104">
                  <c:v>41381900000000</c:v>
                </c:pt>
                <c:pt idx="105">
                  <c:v>1000000000</c:v>
                </c:pt>
                <c:pt idx="106">
                  <c:v>5615220000000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8E85-4358-9107-AF571FB9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89440"/>
        <c:axId val="1714022560"/>
      </c:scatterChart>
      <c:valAx>
        <c:axId val="2037289440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Electron</a:t>
                </a:r>
                <a:r>
                  <a:rPr lang="ko-KR" altLang="ko-KR" sz="1800" b="1" i="0" baseline="0">
                    <a:effectLst/>
                  </a:rPr>
                  <a:t> </a:t>
                </a:r>
                <a:r>
                  <a:rPr lang="en-US" altLang="ko-KR" sz="1800" b="1" i="0" baseline="0">
                    <a:effectLst/>
                  </a:rPr>
                  <a:t>energy (eV)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022560"/>
        <c:crosses val="autoZero"/>
        <c:crossBetween val="midCat"/>
      </c:valAx>
      <c:valAx>
        <c:axId val="1714022560"/>
        <c:scaling>
          <c:logBase val="10"/>
          <c:orientation val="minMax"/>
          <c:min val="1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EEPF (eV</a:t>
                </a:r>
                <a:r>
                  <a:rPr lang="en-US" altLang="ko-KR" sz="1800" b="1" i="0" baseline="30000">
                    <a:effectLst/>
                  </a:rPr>
                  <a:t>3/2</a:t>
                </a:r>
                <a:r>
                  <a:rPr lang="en-US" altLang="ko-KR" sz="1800" b="1" i="0" baseline="0">
                    <a:effectLst/>
                  </a:rPr>
                  <a:t> / m</a:t>
                </a:r>
                <a:r>
                  <a:rPr lang="en-US" altLang="ko-KR" sz="1800" b="1" i="0" baseline="30000">
                    <a:effectLst/>
                  </a:rPr>
                  <a:t>3</a:t>
                </a:r>
                <a:r>
                  <a:rPr lang="en-US" altLang="ko-KR" sz="1800" b="1" i="0" baseline="0">
                    <a:effectLst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2894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5802575380887"/>
          <c:y val="1.9713060166346674E-2"/>
          <c:w val="0.18195416586982852"/>
          <c:h val="0.72982630932630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I-V curve at center (BF2+; 4 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Supplement!$C$2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Supplement!$B$3:$B$228</c:f>
              <c:numCache>
                <c:formatCode>General</c:formatCode>
                <c:ptCount val="226"/>
                <c:pt idx="0">
                  <c:v>-112.68</c:v>
                </c:pt>
                <c:pt idx="1">
                  <c:v>-112.61</c:v>
                </c:pt>
                <c:pt idx="2">
                  <c:v>-112.587</c:v>
                </c:pt>
                <c:pt idx="3">
                  <c:v>-112.556</c:v>
                </c:pt>
                <c:pt idx="4">
                  <c:v>-112.501</c:v>
                </c:pt>
                <c:pt idx="5">
                  <c:v>-112.384</c:v>
                </c:pt>
                <c:pt idx="6">
                  <c:v>-112.148</c:v>
                </c:pt>
                <c:pt idx="7">
                  <c:v>-111.83499999999999</c:v>
                </c:pt>
                <c:pt idx="8">
                  <c:v>-111.426</c:v>
                </c:pt>
                <c:pt idx="9">
                  <c:v>-110.952</c:v>
                </c:pt>
                <c:pt idx="10">
                  <c:v>-110.482</c:v>
                </c:pt>
                <c:pt idx="11">
                  <c:v>-110.004</c:v>
                </c:pt>
                <c:pt idx="12">
                  <c:v>-109.535</c:v>
                </c:pt>
                <c:pt idx="13">
                  <c:v>-109.06</c:v>
                </c:pt>
                <c:pt idx="14">
                  <c:v>-108.587</c:v>
                </c:pt>
                <c:pt idx="15">
                  <c:v>-108.114</c:v>
                </c:pt>
                <c:pt idx="16">
                  <c:v>-107.639</c:v>
                </c:pt>
                <c:pt idx="17">
                  <c:v>-107.145</c:v>
                </c:pt>
                <c:pt idx="18">
                  <c:v>-106.654</c:v>
                </c:pt>
                <c:pt idx="19">
                  <c:v>-106.16800000000001</c:v>
                </c:pt>
                <c:pt idx="20">
                  <c:v>-105.691</c:v>
                </c:pt>
                <c:pt idx="21">
                  <c:v>-105.197</c:v>
                </c:pt>
                <c:pt idx="22">
                  <c:v>-104.69499999999999</c:v>
                </c:pt>
                <c:pt idx="23">
                  <c:v>-104.18600000000001</c:v>
                </c:pt>
                <c:pt idx="24">
                  <c:v>-103.672</c:v>
                </c:pt>
                <c:pt idx="25">
                  <c:v>-103.157</c:v>
                </c:pt>
                <c:pt idx="26">
                  <c:v>-102.631</c:v>
                </c:pt>
                <c:pt idx="27">
                  <c:v>-102.1</c:v>
                </c:pt>
                <c:pt idx="28">
                  <c:v>-101.56699999999999</c:v>
                </c:pt>
                <c:pt idx="29">
                  <c:v>-101.03</c:v>
                </c:pt>
                <c:pt idx="30">
                  <c:v>-100.49299999999999</c:v>
                </c:pt>
                <c:pt idx="31">
                  <c:v>-99.951899999999995</c:v>
                </c:pt>
                <c:pt idx="32">
                  <c:v>-99.407399999999996</c:v>
                </c:pt>
                <c:pt idx="33">
                  <c:v>-98.864400000000003</c:v>
                </c:pt>
                <c:pt idx="34">
                  <c:v>-98.324600000000004</c:v>
                </c:pt>
                <c:pt idx="35">
                  <c:v>-97.782300000000006</c:v>
                </c:pt>
                <c:pt idx="36">
                  <c:v>-97.239699999999999</c:v>
                </c:pt>
                <c:pt idx="37">
                  <c:v>-96.695999999999998</c:v>
                </c:pt>
                <c:pt idx="38">
                  <c:v>-96.1464</c:v>
                </c:pt>
                <c:pt idx="39">
                  <c:v>-95.590199999999996</c:v>
                </c:pt>
                <c:pt idx="40">
                  <c:v>-95.030900000000003</c:v>
                </c:pt>
                <c:pt idx="41">
                  <c:v>-94.473699999999994</c:v>
                </c:pt>
                <c:pt idx="42">
                  <c:v>-93.912999999999997</c:v>
                </c:pt>
                <c:pt idx="43">
                  <c:v>-93.353700000000003</c:v>
                </c:pt>
                <c:pt idx="44">
                  <c:v>-92.784599999999998</c:v>
                </c:pt>
                <c:pt idx="45">
                  <c:v>-92.221000000000004</c:v>
                </c:pt>
                <c:pt idx="46">
                  <c:v>-91.654499999999999</c:v>
                </c:pt>
                <c:pt idx="47">
                  <c:v>-91.078699999999998</c:v>
                </c:pt>
                <c:pt idx="48">
                  <c:v>-90.507300000000001</c:v>
                </c:pt>
                <c:pt idx="49">
                  <c:v>-89.933999999999997</c:v>
                </c:pt>
                <c:pt idx="50">
                  <c:v>-89.351100000000002</c:v>
                </c:pt>
                <c:pt idx="51">
                  <c:v>-88.780299999999997</c:v>
                </c:pt>
                <c:pt idx="52">
                  <c:v>-88.203199999999995</c:v>
                </c:pt>
                <c:pt idx="53">
                  <c:v>-87.622399999999999</c:v>
                </c:pt>
                <c:pt idx="54">
                  <c:v>-87.037899999999993</c:v>
                </c:pt>
                <c:pt idx="55">
                  <c:v>-86.459400000000002</c:v>
                </c:pt>
                <c:pt idx="56">
                  <c:v>-85.876400000000004</c:v>
                </c:pt>
                <c:pt idx="57">
                  <c:v>-85.291300000000007</c:v>
                </c:pt>
                <c:pt idx="58">
                  <c:v>-84.702399999999997</c:v>
                </c:pt>
                <c:pt idx="59">
                  <c:v>-84.113399999999999</c:v>
                </c:pt>
                <c:pt idx="60">
                  <c:v>-83.527199999999993</c:v>
                </c:pt>
                <c:pt idx="61">
                  <c:v>-82.923199999999994</c:v>
                </c:pt>
                <c:pt idx="62">
                  <c:v>-82.317400000000006</c:v>
                </c:pt>
                <c:pt idx="63">
                  <c:v>-81.720100000000002</c:v>
                </c:pt>
                <c:pt idx="64">
                  <c:v>-81.129199999999997</c:v>
                </c:pt>
                <c:pt idx="65">
                  <c:v>-80.529799999999994</c:v>
                </c:pt>
                <c:pt idx="66">
                  <c:v>-79.9358</c:v>
                </c:pt>
                <c:pt idx="67">
                  <c:v>-79.3352</c:v>
                </c:pt>
                <c:pt idx="68">
                  <c:v>-78.7303</c:v>
                </c:pt>
                <c:pt idx="69">
                  <c:v>-78.135000000000005</c:v>
                </c:pt>
                <c:pt idx="70">
                  <c:v>-77.533000000000001</c:v>
                </c:pt>
                <c:pt idx="71">
                  <c:v>-76.938800000000001</c:v>
                </c:pt>
                <c:pt idx="72">
                  <c:v>-76.344700000000003</c:v>
                </c:pt>
                <c:pt idx="73">
                  <c:v>-75.747399999999999</c:v>
                </c:pt>
                <c:pt idx="74">
                  <c:v>-75.150499999999994</c:v>
                </c:pt>
                <c:pt idx="75">
                  <c:v>-74.5471</c:v>
                </c:pt>
                <c:pt idx="76">
                  <c:v>-73.947100000000006</c:v>
                </c:pt>
                <c:pt idx="77">
                  <c:v>-73.343100000000007</c:v>
                </c:pt>
                <c:pt idx="78">
                  <c:v>-72.745599999999996</c:v>
                </c:pt>
                <c:pt idx="79">
                  <c:v>-72.149799999999999</c:v>
                </c:pt>
                <c:pt idx="80">
                  <c:v>-71.550399999999996</c:v>
                </c:pt>
                <c:pt idx="81">
                  <c:v>-70.940100000000001</c:v>
                </c:pt>
                <c:pt idx="82">
                  <c:v>-70.337900000000005</c:v>
                </c:pt>
                <c:pt idx="83">
                  <c:v>-69.731800000000007</c:v>
                </c:pt>
                <c:pt idx="84">
                  <c:v>-69.133399999999995</c:v>
                </c:pt>
                <c:pt idx="85">
                  <c:v>-68.526899999999998</c:v>
                </c:pt>
                <c:pt idx="86">
                  <c:v>-67.924499999999995</c:v>
                </c:pt>
                <c:pt idx="87">
                  <c:v>-67.322400000000002</c:v>
                </c:pt>
                <c:pt idx="88">
                  <c:v>-66.720500000000001</c:v>
                </c:pt>
                <c:pt idx="89">
                  <c:v>-66.114400000000003</c:v>
                </c:pt>
                <c:pt idx="90">
                  <c:v>-65.508099999999999</c:v>
                </c:pt>
                <c:pt idx="91">
                  <c:v>-64.903499999999994</c:v>
                </c:pt>
                <c:pt idx="92">
                  <c:v>-64.299099999999996</c:v>
                </c:pt>
                <c:pt idx="93">
                  <c:v>-63.702500000000001</c:v>
                </c:pt>
                <c:pt idx="94">
                  <c:v>-63.089500000000001</c:v>
                </c:pt>
                <c:pt idx="95">
                  <c:v>-62.486199999999997</c:v>
                </c:pt>
                <c:pt idx="96">
                  <c:v>-61.885599999999997</c:v>
                </c:pt>
                <c:pt idx="97">
                  <c:v>-61.2834</c:v>
                </c:pt>
                <c:pt idx="98">
                  <c:v>-60.685299999999998</c:v>
                </c:pt>
                <c:pt idx="99">
                  <c:v>-60.0869</c:v>
                </c:pt>
                <c:pt idx="100">
                  <c:v>-59.482399999999998</c:v>
                </c:pt>
                <c:pt idx="101">
                  <c:v>-58.877000000000002</c:v>
                </c:pt>
                <c:pt idx="102">
                  <c:v>-58.279200000000003</c:v>
                </c:pt>
                <c:pt idx="103">
                  <c:v>-57.681899999999999</c:v>
                </c:pt>
                <c:pt idx="104">
                  <c:v>-57.0824</c:v>
                </c:pt>
                <c:pt idx="105">
                  <c:v>-56.482100000000003</c:v>
                </c:pt>
                <c:pt idx="106">
                  <c:v>-55.877400000000002</c:v>
                </c:pt>
                <c:pt idx="107">
                  <c:v>-55.274099999999997</c:v>
                </c:pt>
                <c:pt idx="108">
                  <c:v>-54.674900000000001</c:v>
                </c:pt>
                <c:pt idx="109">
                  <c:v>-54.076599999999999</c:v>
                </c:pt>
                <c:pt idx="110">
                  <c:v>-53.4786</c:v>
                </c:pt>
                <c:pt idx="111">
                  <c:v>-52.876199999999997</c:v>
                </c:pt>
                <c:pt idx="112">
                  <c:v>-52.279200000000003</c:v>
                </c:pt>
                <c:pt idx="113">
                  <c:v>-51.674500000000002</c:v>
                </c:pt>
                <c:pt idx="114">
                  <c:v>-51.073599999999999</c:v>
                </c:pt>
                <c:pt idx="115">
                  <c:v>-50.4724</c:v>
                </c:pt>
                <c:pt idx="116">
                  <c:v>-49.876100000000001</c:v>
                </c:pt>
                <c:pt idx="117">
                  <c:v>-49.274999999999999</c:v>
                </c:pt>
                <c:pt idx="118">
                  <c:v>-48.674199999999999</c:v>
                </c:pt>
                <c:pt idx="119">
                  <c:v>-48.079500000000003</c:v>
                </c:pt>
                <c:pt idx="120">
                  <c:v>-47.483800000000002</c:v>
                </c:pt>
                <c:pt idx="121">
                  <c:v>-46.883899999999997</c:v>
                </c:pt>
                <c:pt idx="122">
                  <c:v>-46.282200000000003</c:v>
                </c:pt>
                <c:pt idx="123">
                  <c:v>-45.683599999999998</c:v>
                </c:pt>
                <c:pt idx="124">
                  <c:v>-45.078499999999998</c:v>
                </c:pt>
                <c:pt idx="125">
                  <c:v>-44.477600000000002</c:v>
                </c:pt>
                <c:pt idx="126">
                  <c:v>-43.873899999999999</c:v>
                </c:pt>
                <c:pt idx="127">
                  <c:v>-43.272300000000001</c:v>
                </c:pt>
                <c:pt idx="128">
                  <c:v>-42.679099999999998</c:v>
                </c:pt>
                <c:pt idx="129">
                  <c:v>-42.0794</c:v>
                </c:pt>
                <c:pt idx="130">
                  <c:v>-41.479399999999998</c:v>
                </c:pt>
                <c:pt idx="131">
                  <c:v>-40.874899999999997</c:v>
                </c:pt>
                <c:pt idx="132">
                  <c:v>-40.277000000000001</c:v>
                </c:pt>
                <c:pt idx="133">
                  <c:v>-39.676000000000002</c:v>
                </c:pt>
                <c:pt idx="134">
                  <c:v>-39.079599999999999</c:v>
                </c:pt>
                <c:pt idx="135">
                  <c:v>-38.478000000000002</c:v>
                </c:pt>
                <c:pt idx="136">
                  <c:v>-37.878</c:v>
                </c:pt>
                <c:pt idx="137">
                  <c:v>-37.28</c:v>
                </c:pt>
                <c:pt idx="138">
                  <c:v>-36.685000000000002</c:v>
                </c:pt>
                <c:pt idx="139">
                  <c:v>-36.081699999999998</c:v>
                </c:pt>
                <c:pt idx="140">
                  <c:v>-35.478999999999999</c:v>
                </c:pt>
                <c:pt idx="141">
                  <c:v>-34.875799999999998</c:v>
                </c:pt>
                <c:pt idx="142">
                  <c:v>-34.278599999999997</c:v>
                </c:pt>
                <c:pt idx="143">
                  <c:v>-33.679499999999997</c:v>
                </c:pt>
                <c:pt idx="144">
                  <c:v>-33.081400000000002</c:v>
                </c:pt>
                <c:pt idx="145">
                  <c:v>-32.482999999999997</c:v>
                </c:pt>
                <c:pt idx="146">
                  <c:v>-31.881900000000002</c:v>
                </c:pt>
                <c:pt idx="147">
                  <c:v>-31.2821</c:v>
                </c:pt>
                <c:pt idx="148">
                  <c:v>-30.6875</c:v>
                </c:pt>
                <c:pt idx="149">
                  <c:v>-30.085599999999999</c:v>
                </c:pt>
                <c:pt idx="150">
                  <c:v>-29.484000000000002</c:v>
                </c:pt>
                <c:pt idx="151">
                  <c:v>-28.880700000000001</c:v>
                </c:pt>
                <c:pt idx="152">
                  <c:v>-28.293500000000002</c:v>
                </c:pt>
                <c:pt idx="153">
                  <c:v>-27.691400000000002</c:v>
                </c:pt>
                <c:pt idx="154">
                  <c:v>-27.093699999999998</c:v>
                </c:pt>
                <c:pt idx="155">
                  <c:v>-26.4955</c:v>
                </c:pt>
                <c:pt idx="156">
                  <c:v>-25.895399999999999</c:v>
                </c:pt>
                <c:pt idx="157">
                  <c:v>-25.2988</c:v>
                </c:pt>
                <c:pt idx="158">
                  <c:v>-24.6965</c:v>
                </c:pt>
                <c:pt idx="159">
                  <c:v>-24.101099999999999</c:v>
                </c:pt>
                <c:pt idx="160">
                  <c:v>-23.501300000000001</c:v>
                </c:pt>
                <c:pt idx="161">
                  <c:v>-22.907800000000002</c:v>
                </c:pt>
                <c:pt idx="162">
                  <c:v>-22.308900000000001</c:v>
                </c:pt>
                <c:pt idx="163">
                  <c:v>-21.712900000000001</c:v>
                </c:pt>
                <c:pt idx="164">
                  <c:v>-21.113600000000002</c:v>
                </c:pt>
                <c:pt idx="165">
                  <c:v>-20.5273</c:v>
                </c:pt>
                <c:pt idx="166">
                  <c:v>-19.929500000000001</c:v>
                </c:pt>
                <c:pt idx="167">
                  <c:v>-19.3353</c:v>
                </c:pt>
                <c:pt idx="168">
                  <c:v>-18.737200000000001</c:v>
                </c:pt>
                <c:pt idx="169">
                  <c:v>-18.1418</c:v>
                </c:pt>
                <c:pt idx="170">
                  <c:v>-17.542999999999999</c:v>
                </c:pt>
                <c:pt idx="171">
                  <c:v>-16.947700000000001</c:v>
                </c:pt>
                <c:pt idx="172">
                  <c:v>-16.351099999999999</c:v>
                </c:pt>
                <c:pt idx="173">
                  <c:v>-15.7545</c:v>
                </c:pt>
                <c:pt idx="174">
                  <c:v>-15.156700000000001</c:v>
                </c:pt>
                <c:pt idx="175">
                  <c:v>-14.564299999999999</c:v>
                </c:pt>
                <c:pt idx="176">
                  <c:v>-13.9636</c:v>
                </c:pt>
                <c:pt idx="177">
                  <c:v>-13.3668</c:v>
                </c:pt>
                <c:pt idx="178">
                  <c:v>-12.777900000000001</c:v>
                </c:pt>
                <c:pt idx="179">
                  <c:v>-12.1838</c:v>
                </c:pt>
                <c:pt idx="180">
                  <c:v>-11.5809</c:v>
                </c:pt>
                <c:pt idx="181">
                  <c:v>-10.9831</c:v>
                </c:pt>
                <c:pt idx="182">
                  <c:v>-10.3841</c:v>
                </c:pt>
                <c:pt idx="183">
                  <c:v>-9.7862899999999993</c:v>
                </c:pt>
                <c:pt idx="184">
                  <c:v>-9.1883300000000006</c:v>
                </c:pt>
                <c:pt idx="185">
                  <c:v>-8.5920799999999993</c:v>
                </c:pt>
                <c:pt idx="186">
                  <c:v>-7.9977099999999997</c:v>
                </c:pt>
                <c:pt idx="187">
                  <c:v>-7.39975</c:v>
                </c:pt>
                <c:pt idx="188">
                  <c:v>-6.8042800000000003</c:v>
                </c:pt>
                <c:pt idx="189">
                  <c:v>-6.2050299999999998</c:v>
                </c:pt>
                <c:pt idx="190">
                  <c:v>-5.6113799999999996</c:v>
                </c:pt>
                <c:pt idx="191">
                  <c:v>-5.01335</c:v>
                </c:pt>
                <c:pt idx="192">
                  <c:v>-4.4180700000000002</c:v>
                </c:pt>
                <c:pt idx="193">
                  <c:v>-3.8195199999999998</c:v>
                </c:pt>
                <c:pt idx="194">
                  <c:v>-3.2236699999999998</c:v>
                </c:pt>
                <c:pt idx="195">
                  <c:v>-2.6273300000000002</c:v>
                </c:pt>
                <c:pt idx="196">
                  <c:v>-2.0316299999999998</c:v>
                </c:pt>
                <c:pt idx="197">
                  <c:v>-1.4368000000000001</c:v>
                </c:pt>
                <c:pt idx="198">
                  <c:v>-0.83919699999999997</c:v>
                </c:pt>
                <c:pt idx="199">
                  <c:v>-0.24446599999999999</c:v>
                </c:pt>
                <c:pt idx="200">
                  <c:v>0.34606700000000001</c:v>
                </c:pt>
                <c:pt idx="201">
                  <c:v>0.94971000000000005</c:v>
                </c:pt>
                <c:pt idx="202">
                  <c:v>1.5465800000000001</c:v>
                </c:pt>
                <c:pt idx="203">
                  <c:v>2.1385999999999998</c:v>
                </c:pt>
                <c:pt idx="204">
                  <c:v>2.7404700000000002</c:v>
                </c:pt>
                <c:pt idx="205">
                  <c:v>3.3320400000000001</c:v>
                </c:pt>
                <c:pt idx="206">
                  <c:v>3.9281299999999999</c:v>
                </c:pt>
                <c:pt idx="207">
                  <c:v>4.5316799999999997</c:v>
                </c:pt>
                <c:pt idx="208">
                  <c:v>5.1287399999999996</c:v>
                </c:pt>
                <c:pt idx="209">
                  <c:v>5.72173</c:v>
                </c:pt>
                <c:pt idx="210">
                  <c:v>6.3181599999999998</c:v>
                </c:pt>
                <c:pt idx="211">
                  <c:v>6.9183399999999997</c:v>
                </c:pt>
                <c:pt idx="212">
                  <c:v>7.5128199999999996</c:v>
                </c:pt>
                <c:pt idx="213">
                  <c:v>8.1089000000000002</c:v>
                </c:pt>
                <c:pt idx="214">
                  <c:v>8.7004099999999998</c:v>
                </c:pt>
                <c:pt idx="215">
                  <c:v>9.2934099999999997</c:v>
                </c:pt>
                <c:pt idx="216">
                  <c:v>9.8948300000000007</c:v>
                </c:pt>
                <c:pt idx="217">
                  <c:v>10.4923</c:v>
                </c:pt>
                <c:pt idx="218">
                  <c:v>11.085000000000001</c:v>
                </c:pt>
                <c:pt idx="219">
                  <c:v>11.6828</c:v>
                </c:pt>
                <c:pt idx="220">
                  <c:v>12.2791</c:v>
                </c:pt>
                <c:pt idx="221">
                  <c:v>12.886799999999999</c:v>
                </c:pt>
                <c:pt idx="222">
                  <c:v>13.488</c:v>
                </c:pt>
                <c:pt idx="223">
                  <c:v>14.085699999999999</c:v>
                </c:pt>
                <c:pt idx="224">
                  <c:v>14.6831</c:v>
                </c:pt>
                <c:pt idx="225">
                  <c:v>15.279199999999999</c:v>
                </c:pt>
              </c:numCache>
            </c:numRef>
          </c:xVal>
          <c:yVal>
            <c:numRef>
              <c:f>Supplement!$C$3:$C$228</c:f>
              <c:numCache>
                <c:formatCode>General</c:formatCode>
                <c:ptCount val="226"/>
                <c:pt idx="0">
                  <c:v>-8.9135900000000004E-2</c:v>
                </c:pt>
                <c:pt idx="1">
                  <c:v>-9.1854900000000003E-2</c:v>
                </c:pt>
                <c:pt idx="2">
                  <c:v>-9.4663399999999995E-2</c:v>
                </c:pt>
                <c:pt idx="3">
                  <c:v>-9.6756400000000006E-2</c:v>
                </c:pt>
                <c:pt idx="4">
                  <c:v>-9.8301299999999994E-2</c:v>
                </c:pt>
                <c:pt idx="5">
                  <c:v>-9.9495600000000003E-2</c:v>
                </c:pt>
                <c:pt idx="6">
                  <c:v>-0.100079</c:v>
                </c:pt>
                <c:pt idx="7">
                  <c:v>-0.100318</c:v>
                </c:pt>
                <c:pt idx="8">
                  <c:v>-9.9948300000000004E-2</c:v>
                </c:pt>
                <c:pt idx="9">
                  <c:v>-9.9521600000000002E-2</c:v>
                </c:pt>
                <c:pt idx="10">
                  <c:v>-9.9129900000000007E-2</c:v>
                </c:pt>
                <c:pt idx="11">
                  <c:v>-9.9144899999999994E-2</c:v>
                </c:pt>
                <c:pt idx="12">
                  <c:v>-9.8519399999999993E-2</c:v>
                </c:pt>
                <c:pt idx="13">
                  <c:v>-9.8275799999999996E-2</c:v>
                </c:pt>
                <c:pt idx="14">
                  <c:v>-9.7916100000000006E-2</c:v>
                </c:pt>
                <c:pt idx="15">
                  <c:v>-9.7649799999999995E-2</c:v>
                </c:pt>
                <c:pt idx="16">
                  <c:v>-9.7656099999999996E-2</c:v>
                </c:pt>
                <c:pt idx="17">
                  <c:v>-9.7336300000000001E-2</c:v>
                </c:pt>
                <c:pt idx="18">
                  <c:v>-9.7134999999999999E-2</c:v>
                </c:pt>
                <c:pt idx="19">
                  <c:v>-9.6781500000000006E-2</c:v>
                </c:pt>
                <c:pt idx="20">
                  <c:v>-9.6696199999999996E-2</c:v>
                </c:pt>
                <c:pt idx="21">
                  <c:v>-9.6685599999999997E-2</c:v>
                </c:pt>
                <c:pt idx="22">
                  <c:v>-9.6906800000000001E-2</c:v>
                </c:pt>
                <c:pt idx="23">
                  <c:v>-9.7259600000000002E-2</c:v>
                </c:pt>
                <c:pt idx="24">
                  <c:v>-9.7603800000000004E-2</c:v>
                </c:pt>
                <c:pt idx="25">
                  <c:v>-9.8041600000000007E-2</c:v>
                </c:pt>
                <c:pt idx="26">
                  <c:v>-9.83541E-2</c:v>
                </c:pt>
                <c:pt idx="27">
                  <c:v>-9.8934800000000003E-2</c:v>
                </c:pt>
                <c:pt idx="28">
                  <c:v>-9.9559900000000007E-2</c:v>
                </c:pt>
                <c:pt idx="29">
                  <c:v>-0.10018199999999999</c:v>
                </c:pt>
                <c:pt idx="30">
                  <c:v>-0.100866</c:v>
                </c:pt>
                <c:pt idx="31">
                  <c:v>-0.101561</c:v>
                </c:pt>
                <c:pt idx="32">
                  <c:v>-0.102354</c:v>
                </c:pt>
                <c:pt idx="33">
                  <c:v>-0.10319200000000001</c:v>
                </c:pt>
                <c:pt idx="34">
                  <c:v>-0.10401000000000001</c:v>
                </c:pt>
                <c:pt idx="35">
                  <c:v>-0.105022</c:v>
                </c:pt>
                <c:pt idx="36">
                  <c:v>-0.10609399999999999</c:v>
                </c:pt>
                <c:pt idx="37">
                  <c:v>-0.107166</c:v>
                </c:pt>
                <c:pt idx="38">
                  <c:v>-0.10833</c:v>
                </c:pt>
                <c:pt idx="39">
                  <c:v>-0.109426</c:v>
                </c:pt>
                <c:pt idx="40">
                  <c:v>-0.110522</c:v>
                </c:pt>
                <c:pt idx="41">
                  <c:v>-0.11161699999999999</c:v>
                </c:pt>
                <c:pt idx="42">
                  <c:v>-0.11269999999999999</c:v>
                </c:pt>
                <c:pt idx="43">
                  <c:v>-0.113792</c:v>
                </c:pt>
                <c:pt idx="44">
                  <c:v>-0.11476600000000001</c:v>
                </c:pt>
                <c:pt idx="45">
                  <c:v>-0.115816</c:v>
                </c:pt>
                <c:pt idx="46">
                  <c:v>-0.11677700000000001</c:v>
                </c:pt>
                <c:pt idx="47">
                  <c:v>-0.117698</c:v>
                </c:pt>
                <c:pt idx="48">
                  <c:v>-0.11851100000000001</c:v>
                </c:pt>
                <c:pt idx="49">
                  <c:v>-0.119392</c:v>
                </c:pt>
                <c:pt idx="50">
                  <c:v>-0.120195</c:v>
                </c:pt>
                <c:pt idx="51">
                  <c:v>-0.120971</c:v>
                </c:pt>
                <c:pt idx="52">
                  <c:v>-0.12167</c:v>
                </c:pt>
                <c:pt idx="53">
                  <c:v>-0.122456</c:v>
                </c:pt>
                <c:pt idx="54">
                  <c:v>-0.1232</c:v>
                </c:pt>
                <c:pt idx="55">
                  <c:v>-0.123988</c:v>
                </c:pt>
                <c:pt idx="56">
                  <c:v>-0.124781</c:v>
                </c:pt>
                <c:pt idx="57">
                  <c:v>-0.125582</c:v>
                </c:pt>
                <c:pt idx="58">
                  <c:v>-0.12626100000000001</c:v>
                </c:pt>
                <c:pt idx="59">
                  <c:v>-0.12703999999999999</c:v>
                </c:pt>
                <c:pt idx="60">
                  <c:v>-0.12790499999999999</c:v>
                </c:pt>
                <c:pt idx="61">
                  <c:v>-0.12873399999999999</c:v>
                </c:pt>
                <c:pt idx="62">
                  <c:v>-0.129473</c:v>
                </c:pt>
                <c:pt idx="63">
                  <c:v>-0.13020200000000001</c:v>
                </c:pt>
                <c:pt idx="64">
                  <c:v>-0.131048</c:v>
                </c:pt>
                <c:pt idx="65">
                  <c:v>-0.13199900000000001</c:v>
                </c:pt>
                <c:pt idx="66">
                  <c:v>-0.13287299999999999</c:v>
                </c:pt>
                <c:pt idx="67">
                  <c:v>-0.133662</c:v>
                </c:pt>
                <c:pt idx="68">
                  <c:v>-0.13462499999999999</c:v>
                </c:pt>
                <c:pt idx="69">
                  <c:v>-0.135573</c:v>
                </c:pt>
                <c:pt idx="70">
                  <c:v>-0.136522</c:v>
                </c:pt>
                <c:pt idx="71">
                  <c:v>-0.13749500000000001</c:v>
                </c:pt>
                <c:pt idx="72">
                  <c:v>-0.138404</c:v>
                </c:pt>
                <c:pt idx="73">
                  <c:v>-0.139455</c:v>
                </c:pt>
                <c:pt idx="74">
                  <c:v>-0.14050499999999999</c:v>
                </c:pt>
                <c:pt idx="75">
                  <c:v>-0.14154900000000001</c:v>
                </c:pt>
                <c:pt idx="76">
                  <c:v>-0.14266499999999999</c:v>
                </c:pt>
                <c:pt idx="77">
                  <c:v>-0.143787</c:v>
                </c:pt>
                <c:pt idx="78">
                  <c:v>-0.145258</c:v>
                </c:pt>
                <c:pt idx="79">
                  <c:v>-0.146476</c:v>
                </c:pt>
                <c:pt idx="80">
                  <c:v>-0.147951</c:v>
                </c:pt>
                <c:pt idx="81">
                  <c:v>-0.149288</c:v>
                </c:pt>
                <c:pt idx="82">
                  <c:v>-0.150784</c:v>
                </c:pt>
                <c:pt idx="83">
                  <c:v>-0.15229999999999999</c:v>
                </c:pt>
                <c:pt idx="84">
                  <c:v>-0.15600900000000001</c:v>
                </c:pt>
                <c:pt idx="85">
                  <c:v>-0.159632</c:v>
                </c:pt>
                <c:pt idx="86">
                  <c:v>-0.16161700000000001</c:v>
                </c:pt>
                <c:pt idx="87">
                  <c:v>-0.16341</c:v>
                </c:pt>
                <c:pt idx="88">
                  <c:v>-0.16531499999999999</c:v>
                </c:pt>
                <c:pt idx="89">
                  <c:v>-0.16838500000000001</c:v>
                </c:pt>
                <c:pt idx="90">
                  <c:v>-0.17016700000000001</c:v>
                </c:pt>
                <c:pt idx="91">
                  <c:v>-0.172268</c:v>
                </c:pt>
                <c:pt idx="92">
                  <c:v>-0.17328399999999999</c:v>
                </c:pt>
                <c:pt idx="93">
                  <c:v>-0.17427500000000001</c:v>
                </c:pt>
                <c:pt idx="94">
                  <c:v>-0.175459</c:v>
                </c:pt>
                <c:pt idx="95">
                  <c:v>-0.17688000000000001</c:v>
                </c:pt>
                <c:pt idx="96">
                  <c:v>-0.17802100000000001</c:v>
                </c:pt>
                <c:pt idx="97">
                  <c:v>-0.17911199999999999</c:v>
                </c:pt>
                <c:pt idx="98">
                  <c:v>-0.18060699999999999</c:v>
                </c:pt>
                <c:pt idx="99">
                  <c:v>-0.18143799999999999</c:v>
                </c:pt>
                <c:pt idx="100">
                  <c:v>-0.18335000000000001</c:v>
                </c:pt>
                <c:pt idx="101">
                  <c:v>-0.18424199999999999</c:v>
                </c:pt>
                <c:pt idx="102">
                  <c:v>-0.185365</c:v>
                </c:pt>
                <c:pt idx="103">
                  <c:v>-0.185948</c:v>
                </c:pt>
                <c:pt idx="104">
                  <c:v>-0.18639500000000001</c:v>
                </c:pt>
                <c:pt idx="105">
                  <c:v>-0.186942</c:v>
                </c:pt>
                <c:pt idx="106">
                  <c:v>-0.18759999999999999</c:v>
                </c:pt>
                <c:pt idx="107">
                  <c:v>-0.18807199999999999</c:v>
                </c:pt>
                <c:pt idx="108">
                  <c:v>-0.18862899999999999</c:v>
                </c:pt>
                <c:pt idx="109">
                  <c:v>-0.189142</c:v>
                </c:pt>
                <c:pt idx="110">
                  <c:v>-0.189585</c:v>
                </c:pt>
                <c:pt idx="111">
                  <c:v>-0.19011700000000001</c:v>
                </c:pt>
                <c:pt idx="112">
                  <c:v>-0.190889</c:v>
                </c:pt>
                <c:pt idx="113">
                  <c:v>-0.19165599999999999</c:v>
                </c:pt>
                <c:pt idx="114">
                  <c:v>-0.192386</c:v>
                </c:pt>
                <c:pt idx="115">
                  <c:v>-0.192664</c:v>
                </c:pt>
                <c:pt idx="116">
                  <c:v>-0.19283900000000001</c:v>
                </c:pt>
                <c:pt idx="117">
                  <c:v>-0.19317400000000001</c:v>
                </c:pt>
                <c:pt idx="118">
                  <c:v>-0.19367799999999999</c:v>
                </c:pt>
                <c:pt idx="119">
                  <c:v>-0.194406</c:v>
                </c:pt>
                <c:pt idx="120">
                  <c:v>-0.195187</c:v>
                </c:pt>
                <c:pt idx="121">
                  <c:v>-0.19539300000000001</c:v>
                </c:pt>
                <c:pt idx="122">
                  <c:v>-0.19567599999999999</c:v>
                </c:pt>
                <c:pt idx="123">
                  <c:v>-0.19636400000000001</c:v>
                </c:pt>
                <c:pt idx="124">
                  <c:v>-0.19681999999999999</c:v>
                </c:pt>
                <c:pt idx="125">
                  <c:v>-0.196686</c:v>
                </c:pt>
                <c:pt idx="126">
                  <c:v>-0.19739100000000001</c:v>
                </c:pt>
                <c:pt idx="127">
                  <c:v>-0.19733700000000001</c:v>
                </c:pt>
                <c:pt idx="128">
                  <c:v>-0.196743</c:v>
                </c:pt>
                <c:pt idx="129">
                  <c:v>-0.19603999999999999</c:v>
                </c:pt>
                <c:pt idx="130">
                  <c:v>-0.19545499999999999</c:v>
                </c:pt>
                <c:pt idx="131">
                  <c:v>-0.19497900000000001</c:v>
                </c:pt>
                <c:pt idx="132">
                  <c:v>-0.19426199999999999</c:v>
                </c:pt>
                <c:pt idx="133">
                  <c:v>-0.19353600000000001</c:v>
                </c:pt>
                <c:pt idx="134">
                  <c:v>-0.192718</c:v>
                </c:pt>
                <c:pt idx="135">
                  <c:v>-0.19186</c:v>
                </c:pt>
                <c:pt idx="136">
                  <c:v>-0.19093299999999999</c:v>
                </c:pt>
                <c:pt idx="137">
                  <c:v>-0.18990199999999999</c:v>
                </c:pt>
                <c:pt idx="138">
                  <c:v>-0.188832</c:v>
                </c:pt>
                <c:pt idx="139">
                  <c:v>-0.18768799999999999</c:v>
                </c:pt>
                <c:pt idx="140">
                  <c:v>-0.18646399999999999</c:v>
                </c:pt>
                <c:pt idx="141">
                  <c:v>-0.18521699999999999</c:v>
                </c:pt>
                <c:pt idx="142">
                  <c:v>-0.18387500000000001</c:v>
                </c:pt>
                <c:pt idx="143">
                  <c:v>-0.18233199999999999</c:v>
                </c:pt>
                <c:pt idx="144">
                  <c:v>-0.18040100000000001</c:v>
                </c:pt>
                <c:pt idx="145">
                  <c:v>-0.179066</c:v>
                </c:pt>
                <c:pt idx="146">
                  <c:v>-0.177347</c:v>
                </c:pt>
                <c:pt idx="147">
                  <c:v>-0.175506</c:v>
                </c:pt>
                <c:pt idx="148">
                  <c:v>-0.173624</c:v>
                </c:pt>
                <c:pt idx="149">
                  <c:v>-0.17166400000000001</c:v>
                </c:pt>
                <c:pt idx="150">
                  <c:v>-0.16958000000000001</c:v>
                </c:pt>
                <c:pt idx="151">
                  <c:v>-0.16742399999999999</c:v>
                </c:pt>
                <c:pt idx="152">
                  <c:v>-0.16518099999999999</c:v>
                </c:pt>
                <c:pt idx="153">
                  <c:v>-0.16282099999999999</c:v>
                </c:pt>
                <c:pt idx="154">
                  <c:v>-0.16039400000000001</c:v>
                </c:pt>
                <c:pt idx="155">
                  <c:v>-0.157997</c:v>
                </c:pt>
                <c:pt idx="156">
                  <c:v>-0.155359</c:v>
                </c:pt>
                <c:pt idx="157">
                  <c:v>-0.15304400000000001</c:v>
                </c:pt>
                <c:pt idx="158">
                  <c:v>-0.150532</c:v>
                </c:pt>
                <c:pt idx="159">
                  <c:v>-0.14772399999999999</c:v>
                </c:pt>
                <c:pt idx="160">
                  <c:v>-0.14453299999999999</c:v>
                </c:pt>
                <c:pt idx="161">
                  <c:v>-0.14158499999999999</c:v>
                </c:pt>
                <c:pt idx="162">
                  <c:v>-0.138539</c:v>
                </c:pt>
                <c:pt idx="163">
                  <c:v>-0.13527900000000001</c:v>
                </c:pt>
                <c:pt idx="164">
                  <c:v>-0.13209499999999999</c:v>
                </c:pt>
                <c:pt idx="165">
                  <c:v>-0.12878800000000001</c:v>
                </c:pt>
                <c:pt idx="166">
                  <c:v>-0.125446</c:v>
                </c:pt>
                <c:pt idx="167">
                  <c:v>-0.122084</c:v>
                </c:pt>
                <c:pt idx="168">
                  <c:v>-0.118657</c:v>
                </c:pt>
                <c:pt idx="169">
                  <c:v>-0.115067</c:v>
                </c:pt>
                <c:pt idx="170">
                  <c:v>-0.111193</c:v>
                </c:pt>
                <c:pt idx="171">
                  <c:v>-0.106639</c:v>
                </c:pt>
                <c:pt idx="172">
                  <c:v>-0.102627</c:v>
                </c:pt>
                <c:pt idx="173">
                  <c:v>-9.8548200000000002E-2</c:v>
                </c:pt>
                <c:pt idx="174">
                  <c:v>-9.4155699999999995E-2</c:v>
                </c:pt>
                <c:pt idx="175">
                  <c:v>-8.9854900000000001E-2</c:v>
                </c:pt>
                <c:pt idx="176">
                  <c:v>-8.5425399999999999E-2</c:v>
                </c:pt>
                <c:pt idx="177">
                  <c:v>-8.0500299999999997E-2</c:v>
                </c:pt>
                <c:pt idx="178">
                  <c:v>-7.2692599999999996E-2</c:v>
                </c:pt>
                <c:pt idx="179">
                  <c:v>-6.7639900000000003E-2</c:v>
                </c:pt>
                <c:pt idx="180">
                  <c:v>-6.2845499999999999E-2</c:v>
                </c:pt>
                <c:pt idx="181">
                  <c:v>-5.7376200000000002E-2</c:v>
                </c:pt>
                <c:pt idx="182">
                  <c:v>-5.1134100000000002E-2</c:v>
                </c:pt>
                <c:pt idx="183">
                  <c:v>-4.54011E-2</c:v>
                </c:pt>
                <c:pt idx="184">
                  <c:v>-4.0106299999999998E-2</c:v>
                </c:pt>
                <c:pt idx="185">
                  <c:v>-3.4833200000000002E-2</c:v>
                </c:pt>
                <c:pt idx="186">
                  <c:v>-3.0913800000000002E-2</c:v>
                </c:pt>
                <c:pt idx="187">
                  <c:v>-2.7528299999999999E-2</c:v>
                </c:pt>
                <c:pt idx="188">
                  <c:v>-2.40241E-2</c:v>
                </c:pt>
                <c:pt idx="189">
                  <c:v>-2.02156E-2</c:v>
                </c:pt>
                <c:pt idx="190">
                  <c:v>-1.7632499999999999E-2</c:v>
                </c:pt>
                <c:pt idx="191">
                  <c:v>-1.5261200000000001E-2</c:v>
                </c:pt>
                <c:pt idx="192">
                  <c:v>-1.30122E-2</c:v>
                </c:pt>
                <c:pt idx="193">
                  <c:v>-1.0654200000000001E-2</c:v>
                </c:pt>
                <c:pt idx="194">
                  <c:v>-8.33974E-3</c:v>
                </c:pt>
                <c:pt idx="195">
                  <c:v>-6.0109500000000001E-3</c:v>
                </c:pt>
                <c:pt idx="196">
                  <c:v>-3.66659E-3</c:v>
                </c:pt>
                <c:pt idx="197">
                  <c:v>-1.3747399999999999E-3</c:v>
                </c:pt>
                <c:pt idx="198">
                  <c:v>1.0487000000000001E-3</c:v>
                </c:pt>
                <c:pt idx="199">
                  <c:v>3.1461900000000001E-3</c:v>
                </c:pt>
                <c:pt idx="200">
                  <c:v>5.1496299999999997E-3</c:v>
                </c:pt>
                <c:pt idx="201">
                  <c:v>7.2323700000000001E-3</c:v>
                </c:pt>
                <c:pt idx="202">
                  <c:v>9.3488500000000006E-3</c:v>
                </c:pt>
                <c:pt idx="203">
                  <c:v>1.1542200000000001E-2</c:v>
                </c:pt>
                <c:pt idx="204">
                  <c:v>1.41411E-2</c:v>
                </c:pt>
                <c:pt idx="205">
                  <c:v>1.67478E-2</c:v>
                </c:pt>
                <c:pt idx="206">
                  <c:v>1.9592700000000001E-2</c:v>
                </c:pt>
                <c:pt idx="207">
                  <c:v>2.25945E-2</c:v>
                </c:pt>
                <c:pt idx="208">
                  <c:v>2.57317E-2</c:v>
                </c:pt>
                <c:pt idx="209">
                  <c:v>2.8799000000000002E-2</c:v>
                </c:pt>
                <c:pt idx="210">
                  <c:v>3.1925000000000002E-2</c:v>
                </c:pt>
                <c:pt idx="211">
                  <c:v>3.5268099999999997E-2</c:v>
                </c:pt>
                <c:pt idx="212">
                  <c:v>3.8678900000000002E-2</c:v>
                </c:pt>
                <c:pt idx="213">
                  <c:v>4.2190800000000001E-2</c:v>
                </c:pt>
                <c:pt idx="214">
                  <c:v>4.5743699999999998E-2</c:v>
                </c:pt>
                <c:pt idx="215">
                  <c:v>4.8787499999999998E-2</c:v>
                </c:pt>
                <c:pt idx="216">
                  <c:v>5.2014400000000002E-2</c:v>
                </c:pt>
                <c:pt idx="217">
                  <c:v>5.5664499999999999E-2</c:v>
                </c:pt>
                <c:pt idx="218">
                  <c:v>5.9441800000000003E-2</c:v>
                </c:pt>
                <c:pt idx="219">
                  <c:v>6.3459600000000005E-2</c:v>
                </c:pt>
                <c:pt idx="220">
                  <c:v>6.8426799999999996E-2</c:v>
                </c:pt>
                <c:pt idx="221">
                  <c:v>7.2522799999999998E-2</c:v>
                </c:pt>
                <c:pt idx="222">
                  <c:v>7.7959799999999996E-2</c:v>
                </c:pt>
                <c:pt idx="223">
                  <c:v>8.1882200000000002E-2</c:v>
                </c:pt>
                <c:pt idx="224">
                  <c:v>8.6764599999999997E-2</c:v>
                </c:pt>
                <c:pt idx="225">
                  <c:v>9.1840599999999994E-2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7-4199-B51D-0901001FE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525471"/>
        <c:axId val="1157191935"/>
      </c:scatterChart>
      <c:valAx>
        <c:axId val="115652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Voltage (V)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6772893196557959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7191935"/>
        <c:crosses val="autoZero"/>
        <c:crossBetween val="midCat"/>
      </c:valAx>
      <c:valAx>
        <c:axId val="11571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Current (A)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2233256180724862E-2"/>
              <c:y val="0.33714093030037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652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4995863748793"/>
          <c:y val="2.6322261755072345E-2"/>
          <c:w val="0.83214097184228319"/>
          <c:h val="0.81749697854352377"/>
        </c:manualLayout>
      </c:layout>
      <c:scatterChart>
        <c:scatterStyle val="lineMarker"/>
        <c:varyColors val="0"/>
        <c:ser>
          <c:idx val="1"/>
          <c:order val="0"/>
          <c:tx>
            <c:strRef>
              <c:f>Radial!$A$2</c:f>
              <c:strCache>
                <c:ptCount val="1"/>
                <c:pt idx="0">
                  <c:v>B+ (F, x=0)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2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Radial!$B$2:$B$19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Radial!$E$2:$E$19</c:f>
              <c:numCache>
                <c:formatCode>0.00</c:formatCode>
                <c:ptCount val="18"/>
                <c:pt idx="0">
                  <c:v>6.39</c:v>
                </c:pt>
                <c:pt idx="1">
                  <c:v>6.33</c:v>
                </c:pt>
                <c:pt idx="2">
                  <c:v>5.83</c:v>
                </c:pt>
                <c:pt idx="3">
                  <c:v>5.92</c:v>
                </c:pt>
                <c:pt idx="4">
                  <c:v>6.32</c:v>
                </c:pt>
                <c:pt idx="5">
                  <c:v>6.2</c:v>
                </c:pt>
                <c:pt idx="6">
                  <c:v>6.62</c:v>
                </c:pt>
                <c:pt idx="7">
                  <c:v>6.36</c:v>
                </c:pt>
                <c:pt idx="8">
                  <c:v>7.31</c:v>
                </c:pt>
                <c:pt idx="9">
                  <c:v>6.72</c:v>
                </c:pt>
                <c:pt idx="10">
                  <c:v>6.43</c:v>
                </c:pt>
                <c:pt idx="11">
                  <c:v>5.57</c:v>
                </c:pt>
                <c:pt idx="12">
                  <c:v>4.09</c:v>
                </c:pt>
                <c:pt idx="13">
                  <c:v>1.1100000000000001</c:v>
                </c:pt>
                <c:pt idx="14">
                  <c:v>0.91200000000000003</c:v>
                </c:pt>
                <c:pt idx="15">
                  <c:v>0.90900000000000003</c:v>
                </c:pt>
                <c:pt idx="16">
                  <c:v>0.90300000000000002</c:v>
                </c:pt>
                <c:pt idx="17">
                  <c:v>0.90900000000000003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8-4DEE-9673-BAB6C40DD175}"/>
            </c:ext>
          </c:extLst>
        </c:ser>
        <c:ser>
          <c:idx val="2"/>
          <c:order val="1"/>
          <c:tx>
            <c:strRef>
              <c:f>Radial!$A$21</c:f>
              <c:strCache>
                <c:ptCount val="1"/>
                <c:pt idx="0">
                  <c:v>BF2+ (F, x=0)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12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Radial!$B$21:$B$38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Radial!$E$21:$E$38</c:f>
              <c:numCache>
                <c:formatCode>0.00</c:formatCode>
                <c:ptCount val="18"/>
                <c:pt idx="0">
                  <c:v>5.15</c:v>
                </c:pt>
                <c:pt idx="1">
                  <c:v>5.45</c:v>
                </c:pt>
                <c:pt idx="2">
                  <c:v>5.2</c:v>
                </c:pt>
                <c:pt idx="3">
                  <c:v>5.59</c:v>
                </c:pt>
                <c:pt idx="4">
                  <c:v>5</c:v>
                </c:pt>
                <c:pt idx="5">
                  <c:v>5.38</c:v>
                </c:pt>
                <c:pt idx="6">
                  <c:v>5.61</c:v>
                </c:pt>
                <c:pt idx="7">
                  <c:v>5.44</c:v>
                </c:pt>
                <c:pt idx="8">
                  <c:v>5.21</c:v>
                </c:pt>
                <c:pt idx="9">
                  <c:v>5.05</c:v>
                </c:pt>
                <c:pt idx="10">
                  <c:v>4.3</c:v>
                </c:pt>
                <c:pt idx="11">
                  <c:v>3.97</c:v>
                </c:pt>
                <c:pt idx="12">
                  <c:v>3.72</c:v>
                </c:pt>
                <c:pt idx="13">
                  <c:v>1.62</c:v>
                </c:pt>
                <c:pt idx="14">
                  <c:v>1.5</c:v>
                </c:pt>
                <c:pt idx="15">
                  <c:v>1.41</c:v>
                </c:pt>
                <c:pt idx="16">
                  <c:v>1.34</c:v>
                </c:pt>
                <c:pt idx="17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8-4DEE-9673-BAB6C40DD175}"/>
            </c:ext>
          </c:extLst>
        </c:ser>
        <c:ser>
          <c:idx val="3"/>
          <c:order val="2"/>
          <c:tx>
            <c:strRef>
              <c:f>Radial!$A$40</c:f>
              <c:strCache>
                <c:ptCount val="1"/>
                <c:pt idx="0">
                  <c:v>B+ (R, x=0)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2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Radial!$B$40:$B$57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Radial!$E$40:$E$57</c:f>
              <c:numCache>
                <c:formatCode>0.00</c:formatCode>
                <c:ptCount val="18"/>
                <c:pt idx="0">
                  <c:v>7.38</c:v>
                </c:pt>
                <c:pt idx="1">
                  <c:v>5.29</c:v>
                </c:pt>
                <c:pt idx="2">
                  <c:v>5.0199999999999996</c:v>
                </c:pt>
                <c:pt idx="3">
                  <c:v>4.95</c:v>
                </c:pt>
                <c:pt idx="4">
                  <c:v>5.15</c:v>
                </c:pt>
                <c:pt idx="5">
                  <c:v>5.19</c:v>
                </c:pt>
                <c:pt idx="6">
                  <c:v>5.38</c:v>
                </c:pt>
                <c:pt idx="7">
                  <c:v>5.36</c:v>
                </c:pt>
                <c:pt idx="8">
                  <c:v>5.4</c:v>
                </c:pt>
                <c:pt idx="9">
                  <c:v>5.49</c:v>
                </c:pt>
                <c:pt idx="10">
                  <c:v>5.24</c:v>
                </c:pt>
                <c:pt idx="11">
                  <c:v>4.24</c:v>
                </c:pt>
                <c:pt idx="12">
                  <c:v>3.26</c:v>
                </c:pt>
                <c:pt idx="13">
                  <c:v>1.01</c:v>
                </c:pt>
                <c:pt idx="14">
                  <c:v>0.89900000000000002</c:v>
                </c:pt>
                <c:pt idx="15">
                  <c:v>0.873</c:v>
                </c:pt>
                <c:pt idx="16">
                  <c:v>0.90500000000000003</c:v>
                </c:pt>
                <c:pt idx="17">
                  <c:v>0.95099999999999996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B8-4DEE-9673-BAB6C40DD175}"/>
            </c:ext>
          </c:extLst>
        </c:ser>
        <c:ser>
          <c:idx val="4"/>
          <c:order val="3"/>
          <c:tx>
            <c:strRef>
              <c:f>Radial!$A$59</c:f>
              <c:strCache>
                <c:ptCount val="1"/>
                <c:pt idx="0">
                  <c:v>BF2+ (R, x=0)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12"/>
            <c:spPr>
              <a:noFill/>
              <a:ln w="25400">
                <a:solidFill>
                  <a:srgbClr val="0000FF"/>
                </a:solidFill>
              </a:ln>
            </c:spPr>
          </c:marker>
          <c:xVal>
            <c:numRef>
              <c:f>Radial!$B$59:$B$76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Radial!$E$59:$E$76</c:f>
              <c:numCache>
                <c:formatCode>0.00</c:formatCode>
                <c:ptCount val="18"/>
                <c:pt idx="0">
                  <c:v>5.0599999999999996</c:v>
                </c:pt>
                <c:pt idx="1">
                  <c:v>4.82</c:v>
                </c:pt>
                <c:pt idx="2">
                  <c:v>4.72</c:v>
                </c:pt>
                <c:pt idx="3">
                  <c:v>4.7300000000000004</c:v>
                </c:pt>
                <c:pt idx="4">
                  <c:v>4.74</c:v>
                </c:pt>
                <c:pt idx="5">
                  <c:v>4.96</c:v>
                </c:pt>
                <c:pt idx="6">
                  <c:v>5.03</c:v>
                </c:pt>
                <c:pt idx="7">
                  <c:v>5.14</c:v>
                </c:pt>
                <c:pt idx="8">
                  <c:v>4.72</c:v>
                </c:pt>
                <c:pt idx="9">
                  <c:v>5.0999999999999996</c:v>
                </c:pt>
                <c:pt idx="10">
                  <c:v>4.2</c:v>
                </c:pt>
                <c:pt idx="11">
                  <c:v>3.73</c:v>
                </c:pt>
                <c:pt idx="12">
                  <c:v>3.38</c:v>
                </c:pt>
                <c:pt idx="13">
                  <c:v>1.58</c:v>
                </c:pt>
                <c:pt idx="14">
                  <c:v>1.38</c:v>
                </c:pt>
                <c:pt idx="15">
                  <c:v>1.36</c:v>
                </c:pt>
                <c:pt idx="16">
                  <c:v>1.33</c:v>
                </c:pt>
                <c:pt idx="17">
                  <c:v>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B8-4DEE-9673-BAB6C40DD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6208"/>
        <c:axId val="144932864"/>
      </c:scatterChart>
      <c:valAx>
        <c:axId val="144926208"/>
        <c:scaling>
          <c:orientation val="minMax"/>
          <c:max val="24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Probe radial position (mm)</a:t>
                </a:r>
              </a:p>
            </c:rich>
          </c:tx>
          <c:layout>
            <c:manualLayout>
              <c:xMode val="edge"/>
              <c:yMode val="edge"/>
              <c:x val="0.36502472358556554"/>
              <c:y val="0.92335818380163082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32864"/>
        <c:crossesAt val="0"/>
        <c:crossBetween val="midCat"/>
        <c:majorUnit val="2"/>
        <c:minorUnit val="0.5"/>
      </c:valAx>
      <c:valAx>
        <c:axId val="144932864"/>
        <c:scaling>
          <c:orientation val="minMax"/>
          <c:max val="9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600" b="1" i="0" baseline="0">
                    <a:solidFill>
                      <a:sysClr val="windowText" lastClr="000000"/>
                    </a:solidFill>
                    <a:effectLst/>
                  </a:rPr>
                  <a:t>Electron temperature (eV)</a:t>
                </a:r>
                <a:endParaRPr lang="en-US" sz="16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3497653363364601E-2"/>
              <c:y val="7.8126715966279001E-2"/>
            </c:manualLayout>
          </c:layout>
          <c:overlay val="0"/>
        </c:title>
        <c:numFmt formatCode="#,##0.0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26208"/>
        <c:crossesAt val="-20"/>
        <c:crossBetween val="midCat"/>
        <c:majorUnit val="1"/>
        <c:minorUnit val="0.2"/>
      </c:valAx>
      <c:spPr>
        <a:ln w="12700">
          <a:solidFill>
            <a:sysClr val="windowText" lastClr="000000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17238472150301884"/>
          <c:y val="0.64719448580464578"/>
          <c:w val="0.42544963705560446"/>
          <c:h val="0.1658361333383589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4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55700203166655"/>
          <c:y val="8.7942324295947283E-2"/>
          <c:w val="0.82879334152941775"/>
          <c:h val="0.76368759409424403"/>
        </c:manualLayout>
      </c:layout>
      <c:scatterChart>
        <c:scatterStyle val="lineMarker"/>
        <c:varyColors val="0"/>
        <c:ser>
          <c:idx val="1"/>
          <c:order val="0"/>
          <c:tx>
            <c:v>B+ (F)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Radial!$B$2:$B$19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Radial!$C$2:$C$19</c:f>
              <c:numCache>
                <c:formatCode>0.0</c:formatCode>
                <c:ptCount val="18"/>
                <c:pt idx="0">
                  <c:v>-2.5000000000000001E-2</c:v>
                </c:pt>
                <c:pt idx="1">
                  <c:v>-0.127</c:v>
                </c:pt>
                <c:pt idx="2">
                  <c:v>-0.19400000000000001</c:v>
                </c:pt>
                <c:pt idx="3">
                  <c:v>-0.16</c:v>
                </c:pt>
                <c:pt idx="4">
                  <c:v>-3.0499999999999999E-2</c:v>
                </c:pt>
                <c:pt idx="5">
                  <c:v>3.5000000000000003E-2</c:v>
                </c:pt>
                <c:pt idx="6">
                  <c:v>0.26500000000000001</c:v>
                </c:pt>
                <c:pt idx="7">
                  <c:v>0.47099999999999997</c:v>
                </c:pt>
                <c:pt idx="8">
                  <c:v>0.95499999999999996</c:v>
                </c:pt>
                <c:pt idx="9">
                  <c:v>1.03</c:v>
                </c:pt>
                <c:pt idx="10">
                  <c:v>1.1399999999999999</c:v>
                </c:pt>
                <c:pt idx="11">
                  <c:v>1.51</c:v>
                </c:pt>
                <c:pt idx="12">
                  <c:v>1.95</c:v>
                </c:pt>
                <c:pt idx="13">
                  <c:v>2.58</c:v>
                </c:pt>
                <c:pt idx="14">
                  <c:v>2.87</c:v>
                </c:pt>
                <c:pt idx="15">
                  <c:v>2.83</c:v>
                </c:pt>
                <c:pt idx="16">
                  <c:v>2.72</c:v>
                </c:pt>
                <c:pt idx="17">
                  <c:v>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D-4A8F-B825-0100F296811F}"/>
            </c:ext>
          </c:extLst>
        </c:ser>
        <c:ser>
          <c:idx val="3"/>
          <c:order val="1"/>
          <c:tx>
            <c:v>B+ (R)</c:v>
          </c:tx>
          <c:spPr>
            <a:ln w="19050">
              <a:noFill/>
            </a:ln>
          </c:spPr>
          <c:marker>
            <c:symbol val="circle"/>
            <c:size val="12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Radial!$B$40:$B$57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Radial!$C$40:$C$57</c:f>
              <c:numCache>
                <c:formatCode>0.0</c:formatCode>
                <c:ptCount val="18"/>
                <c:pt idx="0">
                  <c:v>0.29599999999999999</c:v>
                </c:pt>
                <c:pt idx="1">
                  <c:v>-0.14000000000000001</c:v>
                </c:pt>
                <c:pt idx="2">
                  <c:v>-0.188</c:v>
                </c:pt>
                <c:pt idx="3">
                  <c:v>-3.6299999999999999E-2</c:v>
                </c:pt>
                <c:pt idx="4">
                  <c:v>0.13</c:v>
                </c:pt>
                <c:pt idx="5">
                  <c:v>0.26600000000000001</c:v>
                </c:pt>
                <c:pt idx="6">
                  <c:v>0.40699999999999997</c:v>
                </c:pt>
                <c:pt idx="7">
                  <c:v>0.56200000000000006</c:v>
                </c:pt>
                <c:pt idx="8">
                  <c:v>0.67100000000000004</c:v>
                </c:pt>
                <c:pt idx="9">
                  <c:v>0.8</c:v>
                </c:pt>
                <c:pt idx="10">
                  <c:v>1.07</c:v>
                </c:pt>
                <c:pt idx="11">
                  <c:v>1.36</c:v>
                </c:pt>
                <c:pt idx="12">
                  <c:v>1.83</c:v>
                </c:pt>
                <c:pt idx="13">
                  <c:v>2.19</c:v>
                </c:pt>
                <c:pt idx="14">
                  <c:v>2.34</c:v>
                </c:pt>
                <c:pt idx="15">
                  <c:v>2.42</c:v>
                </c:pt>
                <c:pt idx="16">
                  <c:v>2.46</c:v>
                </c:pt>
                <c:pt idx="17">
                  <c:v>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D-4A8F-B825-0100F296811F}"/>
            </c:ext>
          </c:extLst>
        </c:ser>
        <c:ser>
          <c:idx val="2"/>
          <c:order val="2"/>
          <c:tx>
            <c:v>BF2+ (F)</c:v>
          </c:tx>
          <c:spPr>
            <a:ln w="19050">
              <a:noFill/>
            </a:ln>
          </c:spPr>
          <c:marker>
            <c:symbol val="triangle"/>
            <c:size val="12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Radial!$B$21:$B$38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Radial!$C$21:$C$38</c:f>
              <c:numCache>
                <c:formatCode>0.0</c:formatCode>
                <c:ptCount val="18"/>
                <c:pt idx="0">
                  <c:v>2.95</c:v>
                </c:pt>
                <c:pt idx="1">
                  <c:v>2.98</c:v>
                </c:pt>
                <c:pt idx="2">
                  <c:v>3.09</c:v>
                </c:pt>
                <c:pt idx="3">
                  <c:v>3.3</c:v>
                </c:pt>
                <c:pt idx="4">
                  <c:v>3.6</c:v>
                </c:pt>
                <c:pt idx="5">
                  <c:v>3.89</c:v>
                </c:pt>
                <c:pt idx="6">
                  <c:v>4.1399999999999997</c:v>
                </c:pt>
                <c:pt idx="7">
                  <c:v>4.43</c:v>
                </c:pt>
                <c:pt idx="8">
                  <c:v>4.5999999999999996</c:v>
                </c:pt>
                <c:pt idx="9">
                  <c:v>4.6399999999999997</c:v>
                </c:pt>
                <c:pt idx="10">
                  <c:v>4.6399999999999997</c:v>
                </c:pt>
                <c:pt idx="11">
                  <c:v>4.66</c:v>
                </c:pt>
                <c:pt idx="12">
                  <c:v>4.7300000000000004</c:v>
                </c:pt>
                <c:pt idx="13">
                  <c:v>4.74</c:v>
                </c:pt>
                <c:pt idx="14">
                  <c:v>4.75</c:v>
                </c:pt>
                <c:pt idx="15">
                  <c:v>4.7699999999999996</c:v>
                </c:pt>
                <c:pt idx="16">
                  <c:v>4.41</c:v>
                </c:pt>
                <c:pt idx="17">
                  <c:v>3.91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D-4A8F-B825-0100F296811F}"/>
            </c:ext>
          </c:extLst>
        </c:ser>
        <c:ser>
          <c:idx val="4"/>
          <c:order val="3"/>
          <c:tx>
            <c:v>BF2+ (R)</c:v>
          </c:tx>
          <c:spPr>
            <a:ln w="19050">
              <a:noFill/>
            </a:ln>
          </c:spPr>
          <c:marker>
            <c:symbol val="triangle"/>
            <c:size val="12"/>
            <c:spPr>
              <a:noFill/>
              <a:ln w="25400">
                <a:solidFill>
                  <a:srgbClr val="0000FF"/>
                </a:solidFill>
              </a:ln>
            </c:spPr>
          </c:marker>
          <c:xVal>
            <c:numRef>
              <c:f>Radial!$B$59:$B$76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Radial!$C$59:$C$77</c:f>
              <c:numCache>
                <c:formatCode>0.0</c:formatCode>
                <c:ptCount val="19"/>
                <c:pt idx="0">
                  <c:v>2.5299999999999998</c:v>
                </c:pt>
                <c:pt idx="1">
                  <c:v>2.61</c:v>
                </c:pt>
                <c:pt idx="2">
                  <c:v>2.76</c:v>
                </c:pt>
                <c:pt idx="3">
                  <c:v>3.01</c:v>
                </c:pt>
                <c:pt idx="4">
                  <c:v>3.32</c:v>
                </c:pt>
                <c:pt idx="5">
                  <c:v>3.64</c:v>
                </c:pt>
                <c:pt idx="6">
                  <c:v>3.93</c:v>
                </c:pt>
                <c:pt idx="7">
                  <c:v>4.12</c:v>
                </c:pt>
                <c:pt idx="8">
                  <c:v>4.43</c:v>
                </c:pt>
                <c:pt idx="9">
                  <c:v>4.47</c:v>
                </c:pt>
                <c:pt idx="10">
                  <c:v>4.4000000000000004</c:v>
                </c:pt>
                <c:pt idx="11">
                  <c:v>4.33</c:v>
                </c:pt>
                <c:pt idx="12">
                  <c:v>4.3499999999999996</c:v>
                </c:pt>
                <c:pt idx="13">
                  <c:v>4.33</c:v>
                </c:pt>
                <c:pt idx="14">
                  <c:v>4.32</c:v>
                </c:pt>
                <c:pt idx="15">
                  <c:v>4.32</c:v>
                </c:pt>
                <c:pt idx="16">
                  <c:v>4.29</c:v>
                </c:pt>
                <c:pt idx="17">
                  <c:v>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D-4A8F-B825-0100F296811F}"/>
            </c:ext>
          </c:extLst>
        </c:ser>
        <c:ser>
          <c:idx val="0"/>
          <c:order val="4"/>
          <c:tx>
            <c:v>Baseline</c:v>
          </c:tx>
          <c:spPr>
            <a:ln w="19050">
              <a:noFill/>
            </a:ln>
          </c:spPr>
          <c:marker>
            <c:symbol val="star"/>
            <c:size val="12"/>
            <c:spPr>
              <a:ln w="25400">
                <a:solidFill>
                  <a:srgbClr val="7030A0"/>
                </a:solidFill>
              </a:ln>
            </c:spPr>
          </c:marker>
          <c:xVal>
            <c:numRef>
              <c:f>Radial!$B$78:$B$95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Radial!$C$78:$C$95</c:f>
              <c:numCache>
                <c:formatCode>0.0</c:formatCode>
                <c:ptCount val="18"/>
                <c:pt idx="0">
                  <c:v>1.07</c:v>
                </c:pt>
                <c:pt idx="1">
                  <c:v>0.60799999999999998</c:v>
                </c:pt>
                <c:pt idx="2">
                  <c:v>0.42</c:v>
                </c:pt>
                <c:pt idx="3">
                  <c:v>0.41</c:v>
                </c:pt>
                <c:pt idx="4">
                  <c:v>0.35899999999999999</c:v>
                </c:pt>
                <c:pt idx="5">
                  <c:v>0.36299999999999999</c:v>
                </c:pt>
                <c:pt idx="6">
                  <c:v>0.46600000000000003</c:v>
                </c:pt>
                <c:pt idx="7">
                  <c:v>0.58699999999999997</c:v>
                </c:pt>
                <c:pt idx="8">
                  <c:v>0.748</c:v>
                </c:pt>
                <c:pt idx="9">
                  <c:v>0.88200000000000001</c:v>
                </c:pt>
                <c:pt idx="10">
                  <c:v>0.93600000000000005</c:v>
                </c:pt>
                <c:pt idx="11">
                  <c:v>1.0900000000000001</c:v>
                </c:pt>
                <c:pt idx="12">
                  <c:v>1.4</c:v>
                </c:pt>
                <c:pt idx="13">
                  <c:v>1.82</c:v>
                </c:pt>
                <c:pt idx="14">
                  <c:v>2.33</c:v>
                </c:pt>
                <c:pt idx="15">
                  <c:v>2.6</c:v>
                </c:pt>
                <c:pt idx="16">
                  <c:v>2.8</c:v>
                </c:pt>
                <c:pt idx="17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6-4031-B6CE-2357B86C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6208"/>
        <c:axId val="144932864"/>
      </c:scatterChart>
      <c:valAx>
        <c:axId val="144926208"/>
        <c:scaling>
          <c:orientation val="minMax"/>
          <c:max val="24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Probe radial position (mm)</a:t>
                </a:r>
              </a:p>
            </c:rich>
          </c:tx>
          <c:layout>
            <c:manualLayout>
              <c:xMode val="edge"/>
              <c:yMode val="edge"/>
              <c:x val="0.35553351066536193"/>
              <c:y val="0.92341975903196261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32864"/>
        <c:crossesAt val="-5"/>
        <c:crossBetween val="midCat"/>
        <c:majorUnit val="2"/>
        <c:minorUnit val="0.5"/>
      </c:valAx>
      <c:valAx>
        <c:axId val="144932864"/>
        <c:scaling>
          <c:orientation val="minMax"/>
          <c:max val="5.5"/>
          <c:min val="-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effectLst/>
                  </a:rPr>
                  <a:t>Plasma</a:t>
                </a:r>
                <a:r>
                  <a:rPr lang="en-US" sz="1600" baseline="0">
                    <a:solidFill>
                      <a:sysClr val="windowText" lastClr="000000"/>
                    </a:solidFill>
                    <a:effectLst/>
                  </a:rPr>
                  <a:t> potentiial (V)</a:t>
                </a:r>
                <a:endParaRPr lang="en-US" sz="16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3466566399577922E-2"/>
              <c:y val="0.19587719356399871"/>
            </c:manualLayout>
          </c:layout>
          <c:overlay val="0"/>
        </c:title>
        <c:numFmt formatCode="#,##0.0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26208"/>
        <c:crossesAt val="-20"/>
        <c:crossBetween val="midCat"/>
        <c:majorUnit val="1"/>
      </c:valAx>
      <c:spPr>
        <a:noFill/>
        <a:ln w="12700">
          <a:solidFill>
            <a:srgbClr val="000000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400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400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400" b="1">
                <a:solidFill>
                  <a:srgbClr val="0000FF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egendEntry>
        <c:idx val="3"/>
        <c:txPr>
          <a:bodyPr/>
          <a:lstStyle/>
          <a:p>
            <a:pPr>
              <a:defRPr sz="1400" b="1">
                <a:solidFill>
                  <a:srgbClr val="0000FF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egendEntry>
        <c:idx val="4"/>
        <c:txPr>
          <a:bodyPr/>
          <a:lstStyle/>
          <a:p>
            <a:pPr>
              <a:defRPr sz="1400" b="1">
                <a:solidFill>
                  <a:srgbClr val="7030A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14209404237746401"/>
          <c:y val="5.9292358077154958E-3"/>
          <c:w val="0.8274498916720604"/>
          <c:h val="7.1285542863583046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4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070653955242"/>
          <c:y val="9.2677406968722745E-2"/>
          <c:w val="0.83118368537448573"/>
          <c:h val="0.75550871632673422"/>
        </c:manualLayout>
      </c:layout>
      <c:scatterChart>
        <c:scatterStyle val="lineMarker"/>
        <c:varyColors val="0"/>
        <c:ser>
          <c:idx val="1"/>
          <c:order val="0"/>
          <c:tx>
            <c:v>B+ (F)</c:v>
          </c:tx>
          <c:spPr>
            <a:ln w="28575">
              <a:noFill/>
            </a:ln>
          </c:spPr>
          <c:marker>
            <c:symbol val="circle"/>
            <c:size val="12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Radial!$B$2:$B$19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Radial!$G$2:$G$19</c:f>
              <c:numCache>
                <c:formatCode>0.00E+00</c:formatCode>
                <c:ptCount val="18"/>
                <c:pt idx="0">
                  <c:v>815000000000</c:v>
                </c:pt>
                <c:pt idx="1">
                  <c:v>1270000000000</c:v>
                </c:pt>
                <c:pt idx="2">
                  <c:v>1630000000000</c:v>
                </c:pt>
                <c:pt idx="3">
                  <c:v>1800000000000</c:v>
                </c:pt>
                <c:pt idx="4">
                  <c:v>1790000000000</c:v>
                </c:pt>
                <c:pt idx="5">
                  <c:v>1750000000000</c:v>
                </c:pt>
                <c:pt idx="6">
                  <c:v>1700000000000</c:v>
                </c:pt>
                <c:pt idx="7">
                  <c:v>1610000000000</c:v>
                </c:pt>
                <c:pt idx="8">
                  <c:v>1540000000000</c:v>
                </c:pt>
                <c:pt idx="9">
                  <c:v>1350000000000</c:v>
                </c:pt>
                <c:pt idx="10">
                  <c:v>1130000000000</c:v>
                </c:pt>
                <c:pt idx="11">
                  <c:v>841000000000</c:v>
                </c:pt>
                <c:pt idx="12">
                  <c:v>633000000000</c:v>
                </c:pt>
                <c:pt idx="13">
                  <c:v>431000000000</c:v>
                </c:pt>
                <c:pt idx="14">
                  <c:v>346000000000</c:v>
                </c:pt>
                <c:pt idx="15">
                  <c:v>283000000000</c:v>
                </c:pt>
                <c:pt idx="16">
                  <c:v>197000000000</c:v>
                </c:pt>
                <c:pt idx="17">
                  <c:v>120000000000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6-4D9B-93D6-F2BB3EAE771E}"/>
            </c:ext>
          </c:extLst>
        </c:ser>
        <c:ser>
          <c:idx val="3"/>
          <c:order val="1"/>
          <c:tx>
            <c:v>B+ (R)</c:v>
          </c:tx>
          <c:spPr>
            <a:ln w="19050">
              <a:noFill/>
            </a:ln>
          </c:spPr>
          <c:marker>
            <c:symbol val="circle"/>
            <c:size val="12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Radial!$B$40:$B$57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Radial!$G$40:$G$57</c:f>
              <c:numCache>
                <c:formatCode>0.00E+00</c:formatCode>
                <c:ptCount val="18"/>
                <c:pt idx="0">
                  <c:v>480000000000</c:v>
                </c:pt>
                <c:pt idx="1">
                  <c:v>839000000000</c:v>
                </c:pt>
                <c:pt idx="2">
                  <c:v>1240000000000</c:v>
                </c:pt>
                <c:pt idx="3">
                  <c:v>1440000000000</c:v>
                </c:pt>
                <c:pt idx="4">
                  <c:v>1660000000000</c:v>
                </c:pt>
                <c:pt idx="5">
                  <c:v>1760000000000</c:v>
                </c:pt>
                <c:pt idx="6">
                  <c:v>1810000000000</c:v>
                </c:pt>
                <c:pt idx="7">
                  <c:v>1790000000000</c:v>
                </c:pt>
                <c:pt idx="8">
                  <c:v>1700000000000</c:v>
                </c:pt>
                <c:pt idx="9">
                  <c:v>1540000000000</c:v>
                </c:pt>
                <c:pt idx="10">
                  <c:v>1290000000000</c:v>
                </c:pt>
                <c:pt idx="11">
                  <c:v>920000000000</c:v>
                </c:pt>
                <c:pt idx="12">
                  <c:v>629000000000</c:v>
                </c:pt>
                <c:pt idx="13">
                  <c:v>441000000000</c:v>
                </c:pt>
                <c:pt idx="14">
                  <c:v>369000000000</c:v>
                </c:pt>
                <c:pt idx="15">
                  <c:v>277000000000</c:v>
                </c:pt>
                <c:pt idx="16">
                  <c:v>184000000000</c:v>
                </c:pt>
                <c:pt idx="17">
                  <c:v>101000000000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16-4D9B-93D6-F2BB3EAE771E}"/>
            </c:ext>
          </c:extLst>
        </c:ser>
        <c:ser>
          <c:idx val="2"/>
          <c:order val="2"/>
          <c:tx>
            <c:v>BF2+ (F)</c:v>
          </c:tx>
          <c:spPr>
            <a:ln w="19050">
              <a:noFill/>
            </a:ln>
          </c:spPr>
          <c:marker>
            <c:symbol val="triangle"/>
            <c:size val="12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Radial!$B$21:$B$38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Radial!$G$21:$G$38</c:f>
              <c:numCache>
                <c:formatCode>0.00E+00</c:formatCode>
                <c:ptCount val="18"/>
                <c:pt idx="0">
                  <c:v>306000000000</c:v>
                </c:pt>
                <c:pt idx="1">
                  <c:v>387000000000</c:v>
                </c:pt>
                <c:pt idx="2">
                  <c:v>469000000000</c:v>
                </c:pt>
                <c:pt idx="3">
                  <c:v>560000000000</c:v>
                </c:pt>
                <c:pt idx="4">
                  <c:v>631000000000</c:v>
                </c:pt>
                <c:pt idx="5">
                  <c:v>668000000000</c:v>
                </c:pt>
                <c:pt idx="6">
                  <c:v>696000000000</c:v>
                </c:pt>
                <c:pt idx="7">
                  <c:v>720000000000</c:v>
                </c:pt>
                <c:pt idx="8">
                  <c:v>707000000000</c:v>
                </c:pt>
                <c:pt idx="9">
                  <c:v>665000000000</c:v>
                </c:pt>
                <c:pt idx="10">
                  <c:v>584000000000</c:v>
                </c:pt>
                <c:pt idx="11">
                  <c:v>519000000000</c:v>
                </c:pt>
                <c:pt idx="12">
                  <c:v>440000000000</c:v>
                </c:pt>
                <c:pt idx="13">
                  <c:v>361000000000</c:v>
                </c:pt>
                <c:pt idx="14">
                  <c:v>317000000000</c:v>
                </c:pt>
                <c:pt idx="15">
                  <c:v>253000000000</c:v>
                </c:pt>
                <c:pt idx="16">
                  <c:v>168000000000</c:v>
                </c:pt>
                <c:pt idx="17">
                  <c:v>102000000000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16-4D9B-93D6-F2BB3EAE771E}"/>
            </c:ext>
          </c:extLst>
        </c:ser>
        <c:ser>
          <c:idx val="4"/>
          <c:order val="3"/>
          <c:tx>
            <c:v>BF2+ (R)</c:v>
          </c:tx>
          <c:spPr>
            <a:ln w="19050">
              <a:noFill/>
            </a:ln>
          </c:spPr>
          <c:marker>
            <c:symbol val="triangle"/>
            <c:size val="12"/>
            <c:spPr>
              <a:noFill/>
              <a:ln w="25400">
                <a:solidFill>
                  <a:srgbClr val="0000FF"/>
                </a:solidFill>
              </a:ln>
            </c:spPr>
          </c:marker>
          <c:xVal>
            <c:numRef>
              <c:f>Radial!$B$59:$B$76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Radial!$G$59:$G$76</c:f>
              <c:numCache>
                <c:formatCode>0.00E+00</c:formatCode>
                <c:ptCount val="18"/>
                <c:pt idx="0">
                  <c:v>401000000000</c:v>
                </c:pt>
                <c:pt idx="1">
                  <c:v>503000000000</c:v>
                </c:pt>
                <c:pt idx="2">
                  <c:v>626000000000</c:v>
                </c:pt>
                <c:pt idx="3">
                  <c:v>734000000000</c:v>
                </c:pt>
                <c:pt idx="4">
                  <c:v>797000000000</c:v>
                </c:pt>
                <c:pt idx="5">
                  <c:v>828000000000</c:v>
                </c:pt>
                <c:pt idx="6">
                  <c:v>819000000000</c:v>
                </c:pt>
                <c:pt idx="7">
                  <c:v>817000000000</c:v>
                </c:pt>
                <c:pt idx="8">
                  <c:v>743000000000</c:v>
                </c:pt>
                <c:pt idx="9">
                  <c:v>690000000000</c:v>
                </c:pt>
                <c:pt idx="10">
                  <c:v>633000000000</c:v>
                </c:pt>
                <c:pt idx="11">
                  <c:v>568000000000</c:v>
                </c:pt>
                <c:pt idx="12">
                  <c:v>546000000000</c:v>
                </c:pt>
                <c:pt idx="13">
                  <c:v>434000000000</c:v>
                </c:pt>
                <c:pt idx="14">
                  <c:v>365000000000</c:v>
                </c:pt>
                <c:pt idx="15">
                  <c:v>309000000000</c:v>
                </c:pt>
                <c:pt idx="16">
                  <c:v>208000000000</c:v>
                </c:pt>
                <c:pt idx="17">
                  <c:v>117000000000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16-4D9B-93D6-F2BB3EAE771E}"/>
            </c:ext>
          </c:extLst>
        </c:ser>
        <c:ser>
          <c:idx val="0"/>
          <c:order val="4"/>
          <c:tx>
            <c:v>Baseline</c:v>
          </c:tx>
          <c:spPr>
            <a:ln w="19050">
              <a:noFill/>
            </a:ln>
          </c:spPr>
          <c:marker>
            <c:symbol val="star"/>
            <c:size val="12"/>
            <c:spPr>
              <a:ln w="25400">
                <a:solidFill>
                  <a:srgbClr val="7030A0"/>
                </a:solidFill>
              </a:ln>
            </c:spPr>
          </c:marker>
          <c:xVal>
            <c:numRef>
              <c:f>Radial!$B$78:$B$95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Radial!$G$78:$G$95</c:f>
              <c:numCache>
                <c:formatCode>0.00E+00</c:formatCode>
                <c:ptCount val="18"/>
                <c:pt idx="0">
                  <c:v>341000000000</c:v>
                </c:pt>
                <c:pt idx="1">
                  <c:v>564000000000</c:v>
                </c:pt>
                <c:pt idx="2">
                  <c:v>781000000000</c:v>
                </c:pt>
                <c:pt idx="3">
                  <c:v>951000000000</c:v>
                </c:pt>
                <c:pt idx="4">
                  <c:v>1060000000000</c:v>
                </c:pt>
                <c:pt idx="5">
                  <c:v>1100000000000</c:v>
                </c:pt>
                <c:pt idx="6">
                  <c:v>1100000000000</c:v>
                </c:pt>
                <c:pt idx="7">
                  <c:v>1050000000000</c:v>
                </c:pt>
                <c:pt idx="8">
                  <c:v>966000000000</c:v>
                </c:pt>
                <c:pt idx="9">
                  <c:v>852000000000</c:v>
                </c:pt>
                <c:pt idx="10">
                  <c:v>720000000000</c:v>
                </c:pt>
                <c:pt idx="11">
                  <c:v>583000000000</c:v>
                </c:pt>
                <c:pt idx="12">
                  <c:v>445000000000</c:v>
                </c:pt>
                <c:pt idx="13">
                  <c:v>318000000000</c:v>
                </c:pt>
                <c:pt idx="14">
                  <c:v>236000000000</c:v>
                </c:pt>
                <c:pt idx="15">
                  <c:v>199000000000</c:v>
                </c:pt>
                <c:pt idx="16">
                  <c:v>165000000000</c:v>
                </c:pt>
                <c:pt idx="17">
                  <c:v>114000000000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D-47B0-B828-A4AB639C1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6208"/>
        <c:axId val="144932864"/>
      </c:scatterChart>
      <c:valAx>
        <c:axId val="144926208"/>
        <c:scaling>
          <c:orientation val="minMax"/>
          <c:max val="24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Probe radial position (mm)</a:t>
                </a:r>
              </a:p>
            </c:rich>
          </c:tx>
          <c:layout>
            <c:manualLayout>
              <c:xMode val="edge"/>
              <c:yMode val="edge"/>
              <c:x val="0.36126776229146429"/>
              <c:y val="0.92335820458420648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32864"/>
        <c:crossesAt val="0"/>
        <c:crossBetween val="midCat"/>
        <c:majorUnit val="2"/>
        <c:minorUnit val="0.5"/>
      </c:valAx>
      <c:valAx>
        <c:axId val="144932864"/>
        <c:scaling>
          <c:orientation val="minMax"/>
          <c:max val="2000000000000"/>
          <c:min val="10000000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600" b="1" i="0" baseline="0">
                    <a:solidFill>
                      <a:sysClr val="windowText" lastClr="000000"/>
                    </a:solidFill>
                    <a:effectLst/>
                  </a:rPr>
                  <a:t>Plasma density (cm</a:t>
                </a:r>
                <a:r>
                  <a:rPr lang="en-US" sz="1600" b="1" i="0" baseline="30000">
                    <a:solidFill>
                      <a:sysClr val="windowText" lastClr="000000"/>
                    </a:solidFill>
                    <a:effectLst/>
                  </a:rPr>
                  <a:t>-3</a:t>
                </a:r>
                <a:r>
                  <a:rPr lang="en-US" sz="1600" b="1" i="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4.0745741132313905E-3"/>
              <c:y val="0.17212901378385767"/>
            </c:manualLayout>
          </c:layout>
          <c:overlay val="0"/>
        </c:title>
        <c:numFmt formatCode="0.0E+00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 Narrow" panose="020B060602020203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26208"/>
        <c:crossesAt val="-20"/>
        <c:crossBetween val="midCat"/>
        <c:majorUnit val="500000000000"/>
        <c:minorUnit val="100000000000"/>
      </c:valAx>
      <c:spPr>
        <a:noFill/>
        <a:ln w="12700">
          <a:solidFill>
            <a:srgbClr val="000000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400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400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400" b="1">
                <a:solidFill>
                  <a:srgbClr val="0000FF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egendEntry>
        <c:idx val="3"/>
        <c:txPr>
          <a:bodyPr/>
          <a:lstStyle/>
          <a:p>
            <a:pPr>
              <a:defRPr sz="1400" b="1">
                <a:solidFill>
                  <a:srgbClr val="0000FF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egendEntry>
        <c:idx val="4"/>
        <c:txPr>
          <a:bodyPr/>
          <a:lstStyle/>
          <a:p>
            <a:pPr>
              <a:defRPr sz="1400" b="1">
                <a:solidFill>
                  <a:srgbClr val="7030A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14136751747387052"/>
          <c:y val="1.2728483602112062E-3"/>
          <c:w val="0.83190340650251637"/>
          <c:h val="8.281839105893174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4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4995863748793"/>
          <c:y val="0.10208577438363509"/>
          <c:w val="0.83214097184228319"/>
          <c:h val="0.74173346591496103"/>
        </c:manualLayout>
      </c:layout>
      <c:scatterChart>
        <c:scatterStyle val="lineMarker"/>
        <c:varyColors val="0"/>
        <c:ser>
          <c:idx val="1"/>
          <c:order val="0"/>
          <c:tx>
            <c:v>B+ (F)</c:v>
          </c:tx>
          <c:spPr>
            <a:ln w="28575">
              <a:noFill/>
            </a:ln>
          </c:spPr>
          <c:marker>
            <c:symbol val="circle"/>
            <c:size val="12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Radial!$B$2:$B$19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Radial!$E$2:$E$19</c:f>
              <c:numCache>
                <c:formatCode>0.00</c:formatCode>
                <c:ptCount val="18"/>
                <c:pt idx="0">
                  <c:v>6.39</c:v>
                </c:pt>
                <c:pt idx="1">
                  <c:v>6.33</c:v>
                </c:pt>
                <c:pt idx="2">
                  <c:v>5.83</c:v>
                </c:pt>
                <c:pt idx="3">
                  <c:v>5.92</c:v>
                </c:pt>
                <c:pt idx="4">
                  <c:v>6.32</c:v>
                </c:pt>
                <c:pt idx="5">
                  <c:v>6.2</c:v>
                </c:pt>
                <c:pt idx="6">
                  <c:v>6.62</c:v>
                </c:pt>
                <c:pt idx="7">
                  <c:v>6.36</c:v>
                </c:pt>
                <c:pt idx="8">
                  <c:v>7.31</c:v>
                </c:pt>
                <c:pt idx="9">
                  <c:v>6.72</c:v>
                </c:pt>
                <c:pt idx="10">
                  <c:v>6.43</c:v>
                </c:pt>
                <c:pt idx="11">
                  <c:v>5.57</c:v>
                </c:pt>
                <c:pt idx="12">
                  <c:v>4.09</c:v>
                </c:pt>
                <c:pt idx="13">
                  <c:v>1.1100000000000001</c:v>
                </c:pt>
                <c:pt idx="14">
                  <c:v>0.91200000000000003</c:v>
                </c:pt>
                <c:pt idx="15">
                  <c:v>0.90900000000000003</c:v>
                </c:pt>
                <c:pt idx="16">
                  <c:v>0.90300000000000002</c:v>
                </c:pt>
                <c:pt idx="17">
                  <c:v>0.90900000000000003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3-4F14-AF58-9D5F49DEBEDD}"/>
            </c:ext>
          </c:extLst>
        </c:ser>
        <c:ser>
          <c:idx val="3"/>
          <c:order val="1"/>
          <c:tx>
            <c:v>B+ (R)</c:v>
          </c:tx>
          <c:spPr>
            <a:ln w="19050">
              <a:noFill/>
            </a:ln>
          </c:spPr>
          <c:marker>
            <c:symbol val="circle"/>
            <c:size val="12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Radial!$B$40:$B$57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Radial!$E$40:$E$57</c:f>
              <c:numCache>
                <c:formatCode>0.00</c:formatCode>
                <c:ptCount val="18"/>
                <c:pt idx="0">
                  <c:v>7.38</c:v>
                </c:pt>
                <c:pt idx="1">
                  <c:v>5.29</c:v>
                </c:pt>
                <c:pt idx="2">
                  <c:v>5.0199999999999996</c:v>
                </c:pt>
                <c:pt idx="3">
                  <c:v>4.95</c:v>
                </c:pt>
                <c:pt idx="4">
                  <c:v>5.15</c:v>
                </c:pt>
                <c:pt idx="5">
                  <c:v>5.19</c:v>
                </c:pt>
                <c:pt idx="6">
                  <c:v>5.38</c:v>
                </c:pt>
                <c:pt idx="7">
                  <c:v>5.36</c:v>
                </c:pt>
                <c:pt idx="8">
                  <c:v>5.4</c:v>
                </c:pt>
                <c:pt idx="9">
                  <c:v>5.49</c:v>
                </c:pt>
                <c:pt idx="10">
                  <c:v>5.24</c:v>
                </c:pt>
                <c:pt idx="11">
                  <c:v>4.24</c:v>
                </c:pt>
                <c:pt idx="12">
                  <c:v>3.26</c:v>
                </c:pt>
                <c:pt idx="13">
                  <c:v>1.01</c:v>
                </c:pt>
                <c:pt idx="14">
                  <c:v>0.89900000000000002</c:v>
                </c:pt>
                <c:pt idx="15">
                  <c:v>0.873</c:v>
                </c:pt>
                <c:pt idx="16">
                  <c:v>0.90500000000000003</c:v>
                </c:pt>
                <c:pt idx="17">
                  <c:v>0.95099999999999996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3-4F14-AF58-9D5F49DEBEDD}"/>
            </c:ext>
          </c:extLst>
        </c:ser>
        <c:ser>
          <c:idx val="2"/>
          <c:order val="2"/>
          <c:tx>
            <c:v>BF2+ (F)</c:v>
          </c:tx>
          <c:spPr>
            <a:ln w="19050">
              <a:noFill/>
            </a:ln>
          </c:spPr>
          <c:marker>
            <c:symbol val="triangle"/>
            <c:size val="12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Radial!$B$21:$B$38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Radial!$E$21:$E$38</c:f>
              <c:numCache>
                <c:formatCode>0.00</c:formatCode>
                <c:ptCount val="18"/>
                <c:pt idx="0">
                  <c:v>5.15</c:v>
                </c:pt>
                <c:pt idx="1">
                  <c:v>5.45</c:v>
                </c:pt>
                <c:pt idx="2">
                  <c:v>5.2</c:v>
                </c:pt>
                <c:pt idx="3">
                  <c:v>5.59</c:v>
                </c:pt>
                <c:pt idx="4">
                  <c:v>5</c:v>
                </c:pt>
                <c:pt idx="5">
                  <c:v>5.38</c:v>
                </c:pt>
                <c:pt idx="6">
                  <c:v>5.61</c:v>
                </c:pt>
                <c:pt idx="7">
                  <c:v>5.44</c:v>
                </c:pt>
                <c:pt idx="8">
                  <c:v>5.21</c:v>
                </c:pt>
                <c:pt idx="9">
                  <c:v>5.05</c:v>
                </c:pt>
                <c:pt idx="10">
                  <c:v>4.3</c:v>
                </c:pt>
                <c:pt idx="11">
                  <c:v>3.97</c:v>
                </c:pt>
                <c:pt idx="12">
                  <c:v>3.72</c:v>
                </c:pt>
                <c:pt idx="13">
                  <c:v>1.62</c:v>
                </c:pt>
                <c:pt idx="14">
                  <c:v>1.5</c:v>
                </c:pt>
                <c:pt idx="15">
                  <c:v>1.41</c:v>
                </c:pt>
                <c:pt idx="16">
                  <c:v>1.34</c:v>
                </c:pt>
                <c:pt idx="17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3-4F14-AF58-9D5F49DEBEDD}"/>
            </c:ext>
          </c:extLst>
        </c:ser>
        <c:ser>
          <c:idx val="4"/>
          <c:order val="3"/>
          <c:tx>
            <c:v>BF2+ (R)</c:v>
          </c:tx>
          <c:spPr>
            <a:ln w="19050">
              <a:noFill/>
            </a:ln>
          </c:spPr>
          <c:marker>
            <c:symbol val="triangle"/>
            <c:size val="12"/>
            <c:spPr>
              <a:noFill/>
              <a:ln w="25400">
                <a:solidFill>
                  <a:srgbClr val="0000FF"/>
                </a:solidFill>
              </a:ln>
            </c:spPr>
          </c:marker>
          <c:xVal>
            <c:numRef>
              <c:f>Radial!$B$59:$B$76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Radial!$E$59:$E$76</c:f>
              <c:numCache>
                <c:formatCode>0.00</c:formatCode>
                <c:ptCount val="18"/>
                <c:pt idx="0">
                  <c:v>5.0599999999999996</c:v>
                </c:pt>
                <c:pt idx="1">
                  <c:v>4.82</c:v>
                </c:pt>
                <c:pt idx="2">
                  <c:v>4.72</c:v>
                </c:pt>
                <c:pt idx="3">
                  <c:v>4.7300000000000004</c:v>
                </c:pt>
                <c:pt idx="4">
                  <c:v>4.74</c:v>
                </c:pt>
                <c:pt idx="5">
                  <c:v>4.96</c:v>
                </c:pt>
                <c:pt idx="6">
                  <c:v>5.03</c:v>
                </c:pt>
                <c:pt idx="7">
                  <c:v>5.14</c:v>
                </c:pt>
                <c:pt idx="8">
                  <c:v>4.72</c:v>
                </c:pt>
                <c:pt idx="9">
                  <c:v>5.0999999999999996</c:v>
                </c:pt>
                <c:pt idx="10">
                  <c:v>4.2</c:v>
                </c:pt>
                <c:pt idx="11">
                  <c:v>3.73</c:v>
                </c:pt>
                <c:pt idx="12">
                  <c:v>3.38</c:v>
                </c:pt>
                <c:pt idx="13">
                  <c:v>1.58</c:v>
                </c:pt>
                <c:pt idx="14">
                  <c:v>1.38</c:v>
                </c:pt>
                <c:pt idx="15">
                  <c:v>1.36</c:v>
                </c:pt>
                <c:pt idx="16">
                  <c:v>1.33</c:v>
                </c:pt>
                <c:pt idx="17">
                  <c:v>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3-4F14-AF58-9D5F49DEBEDD}"/>
            </c:ext>
          </c:extLst>
        </c:ser>
        <c:ser>
          <c:idx val="0"/>
          <c:order val="4"/>
          <c:tx>
            <c:v>Baseline</c:v>
          </c:tx>
          <c:spPr>
            <a:ln w="19050">
              <a:noFill/>
            </a:ln>
          </c:spPr>
          <c:marker>
            <c:symbol val="star"/>
            <c:size val="12"/>
            <c:spPr>
              <a:ln w="25400">
                <a:solidFill>
                  <a:srgbClr val="7030A0"/>
                </a:solidFill>
              </a:ln>
            </c:spPr>
          </c:marker>
          <c:xVal>
            <c:numRef>
              <c:f>Radial!$B$78:$B$95</c:f>
              <c:numCache>
                <c:formatCode>General</c:formatCode>
                <c:ptCount val="18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Radial!$E$78:$E$95</c:f>
              <c:numCache>
                <c:formatCode>0.00</c:formatCode>
                <c:ptCount val="18"/>
                <c:pt idx="0">
                  <c:v>6.44</c:v>
                </c:pt>
                <c:pt idx="1">
                  <c:v>7.51</c:v>
                </c:pt>
                <c:pt idx="2">
                  <c:v>8.06</c:v>
                </c:pt>
                <c:pt idx="3">
                  <c:v>8.0299999999999994</c:v>
                </c:pt>
                <c:pt idx="4">
                  <c:v>7.94</c:v>
                </c:pt>
                <c:pt idx="5">
                  <c:v>7.77</c:v>
                </c:pt>
                <c:pt idx="6">
                  <c:v>7.58</c:v>
                </c:pt>
                <c:pt idx="7">
                  <c:v>7.38</c:v>
                </c:pt>
                <c:pt idx="8">
                  <c:v>6.94</c:v>
                </c:pt>
                <c:pt idx="9">
                  <c:v>6.71</c:v>
                </c:pt>
                <c:pt idx="10">
                  <c:v>6.45</c:v>
                </c:pt>
                <c:pt idx="11">
                  <c:v>5.95</c:v>
                </c:pt>
                <c:pt idx="12">
                  <c:v>4.96</c:v>
                </c:pt>
                <c:pt idx="13">
                  <c:v>3.51</c:v>
                </c:pt>
                <c:pt idx="14">
                  <c:v>2.11</c:v>
                </c:pt>
                <c:pt idx="15">
                  <c:v>1.66</c:v>
                </c:pt>
                <c:pt idx="16">
                  <c:v>1.1000000000000001</c:v>
                </c:pt>
                <c:pt idx="17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C-4C8E-AE06-383B41F08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6208"/>
        <c:axId val="144932864"/>
      </c:scatterChart>
      <c:valAx>
        <c:axId val="144926208"/>
        <c:scaling>
          <c:orientation val="minMax"/>
          <c:max val="24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Probe radial position (mm)</a:t>
                </a:r>
              </a:p>
            </c:rich>
          </c:tx>
          <c:layout>
            <c:manualLayout>
              <c:xMode val="edge"/>
              <c:yMode val="edge"/>
              <c:x val="0.36502472358556554"/>
              <c:y val="0.92335818380163082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32864"/>
        <c:crossesAt val="0"/>
        <c:crossBetween val="midCat"/>
        <c:majorUnit val="2"/>
        <c:minorUnit val="0.5"/>
      </c:valAx>
      <c:valAx>
        <c:axId val="144932864"/>
        <c:scaling>
          <c:orientation val="minMax"/>
          <c:max val="9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600" b="1" i="0" baseline="0">
                    <a:solidFill>
                      <a:sysClr val="windowText" lastClr="000000"/>
                    </a:solidFill>
                    <a:effectLst/>
                  </a:rPr>
                  <a:t>Electron temperature (eV)</a:t>
                </a:r>
                <a:endParaRPr lang="en-US" sz="16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9132953593968188E-2"/>
              <c:y val="0.11600847228056037"/>
            </c:manualLayout>
          </c:layout>
          <c:overlay val="0"/>
        </c:title>
        <c:numFmt formatCode="#,##0.0" sourceLinked="0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144926208"/>
        <c:crossesAt val="-20"/>
        <c:crossBetween val="midCat"/>
        <c:majorUnit val="1"/>
        <c:minorUnit val="0.2"/>
      </c:valAx>
      <c:spPr>
        <a:ln w="12700">
          <a:solidFill>
            <a:sysClr val="windowText" lastClr="000000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400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400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400" b="1">
                <a:solidFill>
                  <a:srgbClr val="0000FF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egendEntry>
        <c:idx val="3"/>
        <c:txPr>
          <a:bodyPr/>
          <a:lstStyle/>
          <a:p>
            <a:pPr>
              <a:defRPr sz="1400" b="1">
                <a:solidFill>
                  <a:srgbClr val="0000FF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egendEntry>
        <c:idx val="4"/>
        <c:txPr>
          <a:bodyPr/>
          <a:lstStyle/>
          <a:p>
            <a:pPr>
              <a:defRPr sz="1400" b="1">
                <a:solidFill>
                  <a:srgbClr val="7030A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14232978693979978"/>
          <c:y val="1.0092220519004505E-2"/>
          <c:w val="0.83378171686742975"/>
          <c:h val="8.0745627938242706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4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 b="1" i="0" u="none" strike="noStrike" baseline="0">
                <a:effectLst/>
              </a:rPr>
              <a:t>B+</a:t>
            </a:r>
            <a:r>
              <a:rPr lang="en-US" altLang="ko-KR" sz="2800" b="0" i="0" u="none" strike="noStrike" baseline="0"/>
              <a:t> </a:t>
            </a:r>
            <a:endParaRPr lang="ko-KR" alt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'EEPF (Radial)'!$H$1</c:f>
              <c:strCache>
                <c:ptCount val="1"/>
                <c:pt idx="0">
                  <c:v>0 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'EEPF (Radial)'!$A$3:$A$112</c:f>
              <c:strCache>
                <c:ptCount val="110"/>
                <c:pt idx="0">
                  <c:v>5.00E-01</c:v>
                </c:pt>
                <c:pt idx="1">
                  <c:v>1.00E+00</c:v>
                </c:pt>
                <c:pt idx="2">
                  <c:v>1.50E+00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  <c:pt idx="42">
                  <c:v>4.10E+01</c:v>
                </c:pt>
                <c:pt idx="43">
                  <c:v>4.20E+01</c:v>
                </c:pt>
                <c:pt idx="44">
                  <c:v>4.30E+01</c:v>
                </c:pt>
                <c:pt idx="45">
                  <c:v>4.40E+01</c:v>
                </c:pt>
                <c:pt idx="46">
                  <c:v>4.50E+01</c:v>
                </c:pt>
                <c:pt idx="47">
                  <c:v>4.60E+01</c:v>
                </c:pt>
                <c:pt idx="48">
                  <c:v>4.70E+01</c:v>
                </c:pt>
                <c:pt idx="49">
                  <c:v>4.80E+01</c:v>
                </c:pt>
                <c:pt idx="50">
                  <c:v>4.90E+01</c:v>
                </c:pt>
                <c:pt idx="51">
                  <c:v>5.00E+01</c:v>
                </c:pt>
                <c:pt idx="52">
                  <c:v>5.10E+01</c:v>
                </c:pt>
                <c:pt idx="53">
                  <c:v>5.20E+01</c:v>
                </c:pt>
                <c:pt idx="54">
                  <c:v>5.30E+01</c:v>
                </c:pt>
                <c:pt idx="55">
                  <c:v>5.40E+01</c:v>
                </c:pt>
                <c:pt idx="56">
                  <c:v>5.50E+01</c:v>
                </c:pt>
                <c:pt idx="57">
                  <c:v>5.60E+01</c:v>
                </c:pt>
                <c:pt idx="58">
                  <c:v>5.70E+01</c:v>
                </c:pt>
                <c:pt idx="59">
                  <c:v>5.80E+01</c:v>
                </c:pt>
                <c:pt idx="60">
                  <c:v>5.90E+01</c:v>
                </c:pt>
                <c:pt idx="61">
                  <c:v>6.00E+01</c:v>
                </c:pt>
                <c:pt idx="62">
                  <c:v>6.10E+01</c:v>
                </c:pt>
                <c:pt idx="63">
                  <c:v>6.20E+01</c:v>
                </c:pt>
                <c:pt idx="64">
                  <c:v>6.30E+01</c:v>
                </c:pt>
                <c:pt idx="65">
                  <c:v>6.40E+01</c:v>
                </c:pt>
                <c:pt idx="66">
                  <c:v>6.50E+01</c:v>
                </c:pt>
                <c:pt idx="67">
                  <c:v>6.60E+01</c:v>
                </c:pt>
                <c:pt idx="68">
                  <c:v>6.70E+01</c:v>
                </c:pt>
                <c:pt idx="69">
                  <c:v>6.80E+01</c:v>
                </c:pt>
                <c:pt idx="70">
                  <c:v>6.90E+01</c:v>
                </c:pt>
                <c:pt idx="71">
                  <c:v>7.00E+01</c:v>
                </c:pt>
                <c:pt idx="72">
                  <c:v>7.10E+01</c:v>
                </c:pt>
                <c:pt idx="73">
                  <c:v>7.20E+01</c:v>
                </c:pt>
                <c:pt idx="74">
                  <c:v>7.30E+01</c:v>
                </c:pt>
                <c:pt idx="75">
                  <c:v>7.40E+01</c:v>
                </c:pt>
                <c:pt idx="76">
                  <c:v>7.50E+01</c:v>
                </c:pt>
                <c:pt idx="77">
                  <c:v>7.65E+01</c:v>
                </c:pt>
                <c:pt idx="78">
                  <c:v>7.80E+01</c:v>
                </c:pt>
                <c:pt idx="79">
                  <c:v>7.95E+01</c:v>
                </c:pt>
                <c:pt idx="80">
                  <c:v>8.10E+01</c:v>
                </c:pt>
                <c:pt idx="81">
                  <c:v>8.25E+01</c:v>
                </c:pt>
                <c:pt idx="82">
                  <c:v>8.40E+01</c:v>
                </c:pt>
                <c:pt idx="83">
                  <c:v>8.55E+01</c:v>
                </c:pt>
                <c:pt idx="84">
                  <c:v>8.70E+01</c:v>
                </c:pt>
                <c:pt idx="85">
                  <c:v>8.85E+01</c:v>
                </c:pt>
                <c:pt idx="86">
                  <c:v>9.00E+01</c:v>
                </c:pt>
                <c:pt idx="87">
                  <c:v>9.15E+01</c:v>
                </c:pt>
                <c:pt idx="88">
                  <c:v>9.30E+01</c:v>
                </c:pt>
                <c:pt idx="89">
                  <c:v>9.45E+01</c:v>
                </c:pt>
                <c:pt idx="90">
                  <c:v>9.60E+01</c:v>
                </c:pt>
                <c:pt idx="91">
                  <c:v>9.75E+01</c:v>
                </c:pt>
                <c:pt idx="92">
                  <c:v>9.90E+01</c:v>
                </c:pt>
                <c:pt idx="93">
                  <c:v>1.01E+02</c:v>
                </c:pt>
                <c:pt idx="94">
                  <c:v>1.02E+02</c:v>
                </c:pt>
                <c:pt idx="95">
                  <c:v>1.04E+02</c:v>
                </c:pt>
                <c:pt idx="96">
                  <c:v>1.05E+02</c:v>
                </c:pt>
                <c:pt idx="97">
                  <c:v>1.07E+02</c:v>
                </c:pt>
                <c:pt idx="98">
                  <c:v>1.08E+02</c:v>
                </c:pt>
                <c:pt idx="99">
                  <c:v>1.10E+02</c:v>
                </c:pt>
                <c:pt idx="100">
                  <c:v>1.11E+02</c:v>
                </c:pt>
                <c:pt idx="101">
                  <c:v>1.13E+02</c:v>
                </c:pt>
                <c:pt idx="102">
                  <c:v>1.14E+02</c:v>
                </c:pt>
                <c:pt idx="103">
                  <c:v>1.16E+02</c:v>
                </c:pt>
                <c:pt idx="104">
                  <c:v>1.17E+02</c:v>
                </c:pt>
                <c:pt idx="105">
                  <c:v>1.19E+02</c:v>
                </c:pt>
                <c:pt idx="106">
                  <c:v>1.20E+02</c:v>
                </c:pt>
                <c:pt idx="109">
                  <c:v>BF2+</c:v>
                </c:pt>
              </c:strCache>
            </c:strRef>
          </c:xVal>
          <c:yVal>
            <c:numRef>
              <c:f>'EEPF (Radial)'!$H$3:$H$112</c:f>
              <c:numCache>
                <c:formatCode>0.00E+00</c:formatCode>
                <c:ptCount val="110"/>
                <c:pt idx="0">
                  <c:v>1.33631E+17</c:v>
                </c:pt>
                <c:pt idx="1">
                  <c:v>1.36677E+17</c:v>
                </c:pt>
                <c:pt idx="2">
                  <c:v>1.35273E+17</c:v>
                </c:pt>
                <c:pt idx="3">
                  <c:v>1.16989E+17</c:v>
                </c:pt>
                <c:pt idx="4">
                  <c:v>1.05941E+17</c:v>
                </c:pt>
                <c:pt idx="5">
                  <c:v>8.31357E+16</c:v>
                </c:pt>
                <c:pt idx="6">
                  <c:v>6.75923E+16</c:v>
                </c:pt>
                <c:pt idx="7">
                  <c:v>5.5123E+16</c:v>
                </c:pt>
                <c:pt idx="8">
                  <c:v>4.41393E+16</c:v>
                </c:pt>
                <c:pt idx="9">
                  <c:v>3.40745E+16</c:v>
                </c:pt>
                <c:pt idx="10">
                  <c:v>2.639E+16</c:v>
                </c:pt>
                <c:pt idx="11">
                  <c:v>2.11155E+16</c:v>
                </c:pt>
                <c:pt idx="12">
                  <c:v>1.54927E+16</c:v>
                </c:pt>
                <c:pt idx="13">
                  <c:v>1.28045E+16</c:v>
                </c:pt>
                <c:pt idx="14">
                  <c:v>8643710000000000</c:v>
                </c:pt>
                <c:pt idx="15">
                  <c:v>7591200000000000</c:v>
                </c:pt>
                <c:pt idx="16">
                  <c:v>5491060000000000</c:v>
                </c:pt>
                <c:pt idx="17">
                  <c:v>4208410000000000</c:v>
                </c:pt>
                <c:pt idx="18">
                  <c:v>3883090000000000</c:v>
                </c:pt>
                <c:pt idx="19">
                  <c:v>2496880000000000</c:v>
                </c:pt>
                <c:pt idx="20">
                  <c:v>2417330000000000</c:v>
                </c:pt>
                <c:pt idx="21">
                  <c:v>1809250000000000</c:v>
                </c:pt>
                <c:pt idx="22">
                  <c:v>1560080000000000</c:v>
                </c:pt>
                <c:pt idx="23">
                  <c:v>873236000000000</c:v>
                </c:pt>
                <c:pt idx="24">
                  <c:v>1118350000000000</c:v>
                </c:pt>
                <c:pt idx="25">
                  <c:v>1030290000000000</c:v>
                </c:pt>
                <c:pt idx="26">
                  <c:v>666371000000000</c:v>
                </c:pt>
                <c:pt idx="27">
                  <c:v>825872000000000</c:v>
                </c:pt>
                <c:pt idx="28">
                  <c:v>126628000000000</c:v>
                </c:pt>
                <c:pt idx="29">
                  <c:v>766278000000000</c:v>
                </c:pt>
                <c:pt idx="30">
                  <c:v>354905000000000</c:v>
                </c:pt>
                <c:pt idx="31">
                  <c:v>499158000000000</c:v>
                </c:pt>
                <c:pt idx="32">
                  <c:v>512409000000000</c:v>
                </c:pt>
                <c:pt idx="33">
                  <c:v>682135000000000</c:v>
                </c:pt>
                <c:pt idx="34">
                  <c:v>314550000000000</c:v>
                </c:pt>
                <c:pt idx="35">
                  <c:v>470022000000000</c:v>
                </c:pt>
                <c:pt idx="36">
                  <c:v>323015000000000</c:v>
                </c:pt>
                <c:pt idx="37">
                  <c:v>1000000000</c:v>
                </c:pt>
                <c:pt idx="38">
                  <c:v>522384000000000</c:v>
                </c:pt>
                <c:pt idx="39">
                  <c:v>245383000000000</c:v>
                </c:pt>
                <c:pt idx="40">
                  <c:v>523483000000000</c:v>
                </c:pt>
                <c:pt idx="41">
                  <c:v>1000000000</c:v>
                </c:pt>
                <c:pt idx="42">
                  <c:v>1000000000</c:v>
                </c:pt>
                <c:pt idx="43">
                  <c:v>640408000000000</c:v>
                </c:pt>
                <c:pt idx="44">
                  <c:v>1000000000</c:v>
                </c:pt>
                <c:pt idx="45">
                  <c:v>641963000000000</c:v>
                </c:pt>
                <c:pt idx="46">
                  <c:v>1000000000</c:v>
                </c:pt>
                <c:pt idx="47">
                  <c:v>568765000000000</c:v>
                </c:pt>
                <c:pt idx="48">
                  <c:v>85629800000000</c:v>
                </c:pt>
                <c:pt idx="49">
                  <c:v>211536000000000</c:v>
                </c:pt>
                <c:pt idx="50">
                  <c:v>485033000000000</c:v>
                </c:pt>
                <c:pt idx="51">
                  <c:v>456922000000000</c:v>
                </c:pt>
                <c:pt idx="52">
                  <c:v>50439900000000</c:v>
                </c:pt>
                <c:pt idx="53">
                  <c:v>1121560000000000</c:v>
                </c:pt>
                <c:pt idx="54">
                  <c:v>119331000000000</c:v>
                </c:pt>
                <c:pt idx="55">
                  <c:v>1000000000</c:v>
                </c:pt>
                <c:pt idx="56">
                  <c:v>398071000000000</c:v>
                </c:pt>
                <c:pt idx="57">
                  <c:v>78580900000000</c:v>
                </c:pt>
                <c:pt idx="58">
                  <c:v>168264000000000</c:v>
                </c:pt>
                <c:pt idx="59">
                  <c:v>163798000000000</c:v>
                </c:pt>
                <c:pt idx="60">
                  <c:v>244634000000000</c:v>
                </c:pt>
                <c:pt idx="61">
                  <c:v>1000000000</c:v>
                </c:pt>
                <c:pt idx="62">
                  <c:v>403750000000000</c:v>
                </c:pt>
                <c:pt idx="63">
                  <c:v>1000000000</c:v>
                </c:pt>
                <c:pt idx="64">
                  <c:v>1000000000</c:v>
                </c:pt>
                <c:pt idx="65">
                  <c:v>752097000000000</c:v>
                </c:pt>
                <c:pt idx="66">
                  <c:v>137052000000000</c:v>
                </c:pt>
                <c:pt idx="67">
                  <c:v>437279000000000</c:v>
                </c:pt>
                <c:pt idx="68">
                  <c:v>1000000000</c:v>
                </c:pt>
                <c:pt idx="69">
                  <c:v>1000000000</c:v>
                </c:pt>
                <c:pt idx="70">
                  <c:v>270942000000000</c:v>
                </c:pt>
                <c:pt idx="71">
                  <c:v>1000000000</c:v>
                </c:pt>
                <c:pt idx="72">
                  <c:v>42728000000000</c:v>
                </c:pt>
                <c:pt idx="73">
                  <c:v>1000000000</c:v>
                </c:pt>
                <c:pt idx="74">
                  <c:v>171950000000000</c:v>
                </c:pt>
                <c:pt idx="75">
                  <c:v>200229000000000</c:v>
                </c:pt>
                <c:pt idx="76">
                  <c:v>245113000000000</c:v>
                </c:pt>
                <c:pt idx="77">
                  <c:v>161007000000000</c:v>
                </c:pt>
                <c:pt idx="78">
                  <c:v>1000000000</c:v>
                </c:pt>
                <c:pt idx="79">
                  <c:v>154808000000000</c:v>
                </c:pt>
                <c:pt idx="80">
                  <c:v>1000000000</c:v>
                </c:pt>
                <c:pt idx="81">
                  <c:v>1000000000</c:v>
                </c:pt>
                <c:pt idx="82">
                  <c:v>144714000000000</c:v>
                </c:pt>
                <c:pt idx="83">
                  <c:v>24705300000000</c:v>
                </c:pt>
                <c:pt idx="84">
                  <c:v>32099900000000</c:v>
                </c:pt>
                <c:pt idx="85">
                  <c:v>258490000000000</c:v>
                </c:pt>
                <c:pt idx="86">
                  <c:v>1000000000</c:v>
                </c:pt>
                <c:pt idx="87">
                  <c:v>45240900000000</c:v>
                </c:pt>
                <c:pt idx="88">
                  <c:v>92668600000000</c:v>
                </c:pt>
                <c:pt idx="89">
                  <c:v>1000000000</c:v>
                </c:pt>
                <c:pt idx="90">
                  <c:v>150687000000000</c:v>
                </c:pt>
                <c:pt idx="91">
                  <c:v>1000000000</c:v>
                </c:pt>
                <c:pt idx="92">
                  <c:v>126800000000000</c:v>
                </c:pt>
                <c:pt idx="93">
                  <c:v>96399000000000</c:v>
                </c:pt>
                <c:pt idx="94">
                  <c:v>1000000000</c:v>
                </c:pt>
                <c:pt idx="95">
                  <c:v>169345000000000</c:v>
                </c:pt>
                <c:pt idx="96">
                  <c:v>1000000000</c:v>
                </c:pt>
                <c:pt idx="97">
                  <c:v>1000000000</c:v>
                </c:pt>
                <c:pt idx="98">
                  <c:v>1000000000</c:v>
                </c:pt>
                <c:pt idx="99">
                  <c:v>204384000000000</c:v>
                </c:pt>
                <c:pt idx="100">
                  <c:v>19393600000000</c:v>
                </c:pt>
                <c:pt idx="101">
                  <c:v>1000000000</c:v>
                </c:pt>
                <c:pt idx="102">
                  <c:v>1000000000</c:v>
                </c:pt>
                <c:pt idx="103">
                  <c:v>3531260000000</c:v>
                </c:pt>
                <c:pt idx="104">
                  <c:v>1000000000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DA-4EE9-B58E-052E8CF3EBC4}"/>
            </c:ext>
          </c:extLst>
        </c:ser>
        <c:ser>
          <c:idx val="7"/>
          <c:order val="1"/>
          <c:tx>
            <c:strRef>
              <c:f>'EEPF (Radial)'!$J$1</c:f>
              <c:strCache>
                <c:ptCount val="1"/>
                <c:pt idx="0">
                  <c:v>4 mm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'EEPF (Radial)'!$A$3:$A$112</c:f>
              <c:strCache>
                <c:ptCount val="110"/>
                <c:pt idx="0">
                  <c:v>5.00E-01</c:v>
                </c:pt>
                <c:pt idx="1">
                  <c:v>1.00E+00</c:v>
                </c:pt>
                <c:pt idx="2">
                  <c:v>1.50E+00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  <c:pt idx="42">
                  <c:v>4.10E+01</c:v>
                </c:pt>
                <c:pt idx="43">
                  <c:v>4.20E+01</c:v>
                </c:pt>
                <c:pt idx="44">
                  <c:v>4.30E+01</c:v>
                </c:pt>
                <c:pt idx="45">
                  <c:v>4.40E+01</c:v>
                </c:pt>
                <c:pt idx="46">
                  <c:v>4.50E+01</c:v>
                </c:pt>
                <c:pt idx="47">
                  <c:v>4.60E+01</c:v>
                </c:pt>
                <c:pt idx="48">
                  <c:v>4.70E+01</c:v>
                </c:pt>
                <c:pt idx="49">
                  <c:v>4.80E+01</c:v>
                </c:pt>
                <c:pt idx="50">
                  <c:v>4.90E+01</c:v>
                </c:pt>
                <c:pt idx="51">
                  <c:v>5.00E+01</c:v>
                </c:pt>
                <c:pt idx="52">
                  <c:v>5.10E+01</c:v>
                </c:pt>
                <c:pt idx="53">
                  <c:v>5.20E+01</c:v>
                </c:pt>
                <c:pt idx="54">
                  <c:v>5.30E+01</c:v>
                </c:pt>
                <c:pt idx="55">
                  <c:v>5.40E+01</c:v>
                </c:pt>
                <c:pt idx="56">
                  <c:v>5.50E+01</c:v>
                </c:pt>
                <c:pt idx="57">
                  <c:v>5.60E+01</c:v>
                </c:pt>
                <c:pt idx="58">
                  <c:v>5.70E+01</c:v>
                </c:pt>
                <c:pt idx="59">
                  <c:v>5.80E+01</c:v>
                </c:pt>
                <c:pt idx="60">
                  <c:v>5.90E+01</c:v>
                </c:pt>
                <c:pt idx="61">
                  <c:v>6.00E+01</c:v>
                </c:pt>
                <c:pt idx="62">
                  <c:v>6.10E+01</c:v>
                </c:pt>
                <c:pt idx="63">
                  <c:v>6.20E+01</c:v>
                </c:pt>
                <c:pt idx="64">
                  <c:v>6.30E+01</c:v>
                </c:pt>
                <c:pt idx="65">
                  <c:v>6.40E+01</c:v>
                </c:pt>
                <c:pt idx="66">
                  <c:v>6.50E+01</c:v>
                </c:pt>
                <c:pt idx="67">
                  <c:v>6.60E+01</c:v>
                </c:pt>
                <c:pt idx="68">
                  <c:v>6.70E+01</c:v>
                </c:pt>
                <c:pt idx="69">
                  <c:v>6.80E+01</c:v>
                </c:pt>
                <c:pt idx="70">
                  <c:v>6.90E+01</c:v>
                </c:pt>
                <c:pt idx="71">
                  <c:v>7.00E+01</c:v>
                </c:pt>
                <c:pt idx="72">
                  <c:v>7.10E+01</c:v>
                </c:pt>
                <c:pt idx="73">
                  <c:v>7.20E+01</c:v>
                </c:pt>
                <c:pt idx="74">
                  <c:v>7.30E+01</c:v>
                </c:pt>
                <c:pt idx="75">
                  <c:v>7.40E+01</c:v>
                </c:pt>
                <c:pt idx="76">
                  <c:v>7.50E+01</c:v>
                </c:pt>
                <c:pt idx="77">
                  <c:v>7.65E+01</c:v>
                </c:pt>
                <c:pt idx="78">
                  <c:v>7.80E+01</c:v>
                </c:pt>
                <c:pt idx="79">
                  <c:v>7.95E+01</c:v>
                </c:pt>
                <c:pt idx="80">
                  <c:v>8.10E+01</c:v>
                </c:pt>
                <c:pt idx="81">
                  <c:v>8.25E+01</c:v>
                </c:pt>
                <c:pt idx="82">
                  <c:v>8.40E+01</c:v>
                </c:pt>
                <c:pt idx="83">
                  <c:v>8.55E+01</c:v>
                </c:pt>
                <c:pt idx="84">
                  <c:v>8.70E+01</c:v>
                </c:pt>
                <c:pt idx="85">
                  <c:v>8.85E+01</c:v>
                </c:pt>
                <c:pt idx="86">
                  <c:v>9.00E+01</c:v>
                </c:pt>
                <c:pt idx="87">
                  <c:v>9.15E+01</c:v>
                </c:pt>
                <c:pt idx="88">
                  <c:v>9.30E+01</c:v>
                </c:pt>
                <c:pt idx="89">
                  <c:v>9.45E+01</c:v>
                </c:pt>
                <c:pt idx="90">
                  <c:v>9.60E+01</c:v>
                </c:pt>
                <c:pt idx="91">
                  <c:v>9.75E+01</c:v>
                </c:pt>
                <c:pt idx="92">
                  <c:v>9.90E+01</c:v>
                </c:pt>
                <c:pt idx="93">
                  <c:v>1.01E+02</c:v>
                </c:pt>
                <c:pt idx="94">
                  <c:v>1.02E+02</c:v>
                </c:pt>
                <c:pt idx="95">
                  <c:v>1.04E+02</c:v>
                </c:pt>
                <c:pt idx="96">
                  <c:v>1.05E+02</c:v>
                </c:pt>
                <c:pt idx="97">
                  <c:v>1.07E+02</c:v>
                </c:pt>
                <c:pt idx="98">
                  <c:v>1.08E+02</c:v>
                </c:pt>
                <c:pt idx="99">
                  <c:v>1.10E+02</c:v>
                </c:pt>
                <c:pt idx="100">
                  <c:v>1.11E+02</c:v>
                </c:pt>
                <c:pt idx="101">
                  <c:v>1.13E+02</c:v>
                </c:pt>
                <c:pt idx="102">
                  <c:v>1.14E+02</c:v>
                </c:pt>
                <c:pt idx="103">
                  <c:v>1.16E+02</c:v>
                </c:pt>
                <c:pt idx="104">
                  <c:v>1.17E+02</c:v>
                </c:pt>
                <c:pt idx="105">
                  <c:v>1.19E+02</c:v>
                </c:pt>
                <c:pt idx="106">
                  <c:v>1.20E+02</c:v>
                </c:pt>
                <c:pt idx="109">
                  <c:v>BF2+</c:v>
                </c:pt>
              </c:strCache>
            </c:strRef>
          </c:xVal>
          <c:yVal>
            <c:numRef>
              <c:f>'EEPF (Radial)'!$J$3:$J$112</c:f>
              <c:numCache>
                <c:formatCode>0.00E+00</c:formatCode>
                <c:ptCount val="110"/>
                <c:pt idx="0">
                  <c:v>1.22841E+17</c:v>
                </c:pt>
                <c:pt idx="1">
                  <c:v>1.13568E+17</c:v>
                </c:pt>
                <c:pt idx="2">
                  <c:v>1.20955E+17</c:v>
                </c:pt>
                <c:pt idx="3">
                  <c:v>1.0741E+17</c:v>
                </c:pt>
                <c:pt idx="4">
                  <c:v>9.0727E+16</c:v>
                </c:pt>
                <c:pt idx="5">
                  <c:v>7.42431E+16</c:v>
                </c:pt>
                <c:pt idx="6">
                  <c:v>5.85851E+16</c:v>
                </c:pt>
                <c:pt idx="7">
                  <c:v>4.6604E+16</c:v>
                </c:pt>
                <c:pt idx="8">
                  <c:v>3.79422E+16</c:v>
                </c:pt>
                <c:pt idx="9">
                  <c:v>3.1306E+16</c:v>
                </c:pt>
                <c:pt idx="10">
                  <c:v>2.39671E+16</c:v>
                </c:pt>
                <c:pt idx="11">
                  <c:v>1.81483E+16</c:v>
                </c:pt>
                <c:pt idx="12">
                  <c:v>1.47625E+16</c:v>
                </c:pt>
                <c:pt idx="13">
                  <c:v>1.09481E+16</c:v>
                </c:pt>
                <c:pt idx="14">
                  <c:v>9274420000000000</c:v>
                </c:pt>
                <c:pt idx="15">
                  <c:v>7139780000000000</c:v>
                </c:pt>
                <c:pt idx="16">
                  <c:v>5314400000000000</c:v>
                </c:pt>
                <c:pt idx="17">
                  <c:v>4329460000000000</c:v>
                </c:pt>
                <c:pt idx="18">
                  <c:v>3682800000000000</c:v>
                </c:pt>
                <c:pt idx="19">
                  <c:v>2619740000000000</c:v>
                </c:pt>
                <c:pt idx="20">
                  <c:v>1896970000000000</c:v>
                </c:pt>
                <c:pt idx="21">
                  <c:v>2278870000000000</c:v>
                </c:pt>
                <c:pt idx="22">
                  <c:v>1391140000000000</c:v>
                </c:pt>
                <c:pt idx="23">
                  <c:v>1327450000000000</c:v>
                </c:pt>
                <c:pt idx="24">
                  <c:v>1082600000000000</c:v>
                </c:pt>
                <c:pt idx="25">
                  <c:v>792998000000000</c:v>
                </c:pt>
                <c:pt idx="26">
                  <c:v>1012780000000000</c:v>
                </c:pt>
                <c:pt idx="27">
                  <c:v>687955000000000</c:v>
                </c:pt>
                <c:pt idx="28">
                  <c:v>920429000000000</c:v>
                </c:pt>
                <c:pt idx="29">
                  <c:v>1000000000</c:v>
                </c:pt>
                <c:pt idx="30">
                  <c:v>583864000000000</c:v>
                </c:pt>
                <c:pt idx="31">
                  <c:v>666153000000000</c:v>
                </c:pt>
                <c:pt idx="32">
                  <c:v>224224000000000</c:v>
                </c:pt>
                <c:pt idx="33">
                  <c:v>698489000000000</c:v>
                </c:pt>
                <c:pt idx="34">
                  <c:v>590650000000000</c:v>
                </c:pt>
                <c:pt idx="35">
                  <c:v>249374000000000</c:v>
                </c:pt>
                <c:pt idx="36">
                  <c:v>477249000000000</c:v>
                </c:pt>
                <c:pt idx="37">
                  <c:v>1000000000</c:v>
                </c:pt>
                <c:pt idx="38">
                  <c:v>594660000000000</c:v>
                </c:pt>
                <c:pt idx="39">
                  <c:v>167536000000000</c:v>
                </c:pt>
                <c:pt idx="40">
                  <c:v>347777000000000</c:v>
                </c:pt>
                <c:pt idx="41">
                  <c:v>426876000000000</c:v>
                </c:pt>
                <c:pt idx="42">
                  <c:v>1000000000</c:v>
                </c:pt>
                <c:pt idx="43">
                  <c:v>325573000000000</c:v>
                </c:pt>
                <c:pt idx="44">
                  <c:v>369695000000000</c:v>
                </c:pt>
                <c:pt idx="45">
                  <c:v>1000000000</c:v>
                </c:pt>
                <c:pt idx="46">
                  <c:v>676283000000000</c:v>
                </c:pt>
                <c:pt idx="47">
                  <c:v>245180000000000</c:v>
                </c:pt>
                <c:pt idx="48">
                  <c:v>280723000000000</c:v>
                </c:pt>
                <c:pt idx="49">
                  <c:v>292099000000000</c:v>
                </c:pt>
                <c:pt idx="50">
                  <c:v>1000000000</c:v>
                </c:pt>
                <c:pt idx="51">
                  <c:v>116850000000000</c:v>
                </c:pt>
                <c:pt idx="52">
                  <c:v>809177000000000</c:v>
                </c:pt>
                <c:pt idx="53">
                  <c:v>1000000000</c:v>
                </c:pt>
                <c:pt idx="54">
                  <c:v>15883200000000</c:v>
                </c:pt>
                <c:pt idx="55">
                  <c:v>44123300000000</c:v>
                </c:pt>
                <c:pt idx="56">
                  <c:v>530877000000000</c:v>
                </c:pt>
                <c:pt idx="57">
                  <c:v>58990300000000</c:v>
                </c:pt>
                <c:pt idx="58">
                  <c:v>94421100000000</c:v>
                </c:pt>
                <c:pt idx="59">
                  <c:v>317220000000000</c:v>
                </c:pt>
                <c:pt idx="60">
                  <c:v>167503000000000</c:v>
                </c:pt>
                <c:pt idx="61">
                  <c:v>138816000000000</c:v>
                </c:pt>
                <c:pt idx="62">
                  <c:v>76829900000000</c:v>
                </c:pt>
                <c:pt idx="63">
                  <c:v>500283000000000</c:v>
                </c:pt>
                <c:pt idx="64">
                  <c:v>1000000000</c:v>
                </c:pt>
                <c:pt idx="65">
                  <c:v>183371000000000</c:v>
                </c:pt>
                <c:pt idx="66">
                  <c:v>203741000000000</c:v>
                </c:pt>
                <c:pt idx="67">
                  <c:v>1000000000</c:v>
                </c:pt>
                <c:pt idx="68">
                  <c:v>440171000000000</c:v>
                </c:pt>
                <c:pt idx="69">
                  <c:v>225931000000000</c:v>
                </c:pt>
                <c:pt idx="70">
                  <c:v>1000000000</c:v>
                </c:pt>
                <c:pt idx="71">
                  <c:v>194469000000000</c:v>
                </c:pt>
                <c:pt idx="72">
                  <c:v>1000000000</c:v>
                </c:pt>
                <c:pt idx="73">
                  <c:v>44644000000000</c:v>
                </c:pt>
                <c:pt idx="74">
                  <c:v>1000000000</c:v>
                </c:pt>
                <c:pt idx="75">
                  <c:v>495318000000000</c:v>
                </c:pt>
                <c:pt idx="76">
                  <c:v>276816000000000</c:v>
                </c:pt>
                <c:pt idx="77">
                  <c:v>98110700000000</c:v>
                </c:pt>
                <c:pt idx="78">
                  <c:v>276587000000000</c:v>
                </c:pt>
                <c:pt idx="79">
                  <c:v>1000000000</c:v>
                </c:pt>
                <c:pt idx="80">
                  <c:v>171674000000000</c:v>
                </c:pt>
                <c:pt idx="81">
                  <c:v>12504800000000</c:v>
                </c:pt>
                <c:pt idx="82">
                  <c:v>284065000000000</c:v>
                </c:pt>
                <c:pt idx="83">
                  <c:v>20685600000000</c:v>
                </c:pt>
                <c:pt idx="84">
                  <c:v>84670100000000</c:v>
                </c:pt>
                <c:pt idx="85">
                  <c:v>7761240000000</c:v>
                </c:pt>
                <c:pt idx="86">
                  <c:v>1000000000</c:v>
                </c:pt>
                <c:pt idx="87">
                  <c:v>210798000000000</c:v>
                </c:pt>
                <c:pt idx="88">
                  <c:v>139031000000000</c:v>
                </c:pt>
                <c:pt idx="89">
                  <c:v>77868700000000</c:v>
                </c:pt>
                <c:pt idx="90">
                  <c:v>158452000000000</c:v>
                </c:pt>
                <c:pt idx="91">
                  <c:v>1000000000</c:v>
                </c:pt>
                <c:pt idx="92">
                  <c:v>1000000000</c:v>
                </c:pt>
                <c:pt idx="93">
                  <c:v>61836400000000</c:v>
                </c:pt>
                <c:pt idx="94">
                  <c:v>139064000000000</c:v>
                </c:pt>
                <c:pt idx="95">
                  <c:v>1000000000</c:v>
                </c:pt>
                <c:pt idx="96">
                  <c:v>72368500000000</c:v>
                </c:pt>
                <c:pt idx="97">
                  <c:v>156458000000000</c:v>
                </c:pt>
                <c:pt idx="98">
                  <c:v>1000000000</c:v>
                </c:pt>
                <c:pt idx="99">
                  <c:v>1000000000</c:v>
                </c:pt>
                <c:pt idx="100">
                  <c:v>159577000000000</c:v>
                </c:pt>
                <c:pt idx="101">
                  <c:v>141519000000000</c:v>
                </c:pt>
                <c:pt idx="102">
                  <c:v>24694200000000</c:v>
                </c:pt>
                <c:pt idx="103">
                  <c:v>1000000000</c:v>
                </c:pt>
                <c:pt idx="104">
                  <c:v>1000000000</c:v>
                </c:pt>
                <c:pt idx="105">
                  <c:v>189608000000000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DA-4EE9-B58E-052E8CF3EBC4}"/>
            </c:ext>
          </c:extLst>
        </c:ser>
        <c:ser>
          <c:idx val="9"/>
          <c:order val="2"/>
          <c:tx>
            <c:strRef>
              <c:f>'EEPF (Radial)'!$L$1</c:f>
              <c:strCache>
                <c:ptCount val="1"/>
                <c:pt idx="0">
                  <c:v>8 mm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'EEPF (Radial)'!$A$3:$A$112</c:f>
              <c:strCache>
                <c:ptCount val="110"/>
                <c:pt idx="0">
                  <c:v>5.00E-01</c:v>
                </c:pt>
                <c:pt idx="1">
                  <c:v>1.00E+00</c:v>
                </c:pt>
                <c:pt idx="2">
                  <c:v>1.50E+00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  <c:pt idx="42">
                  <c:v>4.10E+01</c:v>
                </c:pt>
                <c:pt idx="43">
                  <c:v>4.20E+01</c:v>
                </c:pt>
                <c:pt idx="44">
                  <c:v>4.30E+01</c:v>
                </c:pt>
                <c:pt idx="45">
                  <c:v>4.40E+01</c:v>
                </c:pt>
                <c:pt idx="46">
                  <c:v>4.50E+01</c:v>
                </c:pt>
                <c:pt idx="47">
                  <c:v>4.60E+01</c:v>
                </c:pt>
                <c:pt idx="48">
                  <c:v>4.70E+01</c:v>
                </c:pt>
                <c:pt idx="49">
                  <c:v>4.80E+01</c:v>
                </c:pt>
                <c:pt idx="50">
                  <c:v>4.90E+01</c:v>
                </c:pt>
                <c:pt idx="51">
                  <c:v>5.00E+01</c:v>
                </c:pt>
                <c:pt idx="52">
                  <c:v>5.10E+01</c:v>
                </c:pt>
                <c:pt idx="53">
                  <c:v>5.20E+01</c:v>
                </c:pt>
                <c:pt idx="54">
                  <c:v>5.30E+01</c:v>
                </c:pt>
                <c:pt idx="55">
                  <c:v>5.40E+01</c:v>
                </c:pt>
                <c:pt idx="56">
                  <c:v>5.50E+01</c:v>
                </c:pt>
                <c:pt idx="57">
                  <c:v>5.60E+01</c:v>
                </c:pt>
                <c:pt idx="58">
                  <c:v>5.70E+01</c:v>
                </c:pt>
                <c:pt idx="59">
                  <c:v>5.80E+01</c:v>
                </c:pt>
                <c:pt idx="60">
                  <c:v>5.90E+01</c:v>
                </c:pt>
                <c:pt idx="61">
                  <c:v>6.00E+01</c:v>
                </c:pt>
                <c:pt idx="62">
                  <c:v>6.10E+01</c:v>
                </c:pt>
                <c:pt idx="63">
                  <c:v>6.20E+01</c:v>
                </c:pt>
                <c:pt idx="64">
                  <c:v>6.30E+01</c:v>
                </c:pt>
                <c:pt idx="65">
                  <c:v>6.40E+01</c:v>
                </c:pt>
                <c:pt idx="66">
                  <c:v>6.50E+01</c:v>
                </c:pt>
                <c:pt idx="67">
                  <c:v>6.60E+01</c:v>
                </c:pt>
                <c:pt idx="68">
                  <c:v>6.70E+01</c:v>
                </c:pt>
                <c:pt idx="69">
                  <c:v>6.80E+01</c:v>
                </c:pt>
                <c:pt idx="70">
                  <c:v>6.90E+01</c:v>
                </c:pt>
                <c:pt idx="71">
                  <c:v>7.00E+01</c:v>
                </c:pt>
                <c:pt idx="72">
                  <c:v>7.10E+01</c:v>
                </c:pt>
                <c:pt idx="73">
                  <c:v>7.20E+01</c:v>
                </c:pt>
                <c:pt idx="74">
                  <c:v>7.30E+01</c:v>
                </c:pt>
                <c:pt idx="75">
                  <c:v>7.40E+01</c:v>
                </c:pt>
                <c:pt idx="76">
                  <c:v>7.50E+01</c:v>
                </c:pt>
                <c:pt idx="77">
                  <c:v>7.65E+01</c:v>
                </c:pt>
                <c:pt idx="78">
                  <c:v>7.80E+01</c:v>
                </c:pt>
                <c:pt idx="79">
                  <c:v>7.95E+01</c:v>
                </c:pt>
                <c:pt idx="80">
                  <c:v>8.10E+01</c:v>
                </c:pt>
                <c:pt idx="81">
                  <c:v>8.25E+01</c:v>
                </c:pt>
                <c:pt idx="82">
                  <c:v>8.40E+01</c:v>
                </c:pt>
                <c:pt idx="83">
                  <c:v>8.55E+01</c:v>
                </c:pt>
                <c:pt idx="84">
                  <c:v>8.70E+01</c:v>
                </c:pt>
                <c:pt idx="85">
                  <c:v>8.85E+01</c:v>
                </c:pt>
                <c:pt idx="86">
                  <c:v>9.00E+01</c:v>
                </c:pt>
                <c:pt idx="87">
                  <c:v>9.15E+01</c:v>
                </c:pt>
                <c:pt idx="88">
                  <c:v>9.30E+01</c:v>
                </c:pt>
                <c:pt idx="89">
                  <c:v>9.45E+01</c:v>
                </c:pt>
                <c:pt idx="90">
                  <c:v>9.60E+01</c:v>
                </c:pt>
                <c:pt idx="91">
                  <c:v>9.75E+01</c:v>
                </c:pt>
                <c:pt idx="92">
                  <c:v>9.90E+01</c:v>
                </c:pt>
                <c:pt idx="93">
                  <c:v>1.01E+02</c:v>
                </c:pt>
                <c:pt idx="94">
                  <c:v>1.02E+02</c:v>
                </c:pt>
                <c:pt idx="95">
                  <c:v>1.04E+02</c:v>
                </c:pt>
                <c:pt idx="96">
                  <c:v>1.05E+02</c:v>
                </c:pt>
                <c:pt idx="97">
                  <c:v>1.07E+02</c:v>
                </c:pt>
                <c:pt idx="98">
                  <c:v>1.08E+02</c:v>
                </c:pt>
                <c:pt idx="99">
                  <c:v>1.10E+02</c:v>
                </c:pt>
                <c:pt idx="100">
                  <c:v>1.11E+02</c:v>
                </c:pt>
                <c:pt idx="101">
                  <c:v>1.13E+02</c:v>
                </c:pt>
                <c:pt idx="102">
                  <c:v>1.14E+02</c:v>
                </c:pt>
                <c:pt idx="103">
                  <c:v>1.16E+02</c:v>
                </c:pt>
                <c:pt idx="104">
                  <c:v>1.17E+02</c:v>
                </c:pt>
                <c:pt idx="105">
                  <c:v>1.19E+02</c:v>
                </c:pt>
                <c:pt idx="106">
                  <c:v>1.20E+02</c:v>
                </c:pt>
                <c:pt idx="109">
                  <c:v>BF2+</c:v>
                </c:pt>
              </c:strCache>
            </c:strRef>
          </c:xVal>
          <c:yVal>
            <c:numRef>
              <c:f>'EEPF (Radial)'!$L$3:$L$112</c:f>
              <c:numCache>
                <c:formatCode>0.00E+00</c:formatCode>
                <c:ptCount val="110"/>
                <c:pt idx="0">
                  <c:v>1.26198E+17</c:v>
                </c:pt>
                <c:pt idx="1">
                  <c:v>1.24101E+17</c:v>
                </c:pt>
                <c:pt idx="2">
                  <c:v>1.12245E+17</c:v>
                </c:pt>
                <c:pt idx="3">
                  <c:v>9.38573E+16</c:v>
                </c:pt>
                <c:pt idx="4">
                  <c:v>7.47765E+16</c:v>
                </c:pt>
                <c:pt idx="5">
                  <c:v>5.76062E+16</c:v>
                </c:pt>
                <c:pt idx="6">
                  <c:v>4.34232E+16</c:v>
                </c:pt>
                <c:pt idx="7">
                  <c:v>3.21509E+16</c:v>
                </c:pt>
                <c:pt idx="8">
                  <c:v>2.65462E+16</c:v>
                </c:pt>
                <c:pt idx="9">
                  <c:v>1.88824E+16</c:v>
                </c:pt>
                <c:pt idx="10">
                  <c:v>1.39267E+16</c:v>
                </c:pt>
                <c:pt idx="11">
                  <c:v>1.18215E+16</c:v>
                </c:pt>
                <c:pt idx="12">
                  <c:v>8886090000000000</c:v>
                </c:pt>
                <c:pt idx="13">
                  <c:v>6668620000000000</c:v>
                </c:pt>
                <c:pt idx="14">
                  <c:v>5040450000000000</c:v>
                </c:pt>
                <c:pt idx="15">
                  <c:v>4102540000000000</c:v>
                </c:pt>
                <c:pt idx="16">
                  <c:v>3231550000000000</c:v>
                </c:pt>
                <c:pt idx="17">
                  <c:v>2475010000000000</c:v>
                </c:pt>
                <c:pt idx="18">
                  <c:v>2063010000000000</c:v>
                </c:pt>
                <c:pt idx="19">
                  <c:v>1501770000000000</c:v>
                </c:pt>
                <c:pt idx="20">
                  <c:v>1420830000000000</c:v>
                </c:pt>
                <c:pt idx="21">
                  <c:v>963600000000000</c:v>
                </c:pt>
                <c:pt idx="22">
                  <c:v>1078850000000000</c:v>
                </c:pt>
                <c:pt idx="23">
                  <c:v>671461000000000</c:v>
                </c:pt>
                <c:pt idx="24">
                  <c:v>361331000000000</c:v>
                </c:pt>
                <c:pt idx="25">
                  <c:v>531036000000000</c:v>
                </c:pt>
                <c:pt idx="26">
                  <c:v>565071000000000</c:v>
                </c:pt>
                <c:pt idx="27">
                  <c:v>447142000000000</c:v>
                </c:pt>
                <c:pt idx="28">
                  <c:v>303339000000000</c:v>
                </c:pt>
                <c:pt idx="29">
                  <c:v>47965500000000</c:v>
                </c:pt>
                <c:pt idx="30">
                  <c:v>338949000000000</c:v>
                </c:pt>
                <c:pt idx="31">
                  <c:v>3481160000000</c:v>
                </c:pt>
                <c:pt idx="32">
                  <c:v>388944000000000</c:v>
                </c:pt>
                <c:pt idx="33">
                  <c:v>264272000000000</c:v>
                </c:pt>
                <c:pt idx="34">
                  <c:v>214249000000000</c:v>
                </c:pt>
                <c:pt idx="35">
                  <c:v>565005000000000</c:v>
                </c:pt>
                <c:pt idx="36">
                  <c:v>1000000000</c:v>
                </c:pt>
                <c:pt idx="37">
                  <c:v>1000000000</c:v>
                </c:pt>
                <c:pt idx="38">
                  <c:v>367687000000000</c:v>
                </c:pt>
                <c:pt idx="39">
                  <c:v>407611000000000</c:v>
                </c:pt>
                <c:pt idx="40">
                  <c:v>1000000000</c:v>
                </c:pt>
                <c:pt idx="41">
                  <c:v>444562000000000</c:v>
                </c:pt>
                <c:pt idx="42">
                  <c:v>1000000000</c:v>
                </c:pt>
                <c:pt idx="43">
                  <c:v>78117100000000</c:v>
                </c:pt>
                <c:pt idx="44">
                  <c:v>1000000000</c:v>
                </c:pt>
                <c:pt idx="45">
                  <c:v>458323000000000</c:v>
                </c:pt>
                <c:pt idx="46">
                  <c:v>203864000000000</c:v>
                </c:pt>
                <c:pt idx="47">
                  <c:v>203156000000000</c:v>
                </c:pt>
                <c:pt idx="48">
                  <c:v>108769000000000</c:v>
                </c:pt>
                <c:pt idx="49">
                  <c:v>120533000000000</c:v>
                </c:pt>
                <c:pt idx="50">
                  <c:v>1000000000</c:v>
                </c:pt>
                <c:pt idx="51">
                  <c:v>30911500000000</c:v>
                </c:pt>
                <c:pt idx="52">
                  <c:v>456582000000000</c:v>
                </c:pt>
                <c:pt idx="53">
                  <c:v>137051000000000</c:v>
                </c:pt>
                <c:pt idx="54">
                  <c:v>1000000000</c:v>
                </c:pt>
                <c:pt idx="55">
                  <c:v>170980000000000</c:v>
                </c:pt>
                <c:pt idx="56">
                  <c:v>693449000000</c:v>
                </c:pt>
                <c:pt idx="57">
                  <c:v>270160000000000</c:v>
                </c:pt>
                <c:pt idx="58">
                  <c:v>1000000000</c:v>
                </c:pt>
                <c:pt idx="59">
                  <c:v>234245000000000</c:v>
                </c:pt>
                <c:pt idx="60">
                  <c:v>203814000000000</c:v>
                </c:pt>
                <c:pt idx="61">
                  <c:v>40219900000000</c:v>
                </c:pt>
                <c:pt idx="62">
                  <c:v>1000000000</c:v>
                </c:pt>
                <c:pt idx="63">
                  <c:v>441486000000000</c:v>
                </c:pt>
                <c:pt idx="64">
                  <c:v>1000000000</c:v>
                </c:pt>
                <c:pt idx="65">
                  <c:v>200157000000000</c:v>
                </c:pt>
                <c:pt idx="66">
                  <c:v>39649600000000</c:v>
                </c:pt>
                <c:pt idx="67">
                  <c:v>68456900000000</c:v>
                </c:pt>
                <c:pt idx="68">
                  <c:v>1000000000</c:v>
                </c:pt>
                <c:pt idx="69">
                  <c:v>461233000000000</c:v>
                </c:pt>
                <c:pt idx="70">
                  <c:v>1000000000</c:v>
                </c:pt>
                <c:pt idx="71">
                  <c:v>115951000000000</c:v>
                </c:pt>
                <c:pt idx="72">
                  <c:v>107723000000000</c:v>
                </c:pt>
                <c:pt idx="73">
                  <c:v>444991000000000</c:v>
                </c:pt>
                <c:pt idx="74">
                  <c:v>1000000000</c:v>
                </c:pt>
                <c:pt idx="75">
                  <c:v>187482000000000</c:v>
                </c:pt>
                <c:pt idx="76">
                  <c:v>81834200000000</c:v>
                </c:pt>
                <c:pt idx="77">
                  <c:v>1000000000</c:v>
                </c:pt>
                <c:pt idx="78">
                  <c:v>1000000000</c:v>
                </c:pt>
                <c:pt idx="79">
                  <c:v>108766000000000</c:v>
                </c:pt>
                <c:pt idx="80">
                  <c:v>1954810000000</c:v>
                </c:pt>
                <c:pt idx="81">
                  <c:v>116439000000000</c:v>
                </c:pt>
                <c:pt idx="82">
                  <c:v>187739000000000</c:v>
                </c:pt>
                <c:pt idx="83">
                  <c:v>1000000000</c:v>
                </c:pt>
                <c:pt idx="84">
                  <c:v>100846000000000</c:v>
                </c:pt>
                <c:pt idx="85">
                  <c:v>55158800000000</c:v>
                </c:pt>
                <c:pt idx="86">
                  <c:v>1000000000</c:v>
                </c:pt>
                <c:pt idx="87">
                  <c:v>1000000000</c:v>
                </c:pt>
                <c:pt idx="88">
                  <c:v>161733000000000</c:v>
                </c:pt>
                <c:pt idx="89">
                  <c:v>35475800000000</c:v>
                </c:pt>
                <c:pt idx="90">
                  <c:v>56068100000000</c:v>
                </c:pt>
                <c:pt idx="91">
                  <c:v>12109700000000</c:v>
                </c:pt>
                <c:pt idx="92">
                  <c:v>2421540000000</c:v>
                </c:pt>
                <c:pt idx="93">
                  <c:v>79134500000000</c:v>
                </c:pt>
                <c:pt idx="94">
                  <c:v>80777500000000</c:v>
                </c:pt>
                <c:pt idx="95">
                  <c:v>1000000000</c:v>
                </c:pt>
                <c:pt idx="96">
                  <c:v>54145000000000</c:v>
                </c:pt>
                <c:pt idx="97">
                  <c:v>101813000000000</c:v>
                </c:pt>
                <c:pt idx="98">
                  <c:v>1000000000</c:v>
                </c:pt>
                <c:pt idx="99">
                  <c:v>1000000000</c:v>
                </c:pt>
                <c:pt idx="100">
                  <c:v>12410400000000</c:v>
                </c:pt>
                <c:pt idx="101">
                  <c:v>78434400000000</c:v>
                </c:pt>
                <c:pt idx="102">
                  <c:v>41781700000000</c:v>
                </c:pt>
                <c:pt idx="103">
                  <c:v>1000000000</c:v>
                </c:pt>
                <c:pt idx="104">
                  <c:v>1000000000</c:v>
                </c:pt>
                <c:pt idx="105">
                  <c:v>112754000000000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9DA-4EE9-B58E-052E8CF3EBC4}"/>
            </c:ext>
          </c:extLst>
        </c:ser>
        <c:ser>
          <c:idx val="11"/>
          <c:order val="3"/>
          <c:tx>
            <c:strRef>
              <c:f>'EEPF (Radial)'!$N$1</c:f>
              <c:strCache>
                <c:ptCount val="1"/>
                <c:pt idx="0">
                  <c:v>12 mm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'EEPF (Radial)'!$A$3:$A$112</c:f>
              <c:strCache>
                <c:ptCount val="110"/>
                <c:pt idx="0">
                  <c:v>5.00E-01</c:v>
                </c:pt>
                <c:pt idx="1">
                  <c:v>1.00E+00</c:v>
                </c:pt>
                <c:pt idx="2">
                  <c:v>1.50E+00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  <c:pt idx="42">
                  <c:v>4.10E+01</c:v>
                </c:pt>
                <c:pt idx="43">
                  <c:v>4.20E+01</c:v>
                </c:pt>
                <c:pt idx="44">
                  <c:v>4.30E+01</c:v>
                </c:pt>
                <c:pt idx="45">
                  <c:v>4.40E+01</c:v>
                </c:pt>
                <c:pt idx="46">
                  <c:v>4.50E+01</c:v>
                </c:pt>
                <c:pt idx="47">
                  <c:v>4.60E+01</c:v>
                </c:pt>
                <c:pt idx="48">
                  <c:v>4.70E+01</c:v>
                </c:pt>
                <c:pt idx="49">
                  <c:v>4.80E+01</c:v>
                </c:pt>
                <c:pt idx="50">
                  <c:v>4.90E+01</c:v>
                </c:pt>
                <c:pt idx="51">
                  <c:v>5.00E+01</c:v>
                </c:pt>
                <c:pt idx="52">
                  <c:v>5.10E+01</c:v>
                </c:pt>
                <c:pt idx="53">
                  <c:v>5.20E+01</c:v>
                </c:pt>
                <c:pt idx="54">
                  <c:v>5.30E+01</c:v>
                </c:pt>
                <c:pt idx="55">
                  <c:v>5.40E+01</c:v>
                </c:pt>
                <c:pt idx="56">
                  <c:v>5.50E+01</c:v>
                </c:pt>
                <c:pt idx="57">
                  <c:v>5.60E+01</c:v>
                </c:pt>
                <c:pt idx="58">
                  <c:v>5.70E+01</c:v>
                </c:pt>
                <c:pt idx="59">
                  <c:v>5.80E+01</c:v>
                </c:pt>
                <c:pt idx="60">
                  <c:v>5.90E+01</c:v>
                </c:pt>
                <c:pt idx="61">
                  <c:v>6.00E+01</c:v>
                </c:pt>
                <c:pt idx="62">
                  <c:v>6.10E+01</c:v>
                </c:pt>
                <c:pt idx="63">
                  <c:v>6.20E+01</c:v>
                </c:pt>
                <c:pt idx="64">
                  <c:v>6.30E+01</c:v>
                </c:pt>
                <c:pt idx="65">
                  <c:v>6.40E+01</c:v>
                </c:pt>
                <c:pt idx="66">
                  <c:v>6.50E+01</c:v>
                </c:pt>
                <c:pt idx="67">
                  <c:v>6.60E+01</c:v>
                </c:pt>
                <c:pt idx="68">
                  <c:v>6.70E+01</c:v>
                </c:pt>
                <c:pt idx="69">
                  <c:v>6.80E+01</c:v>
                </c:pt>
                <c:pt idx="70">
                  <c:v>6.90E+01</c:v>
                </c:pt>
                <c:pt idx="71">
                  <c:v>7.00E+01</c:v>
                </c:pt>
                <c:pt idx="72">
                  <c:v>7.10E+01</c:v>
                </c:pt>
                <c:pt idx="73">
                  <c:v>7.20E+01</c:v>
                </c:pt>
                <c:pt idx="74">
                  <c:v>7.30E+01</c:v>
                </c:pt>
                <c:pt idx="75">
                  <c:v>7.40E+01</c:v>
                </c:pt>
                <c:pt idx="76">
                  <c:v>7.50E+01</c:v>
                </c:pt>
                <c:pt idx="77">
                  <c:v>7.65E+01</c:v>
                </c:pt>
                <c:pt idx="78">
                  <c:v>7.80E+01</c:v>
                </c:pt>
                <c:pt idx="79">
                  <c:v>7.95E+01</c:v>
                </c:pt>
                <c:pt idx="80">
                  <c:v>8.10E+01</c:v>
                </c:pt>
                <c:pt idx="81">
                  <c:v>8.25E+01</c:v>
                </c:pt>
                <c:pt idx="82">
                  <c:v>8.40E+01</c:v>
                </c:pt>
                <c:pt idx="83">
                  <c:v>8.55E+01</c:v>
                </c:pt>
                <c:pt idx="84">
                  <c:v>8.70E+01</c:v>
                </c:pt>
                <c:pt idx="85">
                  <c:v>8.85E+01</c:v>
                </c:pt>
                <c:pt idx="86">
                  <c:v>9.00E+01</c:v>
                </c:pt>
                <c:pt idx="87">
                  <c:v>9.15E+01</c:v>
                </c:pt>
                <c:pt idx="88">
                  <c:v>9.30E+01</c:v>
                </c:pt>
                <c:pt idx="89">
                  <c:v>9.45E+01</c:v>
                </c:pt>
                <c:pt idx="90">
                  <c:v>9.60E+01</c:v>
                </c:pt>
                <c:pt idx="91">
                  <c:v>9.75E+01</c:v>
                </c:pt>
                <c:pt idx="92">
                  <c:v>9.90E+01</c:v>
                </c:pt>
                <c:pt idx="93">
                  <c:v>1.01E+02</c:v>
                </c:pt>
                <c:pt idx="94">
                  <c:v>1.02E+02</c:v>
                </c:pt>
                <c:pt idx="95">
                  <c:v>1.04E+02</c:v>
                </c:pt>
                <c:pt idx="96">
                  <c:v>1.05E+02</c:v>
                </c:pt>
                <c:pt idx="97">
                  <c:v>1.07E+02</c:v>
                </c:pt>
                <c:pt idx="98">
                  <c:v>1.08E+02</c:v>
                </c:pt>
                <c:pt idx="99">
                  <c:v>1.10E+02</c:v>
                </c:pt>
                <c:pt idx="100">
                  <c:v>1.11E+02</c:v>
                </c:pt>
                <c:pt idx="101">
                  <c:v>1.13E+02</c:v>
                </c:pt>
                <c:pt idx="102">
                  <c:v>1.14E+02</c:v>
                </c:pt>
                <c:pt idx="103">
                  <c:v>1.16E+02</c:v>
                </c:pt>
                <c:pt idx="104">
                  <c:v>1.17E+02</c:v>
                </c:pt>
                <c:pt idx="105">
                  <c:v>1.19E+02</c:v>
                </c:pt>
                <c:pt idx="106">
                  <c:v>1.20E+02</c:v>
                </c:pt>
                <c:pt idx="109">
                  <c:v>BF2+</c:v>
                </c:pt>
              </c:strCache>
            </c:strRef>
          </c:xVal>
          <c:yVal>
            <c:numRef>
              <c:f>'EEPF (Radial)'!$N$3:$N$112</c:f>
              <c:numCache>
                <c:formatCode>0.00E+00</c:formatCode>
                <c:ptCount val="110"/>
                <c:pt idx="0">
                  <c:v>2.05701E+17</c:v>
                </c:pt>
                <c:pt idx="1">
                  <c:v>1.79078E+17</c:v>
                </c:pt>
                <c:pt idx="2">
                  <c:v>1.3022E+17</c:v>
                </c:pt>
                <c:pt idx="3">
                  <c:v>9.55353E+16</c:v>
                </c:pt>
                <c:pt idx="4">
                  <c:v>5.31416E+16</c:v>
                </c:pt>
                <c:pt idx="5">
                  <c:v>2.84564E+16</c:v>
                </c:pt>
                <c:pt idx="6">
                  <c:v>1.54371E+16</c:v>
                </c:pt>
                <c:pt idx="7">
                  <c:v>9310670000000000</c:v>
                </c:pt>
                <c:pt idx="8">
                  <c:v>5184940000000000</c:v>
                </c:pt>
                <c:pt idx="9">
                  <c:v>3278380000000000</c:v>
                </c:pt>
                <c:pt idx="10">
                  <c:v>2384260000000000</c:v>
                </c:pt>
                <c:pt idx="11">
                  <c:v>1602950000000000</c:v>
                </c:pt>
                <c:pt idx="12">
                  <c:v>865679000000000</c:v>
                </c:pt>
                <c:pt idx="13">
                  <c:v>1059840000000000</c:v>
                </c:pt>
                <c:pt idx="14">
                  <c:v>423653000000000</c:v>
                </c:pt>
                <c:pt idx="15">
                  <c:v>656658000000000</c:v>
                </c:pt>
                <c:pt idx="16">
                  <c:v>138495000000000</c:v>
                </c:pt>
                <c:pt idx="17">
                  <c:v>289604000000000</c:v>
                </c:pt>
                <c:pt idx="18">
                  <c:v>3796500000000</c:v>
                </c:pt>
                <c:pt idx="19">
                  <c:v>189729000000000</c:v>
                </c:pt>
                <c:pt idx="20">
                  <c:v>161603000000000</c:v>
                </c:pt>
                <c:pt idx="21">
                  <c:v>190038000000000</c:v>
                </c:pt>
                <c:pt idx="22">
                  <c:v>153497000000000</c:v>
                </c:pt>
                <c:pt idx="23">
                  <c:v>1000000000</c:v>
                </c:pt>
                <c:pt idx="24">
                  <c:v>15288500000000</c:v>
                </c:pt>
                <c:pt idx="25">
                  <c:v>291631000000000</c:v>
                </c:pt>
                <c:pt idx="26">
                  <c:v>194295000000000</c:v>
                </c:pt>
                <c:pt idx="27">
                  <c:v>1000000000</c:v>
                </c:pt>
                <c:pt idx="28">
                  <c:v>345119000000000</c:v>
                </c:pt>
                <c:pt idx="29">
                  <c:v>1000000000</c:v>
                </c:pt>
                <c:pt idx="30">
                  <c:v>146806000000000</c:v>
                </c:pt>
                <c:pt idx="31">
                  <c:v>1000000000</c:v>
                </c:pt>
                <c:pt idx="32">
                  <c:v>131963000000000</c:v>
                </c:pt>
                <c:pt idx="33">
                  <c:v>1000000000</c:v>
                </c:pt>
                <c:pt idx="34">
                  <c:v>120229000000000</c:v>
                </c:pt>
                <c:pt idx="35">
                  <c:v>17931100000000</c:v>
                </c:pt>
                <c:pt idx="36">
                  <c:v>1000000000</c:v>
                </c:pt>
                <c:pt idx="37">
                  <c:v>370868000000000</c:v>
                </c:pt>
                <c:pt idx="38">
                  <c:v>3339770000000</c:v>
                </c:pt>
                <c:pt idx="39">
                  <c:v>17820900000000</c:v>
                </c:pt>
                <c:pt idx="40">
                  <c:v>88362300000000</c:v>
                </c:pt>
                <c:pt idx="41">
                  <c:v>1000000000</c:v>
                </c:pt>
                <c:pt idx="42">
                  <c:v>1000000000</c:v>
                </c:pt>
                <c:pt idx="43">
                  <c:v>193905000000000</c:v>
                </c:pt>
                <c:pt idx="44">
                  <c:v>1000000000</c:v>
                </c:pt>
                <c:pt idx="45">
                  <c:v>123152000000000</c:v>
                </c:pt>
                <c:pt idx="46">
                  <c:v>34960600000000</c:v>
                </c:pt>
                <c:pt idx="47">
                  <c:v>1000000000</c:v>
                </c:pt>
                <c:pt idx="48">
                  <c:v>89074200000000</c:v>
                </c:pt>
                <c:pt idx="49">
                  <c:v>1000000000</c:v>
                </c:pt>
                <c:pt idx="50">
                  <c:v>57378800000000</c:v>
                </c:pt>
                <c:pt idx="51">
                  <c:v>1000000000</c:v>
                </c:pt>
                <c:pt idx="52">
                  <c:v>1000000000</c:v>
                </c:pt>
                <c:pt idx="53">
                  <c:v>1000000000</c:v>
                </c:pt>
                <c:pt idx="54">
                  <c:v>109815000000000</c:v>
                </c:pt>
                <c:pt idx="55">
                  <c:v>1000000000</c:v>
                </c:pt>
                <c:pt idx="56">
                  <c:v>171437000000000</c:v>
                </c:pt>
                <c:pt idx="57">
                  <c:v>1000000000</c:v>
                </c:pt>
                <c:pt idx="58">
                  <c:v>112758000000000</c:v>
                </c:pt>
                <c:pt idx="59">
                  <c:v>1000000000</c:v>
                </c:pt>
                <c:pt idx="60">
                  <c:v>1000000000</c:v>
                </c:pt>
                <c:pt idx="61">
                  <c:v>184262000000000</c:v>
                </c:pt>
                <c:pt idx="62">
                  <c:v>73440300000000</c:v>
                </c:pt>
                <c:pt idx="63">
                  <c:v>1000000000</c:v>
                </c:pt>
                <c:pt idx="64">
                  <c:v>106151000000000</c:v>
                </c:pt>
                <c:pt idx="65">
                  <c:v>1000000000</c:v>
                </c:pt>
                <c:pt idx="66">
                  <c:v>1000000000</c:v>
                </c:pt>
                <c:pt idx="67">
                  <c:v>61552800000000</c:v>
                </c:pt>
                <c:pt idx="68">
                  <c:v>101949000000000</c:v>
                </c:pt>
                <c:pt idx="69">
                  <c:v>17953500000000</c:v>
                </c:pt>
                <c:pt idx="70">
                  <c:v>1000000000</c:v>
                </c:pt>
                <c:pt idx="71">
                  <c:v>1000000000</c:v>
                </c:pt>
                <c:pt idx="72">
                  <c:v>71496200000000</c:v>
                </c:pt>
                <c:pt idx="73">
                  <c:v>87679400000000</c:v>
                </c:pt>
                <c:pt idx="74">
                  <c:v>1000000000</c:v>
                </c:pt>
                <c:pt idx="75">
                  <c:v>62996000000000</c:v>
                </c:pt>
                <c:pt idx="76">
                  <c:v>1000000000</c:v>
                </c:pt>
                <c:pt idx="77">
                  <c:v>19385400000000</c:v>
                </c:pt>
                <c:pt idx="78">
                  <c:v>1000000000</c:v>
                </c:pt>
                <c:pt idx="79">
                  <c:v>1000000000</c:v>
                </c:pt>
                <c:pt idx="80">
                  <c:v>21495500000000</c:v>
                </c:pt>
                <c:pt idx="81">
                  <c:v>1000000000</c:v>
                </c:pt>
                <c:pt idx="82">
                  <c:v>1329960000000</c:v>
                </c:pt>
                <c:pt idx="83">
                  <c:v>1000000000</c:v>
                </c:pt>
                <c:pt idx="84">
                  <c:v>62246100000000</c:v>
                </c:pt>
                <c:pt idx="85">
                  <c:v>1000000000</c:v>
                </c:pt>
                <c:pt idx="86">
                  <c:v>78268600000000</c:v>
                </c:pt>
                <c:pt idx="87">
                  <c:v>1000000000</c:v>
                </c:pt>
                <c:pt idx="88">
                  <c:v>1000000000</c:v>
                </c:pt>
                <c:pt idx="89">
                  <c:v>46593900000000</c:v>
                </c:pt>
                <c:pt idx="90">
                  <c:v>1000000000</c:v>
                </c:pt>
                <c:pt idx="91">
                  <c:v>2981530000000</c:v>
                </c:pt>
                <c:pt idx="92">
                  <c:v>1000000000</c:v>
                </c:pt>
                <c:pt idx="93">
                  <c:v>144317000000000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1000000000</c:v>
                </c:pt>
                <c:pt idx="97">
                  <c:v>1000000000</c:v>
                </c:pt>
                <c:pt idx="98">
                  <c:v>1000000000</c:v>
                </c:pt>
                <c:pt idx="99">
                  <c:v>60329600000000</c:v>
                </c:pt>
                <c:pt idx="100">
                  <c:v>78419400000000</c:v>
                </c:pt>
                <c:pt idx="101">
                  <c:v>1000000000</c:v>
                </c:pt>
                <c:pt idx="102">
                  <c:v>167344000000000</c:v>
                </c:pt>
                <c:pt idx="103">
                  <c:v>1000000000</c:v>
                </c:pt>
                <c:pt idx="104">
                  <c:v>1000000000</c:v>
                </c:pt>
                <c:pt idx="105">
                  <c:v>63270800000000</c:v>
                </c:pt>
                <c:pt idx="106">
                  <c:v>120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9DA-4EE9-B58E-052E8CF3EBC4}"/>
            </c:ext>
          </c:extLst>
        </c:ser>
        <c:ser>
          <c:idx val="13"/>
          <c:order val="4"/>
          <c:tx>
            <c:strRef>
              <c:f>'EEPF (Radial)'!$P$1</c:f>
              <c:strCache>
                <c:ptCount val="1"/>
                <c:pt idx="0">
                  <c:v>16 mm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'EEPF (Radial)'!$A$3:$A$112</c:f>
              <c:strCache>
                <c:ptCount val="110"/>
                <c:pt idx="0">
                  <c:v>5.00E-01</c:v>
                </c:pt>
                <c:pt idx="1">
                  <c:v>1.00E+00</c:v>
                </c:pt>
                <c:pt idx="2">
                  <c:v>1.50E+00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  <c:pt idx="42">
                  <c:v>4.10E+01</c:v>
                </c:pt>
                <c:pt idx="43">
                  <c:v>4.20E+01</c:v>
                </c:pt>
                <c:pt idx="44">
                  <c:v>4.30E+01</c:v>
                </c:pt>
                <c:pt idx="45">
                  <c:v>4.40E+01</c:v>
                </c:pt>
                <c:pt idx="46">
                  <c:v>4.50E+01</c:v>
                </c:pt>
                <c:pt idx="47">
                  <c:v>4.60E+01</c:v>
                </c:pt>
                <c:pt idx="48">
                  <c:v>4.70E+01</c:v>
                </c:pt>
                <c:pt idx="49">
                  <c:v>4.80E+01</c:v>
                </c:pt>
                <c:pt idx="50">
                  <c:v>4.90E+01</c:v>
                </c:pt>
                <c:pt idx="51">
                  <c:v>5.00E+01</c:v>
                </c:pt>
                <c:pt idx="52">
                  <c:v>5.10E+01</c:v>
                </c:pt>
                <c:pt idx="53">
                  <c:v>5.20E+01</c:v>
                </c:pt>
                <c:pt idx="54">
                  <c:v>5.30E+01</c:v>
                </c:pt>
                <c:pt idx="55">
                  <c:v>5.40E+01</c:v>
                </c:pt>
                <c:pt idx="56">
                  <c:v>5.50E+01</c:v>
                </c:pt>
                <c:pt idx="57">
                  <c:v>5.60E+01</c:v>
                </c:pt>
                <c:pt idx="58">
                  <c:v>5.70E+01</c:v>
                </c:pt>
                <c:pt idx="59">
                  <c:v>5.80E+01</c:v>
                </c:pt>
                <c:pt idx="60">
                  <c:v>5.90E+01</c:v>
                </c:pt>
                <c:pt idx="61">
                  <c:v>6.00E+01</c:v>
                </c:pt>
                <c:pt idx="62">
                  <c:v>6.10E+01</c:v>
                </c:pt>
                <c:pt idx="63">
                  <c:v>6.20E+01</c:v>
                </c:pt>
                <c:pt idx="64">
                  <c:v>6.30E+01</c:v>
                </c:pt>
                <c:pt idx="65">
                  <c:v>6.40E+01</c:v>
                </c:pt>
                <c:pt idx="66">
                  <c:v>6.50E+01</c:v>
                </c:pt>
                <c:pt idx="67">
                  <c:v>6.60E+01</c:v>
                </c:pt>
                <c:pt idx="68">
                  <c:v>6.70E+01</c:v>
                </c:pt>
                <c:pt idx="69">
                  <c:v>6.80E+01</c:v>
                </c:pt>
                <c:pt idx="70">
                  <c:v>6.90E+01</c:v>
                </c:pt>
                <c:pt idx="71">
                  <c:v>7.00E+01</c:v>
                </c:pt>
                <c:pt idx="72">
                  <c:v>7.10E+01</c:v>
                </c:pt>
                <c:pt idx="73">
                  <c:v>7.20E+01</c:v>
                </c:pt>
                <c:pt idx="74">
                  <c:v>7.30E+01</c:v>
                </c:pt>
                <c:pt idx="75">
                  <c:v>7.40E+01</c:v>
                </c:pt>
                <c:pt idx="76">
                  <c:v>7.50E+01</c:v>
                </c:pt>
                <c:pt idx="77">
                  <c:v>7.65E+01</c:v>
                </c:pt>
                <c:pt idx="78">
                  <c:v>7.80E+01</c:v>
                </c:pt>
                <c:pt idx="79">
                  <c:v>7.95E+01</c:v>
                </c:pt>
                <c:pt idx="80">
                  <c:v>8.10E+01</c:v>
                </c:pt>
                <c:pt idx="81">
                  <c:v>8.25E+01</c:v>
                </c:pt>
                <c:pt idx="82">
                  <c:v>8.40E+01</c:v>
                </c:pt>
                <c:pt idx="83">
                  <c:v>8.55E+01</c:v>
                </c:pt>
                <c:pt idx="84">
                  <c:v>8.70E+01</c:v>
                </c:pt>
                <c:pt idx="85">
                  <c:v>8.85E+01</c:v>
                </c:pt>
                <c:pt idx="86">
                  <c:v>9.00E+01</c:v>
                </c:pt>
                <c:pt idx="87">
                  <c:v>9.15E+01</c:v>
                </c:pt>
                <c:pt idx="88">
                  <c:v>9.30E+01</c:v>
                </c:pt>
                <c:pt idx="89">
                  <c:v>9.45E+01</c:v>
                </c:pt>
                <c:pt idx="90">
                  <c:v>9.60E+01</c:v>
                </c:pt>
                <c:pt idx="91">
                  <c:v>9.75E+01</c:v>
                </c:pt>
                <c:pt idx="92">
                  <c:v>9.90E+01</c:v>
                </c:pt>
                <c:pt idx="93">
                  <c:v>1.01E+02</c:v>
                </c:pt>
                <c:pt idx="94">
                  <c:v>1.02E+02</c:v>
                </c:pt>
                <c:pt idx="95">
                  <c:v>1.04E+02</c:v>
                </c:pt>
                <c:pt idx="96">
                  <c:v>1.05E+02</c:v>
                </c:pt>
                <c:pt idx="97">
                  <c:v>1.07E+02</c:v>
                </c:pt>
                <c:pt idx="98">
                  <c:v>1.08E+02</c:v>
                </c:pt>
                <c:pt idx="99">
                  <c:v>1.10E+02</c:v>
                </c:pt>
                <c:pt idx="100">
                  <c:v>1.11E+02</c:v>
                </c:pt>
                <c:pt idx="101">
                  <c:v>1.13E+02</c:v>
                </c:pt>
                <c:pt idx="102">
                  <c:v>1.14E+02</c:v>
                </c:pt>
                <c:pt idx="103">
                  <c:v>1.16E+02</c:v>
                </c:pt>
                <c:pt idx="104">
                  <c:v>1.17E+02</c:v>
                </c:pt>
                <c:pt idx="105">
                  <c:v>1.19E+02</c:v>
                </c:pt>
                <c:pt idx="106">
                  <c:v>1.20E+02</c:v>
                </c:pt>
                <c:pt idx="109">
                  <c:v>BF2+</c:v>
                </c:pt>
              </c:strCache>
            </c:strRef>
          </c:xVal>
          <c:yVal>
            <c:numRef>
              <c:f>'EEPF (Radial)'!$P$3:$P$112</c:f>
              <c:numCache>
                <c:formatCode>0.00E+00</c:formatCode>
                <c:ptCount val="110"/>
                <c:pt idx="0">
                  <c:v>2.21663E+17</c:v>
                </c:pt>
                <c:pt idx="1">
                  <c:v>2.0735E+17</c:v>
                </c:pt>
                <c:pt idx="2">
                  <c:v>1.19412E+17</c:v>
                </c:pt>
                <c:pt idx="3">
                  <c:v>5.74152E+16</c:v>
                </c:pt>
                <c:pt idx="4">
                  <c:v>1.35277E+16</c:v>
                </c:pt>
                <c:pt idx="5">
                  <c:v>2624990000000000</c:v>
                </c:pt>
                <c:pt idx="6">
                  <c:v>707987000000000</c:v>
                </c:pt>
                <c:pt idx="7">
                  <c:v>1000000000</c:v>
                </c:pt>
                <c:pt idx="8">
                  <c:v>51742000000000</c:v>
                </c:pt>
                <c:pt idx="9">
                  <c:v>1000000000</c:v>
                </c:pt>
                <c:pt idx="10">
                  <c:v>39919300000000</c:v>
                </c:pt>
                <c:pt idx="11">
                  <c:v>97353500000000</c:v>
                </c:pt>
                <c:pt idx="12">
                  <c:v>1000000000</c:v>
                </c:pt>
                <c:pt idx="13">
                  <c:v>26515400000000</c:v>
                </c:pt>
                <c:pt idx="14">
                  <c:v>230115000000000</c:v>
                </c:pt>
                <c:pt idx="15">
                  <c:v>1000000000</c:v>
                </c:pt>
                <c:pt idx="16">
                  <c:v>301214000000000</c:v>
                </c:pt>
                <c:pt idx="17">
                  <c:v>1000000000</c:v>
                </c:pt>
                <c:pt idx="18">
                  <c:v>371252000000000</c:v>
                </c:pt>
                <c:pt idx="19">
                  <c:v>1000000000</c:v>
                </c:pt>
                <c:pt idx="20">
                  <c:v>173375000000000</c:v>
                </c:pt>
                <c:pt idx="21">
                  <c:v>1000000000</c:v>
                </c:pt>
                <c:pt idx="22">
                  <c:v>142449000000000</c:v>
                </c:pt>
                <c:pt idx="23">
                  <c:v>1000000000</c:v>
                </c:pt>
                <c:pt idx="24">
                  <c:v>236551000000000</c:v>
                </c:pt>
                <c:pt idx="25">
                  <c:v>74287700000000</c:v>
                </c:pt>
                <c:pt idx="26">
                  <c:v>1000000000</c:v>
                </c:pt>
                <c:pt idx="27">
                  <c:v>496211000000000</c:v>
                </c:pt>
                <c:pt idx="28">
                  <c:v>14483400000000</c:v>
                </c:pt>
                <c:pt idx="29">
                  <c:v>1000000000</c:v>
                </c:pt>
                <c:pt idx="30">
                  <c:v>51722800000000</c:v>
                </c:pt>
                <c:pt idx="31">
                  <c:v>1000000000</c:v>
                </c:pt>
                <c:pt idx="32">
                  <c:v>198233000000000</c:v>
                </c:pt>
                <c:pt idx="33">
                  <c:v>149849000000000</c:v>
                </c:pt>
                <c:pt idx="34">
                  <c:v>1000000000</c:v>
                </c:pt>
                <c:pt idx="35">
                  <c:v>23829100000000</c:v>
                </c:pt>
                <c:pt idx="36">
                  <c:v>123040000000000</c:v>
                </c:pt>
                <c:pt idx="37">
                  <c:v>1000000000</c:v>
                </c:pt>
                <c:pt idx="38">
                  <c:v>234794000000000</c:v>
                </c:pt>
                <c:pt idx="39">
                  <c:v>1000000000</c:v>
                </c:pt>
                <c:pt idx="40">
                  <c:v>225509000000000</c:v>
                </c:pt>
                <c:pt idx="41">
                  <c:v>254609000000000</c:v>
                </c:pt>
                <c:pt idx="42">
                  <c:v>1000000000</c:v>
                </c:pt>
                <c:pt idx="43">
                  <c:v>373088000000000</c:v>
                </c:pt>
                <c:pt idx="44">
                  <c:v>1000000000</c:v>
                </c:pt>
                <c:pt idx="45">
                  <c:v>1000000000</c:v>
                </c:pt>
                <c:pt idx="46">
                  <c:v>342055000000000</c:v>
                </c:pt>
                <c:pt idx="47">
                  <c:v>34539100000000</c:v>
                </c:pt>
                <c:pt idx="48">
                  <c:v>1000000000</c:v>
                </c:pt>
                <c:pt idx="49">
                  <c:v>1000000000</c:v>
                </c:pt>
                <c:pt idx="50">
                  <c:v>1000000000</c:v>
                </c:pt>
                <c:pt idx="51">
                  <c:v>27468600000000</c:v>
                </c:pt>
                <c:pt idx="52">
                  <c:v>1000000000</c:v>
                </c:pt>
                <c:pt idx="53">
                  <c:v>38484800000000</c:v>
                </c:pt>
                <c:pt idx="54">
                  <c:v>283745000000000</c:v>
                </c:pt>
                <c:pt idx="55">
                  <c:v>1000000000</c:v>
                </c:pt>
                <c:pt idx="56">
                  <c:v>57454300000000</c:v>
                </c:pt>
                <c:pt idx="57">
                  <c:v>4370250000000</c:v>
                </c:pt>
                <c:pt idx="58">
                  <c:v>1000000000</c:v>
                </c:pt>
                <c:pt idx="59">
                  <c:v>258651000000000</c:v>
                </c:pt>
                <c:pt idx="60">
                  <c:v>1000000000</c:v>
                </c:pt>
                <c:pt idx="61">
                  <c:v>1000000000</c:v>
                </c:pt>
                <c:pt idx="62">
                  <c:v>15491500000000</c:v>
                </c:pt>
                <c:pt idx="63">
                  <c:v>272070000000000</c:v>
                </c:pt>
                <c:pt idx="64">
                  <c:v>48657000000000</c:v>
                </c:pt>
                <c:pt idx="65">
                  <c:v>1000000000</c:v>
                </c:pt>
                <c:pt idx="66">
                  <c:v>1000000000</c:v>
                </c:pt>
                <c:pt idx="67">
                  <c:v>329650000000000</c:v>
                </c:pt>
                <c:pt idx="68">
                  <c:v>1000000000</c:v>
                </c:pt>
                <c:pt idx="69">
                  <c:v>1000000000</c:v>
                </c:pt>
                <c:pt idx="70">
                  <c:v>1000000000</c:v>
                </c:pt>
                <c:pt idx="71">
                  <c:v>1000000000</c:v>
                </c:pt>
                <c:pt idx="72">
                  <c:v>179639000000000</c:v>
                </c:pt>
                <c:pt idx="73">
                  <c:v>1000000000</c:v>
                </c:pt>
                <c:pt idx="74">
                  <c:v>1000000000</c:v>
                </c:pt>
                <c:pt idx="75">
                  <c:v>98992400000000</c:v>
                </c:pt>
                <c:pt idx="76">
                  <c:v>7068240000000</c:v>
                </c:pt>
                <c:pt idx="77">
                  <c:v>290790000000000</c:v>
                </c:pt>
                <c:pt idx="78">
                  <c:v>1000000000</c:v>
                </c:pt>
                <c:pt idx="79">
                  <c:v>1000000000</c:v>
                </c:pt>
                <c:pt idx="80">
                  <c:v>1000000000</c:v>
                </c:pt>
                <c:pt idx="81">
                  <c:v>8240950000000</c:v>
                </c:pt>
                <c:pt idx="82">
                  <c:v>90557100000000</c:v>
                </c:pt>
                <c:pt idx="83">
                  <c:v>1000000000</c:v>
                </c:pt>
                <c:pt idx="84">
                  <c:v>1000000000</c:v>
                </c:pt>
                <c:pt idx="85">
                  <c:v>1000000000</c:v>
                </c:pt>
                <c:pt idx="86">
                  <c:v>92492900000000</c:v>
                </c:pt>
                <c:pt idx="87">
                  <c:v>121541000000000</c:v>
                </c:pt>
                <c:pt idx="88">
                  <c:v>1000000000</c:v>
                </c:pt>
                <c:pt idx="89">
                  <c:v>139829000000000</c:v>
                </c:pt>
                <c:pt idx="90">
                  <c:v>1000000000</c:v>
                </c:pt>
                <c:pt idx="91">
                  <c:v>7266210000000</c:v>
                </c:pt>
                <c:pt idx="92">
                  <c:v>1000000000</c:v>
                </c:pt>
                <c:pt idx="93">
                  <c:v>1000000000</c:v>
                </c:pt>
                <c:pt idx="94">
                  <c:v>95577700000000</c:v>
                </c:pt>
                <c:pt idx="95">
                  <c:v>1000000000</c:v>
                </c:pt>
                <c:pt idx="96">
                  <c:v>73077300000000</c:v>
                </c:pt>
                <c:pt idx="97">
                  <c:v>17073800000000</c:v>
                </c:pt>
                <c:pt idx="98">
                  <c:v>1000000000</c:v>
                </c:pt>
                <c:pt idx="99">
                  <c:v>65612400000000</c:v>
                </c:pt>
                <c:pt idx="100">
                  <c:v>1000000000</c:v>
                </c:pt>
                <c:pt idx="101">
                  <c:v>117469000000000</c:v>
                </c:pt>
                <c:pt idx="102">
                  <c:v>1000000000</c:v>
                </c:pt>
                <c:pt idx="103">
                  <c:v>1000000000</c:v>
                </c:pt>
                <c:pt idx="104">
                  <c:v>39082400000000</c:v>
                </c:pt>
                <c:pt idx="105">
                  <c:v>1000000000</c:v>
                </c:pt>
                <c:pt idx="106">
                  <c:v>81289700000000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9DA-4EE9-B58E-052E8CF3EBC4}"/>
            </c:ext>
          </c:extLst>
        </c:ser>
        <c:ser>
          <c:idx val="14"/>
          <c:order val="5"/>
          <c:tx>
            <c:strRef>
              <c:f>'EEPF (Radial)'!$Q$1</c:f>
              <c:strCache>
                <c:ptCount val="1"/>
                <c:pt idx="0">
                  <c:v>18 mm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'EEPF (Radial)'!$A$3:$A$112</c:f>
              <c:strCache>
                <c:ptCount val="110"/>
                <c:pt idx="0">
                  <c:v>5.00E-01</c:v>
                </c:pt>
                <c:pt idx="1">
                  <c:v>1.00E+00</c:v>
                </c:pt>
                <c:pt idx="2">
                  <c:v>1.50E+00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  <c:pt idx="42">
                  <c:v>4.10E+01</c:v>
                </c:pt>
                <c:pt idx="43">
                  <c:v>4.20E+01</c:v>
                </c:pt>
                <c:pt idx="44">
                  <c:v>4.30E+01</c:v>
                </c:pt>
                <c:pt idx="45">
                  <c:v>4.40E+01</c:v>
                </c:pt>
                <c:pt idx="46">
                  <c:v>4.50E+01</c:v>
                </c:pt>
                <c:pt idx="47">
                  <c:v>4.60E+01</c:v>
                </c:pt>
                <c:pt idx="48">
                  <c:v>4.70E+01</c:v>
                </c:pt>
                <c:pt idx="49">
                  <c:v>4.80E+01</c:v>
                </c:pt>
                <c:pt idx="50">
                  <c:v>4.90E+01</c:v>
                </c:pt>
                <c:pt idx="51">
                  <c:v>5.00E+01</c:v>
                </c:pt>
                <c:pt idx="52">
                  <c:v>5.10E+01</c:v>
                </c:pt>
                <c:pt idx="53">
                  <c:v>5.20E+01</c:v>
                </c:pt>
                <c:pt idx="54">
                  <c:v>5.30E+01</c:v>
                </c:pt>
                <c:pt idx="55">
                  <c:v>5.40E+01</c:v>
                </c:pt>
                <c:pt idx="56">
                  <c:v>5.50E+01</c:v>
                </c:pt>
                <c:pt idx="57">
                  <c:v>5.60E+01</c:v>
                </c:pt>
                <c:pt idx="58">
                  <c:v>5.70E+01</c:v>
                </c:pt>
                <c:pt idx="59">
                  <c:v>5.80E+01</c:v>
                </c:pt>
                <c:pt idx="60">
                  <c:v>5.90E+01</c:v>
                </c:pt>
                <c:pt idx="61">
                  <c:v>6.00E+01</c:v>
                </c:pt>
                <c:pt idx="62">
                  <c:v>6.10E+01</c:v>
                </c:pt>
                <c:pt idx="63">
                  <c:v>6.20E+01</c:v>
                </c:pt>
                <c:pt idx="64">
                  <c:v>6.30E+01</c:v>
                </c:pt>
                <c:pt idx="65">
                  <c:v>6.40E+01</c:v>
                </c:pt>
                <c:pt idx="66">
                  <c:v>6.50E+01</c:v>
                </c:pt>
                <c:pt idx="67">
                  <c:v>6.60E+01</c:v>
                </c:pt>
                <c:pt idx="68">
                  <c:v>6.70E+01</c:v>
                </c:pt>
                <c:pt idx="69">
                  <c:v>6.80E+01</c:v>
                </c:pt>
                <c:pt idx="70">
                  <c:v>6.90E+01</c:v>
                </c:pt>
                <c:pt idx="71">
                  <c:v>7.00E+01</c:v>
                </c:pt>
                <c:pt idx="72">
                  <c:v>7.10E+01</c:v>
                </c:pt>
                <c:pt idx="73">
                  <c:v>7.20E+01</c:v>
                </c:pt>
                <c:pt idx="74">
                  <c:v>7.30E+01</c:v>
                </c:pt>
                <c:pt idx="75">
                  <c:v>7.40E+01</c:v>
                </c:pt>
                <c:pt idx="76">
                  <c:v>7.50E+01</c:v>
                </c:pt>
                <c:pt idx="77">
                  <c:v>7.65E+01</c:v>
                </c:pt>
                <c:pt idx="78">
                  <c:v>7.80E+01</c:v>
                </c:pt>
                <c:pt idx="79">
                  <c:v>7.95E+01</c:v>
                </c:pt>
                <c:pt idx="80">
                  <c:v>8.10E+01</c:v>
                </c:pt>
                <c:pt idx="81">
                  <c:v>8.25E+01</c:v>
                </c:pt>
                <c:pt idx="82">
                  <c:v>8.40E+01</c:v>
                </c:pt>
                <c:pt idx="83">
                  <c:v>8.55E+01</c:v>
                </c:pt>
                <c:pt idx="84">
                  <c:v>8.70E+01</c:v>
                </c:pt>
                <c:pt idx="85">
                  <c:v>8.85E+01</c:v>
                </c:pt>
                <c:pt idx="86">
                  <c:v>9.00E+01</c:v>
                </c:pt>
                <c:pt idx="87">
                  <c:v>9.15E+01</c:v>
                </c:pt>
                <c:pt idx="88">
                  <c:v>9.30E+01</c:v>
                </c:pt>
                <c:pt idx="89">
                  <c:v>9.45E+01</c:v>
                </c:pt>
                <c:pt idx="90">
                  <c:v>9.60E+01</c:v>
                </c:pt>
                <c:pt idx="91">
                  <c:v>9.75E+01</c:v>
                </c:pt>
                <c:pt idx="92">
                  <c:v>9.90E+01</c:v>
                </c:pt>
                <c:pt idx="93">
                  <c:v>1.01E+02</c:v>
                </c:pt>
                <c:pt idx="94">
                  <c:v>1.02E+02</c:v>
                </c:pt>
                <c:pt idx="95">
                  <c:v>1.04E+02</c:v>
                </c:pt>
                <c:pt idx="96">
                  <c:v>1.05E+02</c:v>
                </c:pt>
                <c:pt idx="97">
                  <c:v>1.07E+02</c:v>
                </c:pt>
                <c:pt idx="98">
                  <c:v>1.08E+02</c:v>
                </c:pt>
                <c:pt idx="99">
                  <c:v>1.10E+02</c:v>
                </c:pt>
                <c:pt idx="100">
                  <c:v>1.11E+02</c:v>
                </c:pt>
                <c:pt idx="101">
                  <c:v>1.13E+02</c:v>
                </c:pt>
                <c:pt idx="102">
                  <c:v>1.14E+02</c:v>
                </c:pt>
                <c:pt idx="103">
                  <c:v>1.16E+02</c:v>
                </c:pt>
                <c:pt idx="104">
                  <c:v>1.17E+02</c:v>
                </c:pt>
                <c:pt idx="105">
                  <c:v>1.19E+02</c:v>
                </c:pt>
                <c:pt idx="106">
                  <c:v>1.20E+02</c:v>
                </c:pt>
                <c:pt idx="109">
                  <c:v>BF2+</c:v>
                </c:pt>
              </c:strCache>
            </c:strRef>
          </c:xVal>
          <c:yVal>
            <c:numRef>
              <c:f>'EEPF (Radial)'!$Q$3:$Q$112</c:f>
              <c:numCache>
                <c:formatCode>0.00E+00</c:formatCode>
                <c:ptCount val="110"/>
                <c:pt idx="0">
                  <c:v>1.77557E+17</c:v>
                </c:pt>
                <c:pt idx="1">
                  <c:v>1.73862E+17</c:v>
                </c:pt>
                <c:pt idx="2">
                  <c:v>1.00369E+17</c:v>
                </c:pt>
                <c:pt idx="3">
                  <c:v>4.52238E+16</c:v>
                </c:pt>
                <c:pt idx="4">
                  <c:v>1.06553E+16</c:v>
                </c:pt>
                <c:pt idx="5">
                  <c:v>1751980000000000</c:v>
                </c:pt>
                <c:pt idx="6">
                  <c:v>1000000000</c:v>
                </c:pt>
                <c:pt idx="7">
                  <c:v>177214000000000</c:v>
                </c:pt>
                <c:pt idx="8">
                  <c:v>370023000000000</c:v>
                </c:pt>
                <c:pt idx="9">
                  <c:v>1000000000</c:v>
                </c:pt>
                <c:pt idx="10">
                  <c:v>1000000000</c:v>
                </c:pt>
                <c:pt idx="11">
                  <c:v>6259860000000</c:v>
                </c:pt>
                <c:pt idx="12">
                  <c:v>135254000000000</c:v>
                </c:pt>
                <c:pt idx="13">
                  <c:v>257004000000000</c:v>
                </c:pt>
                <c:pt idx="14">
                  <c:v>1000000000</c:v>
                </c:pt>
                <c:pt idx="15">
                  <c:v>83706000000000</c:v>
                </c:pt>
                <c:pt idx="16">
                  <c:v>1000000000</c:v>
                </c:pt>
                <c:pt idx="17">
                  <c:v>137573000000000</c:v>
                </c:pt>
                <c:pt idx="18">
                  <c:v>505439000000000</c:v>
                </c:pt>
                <c:pt idx="19">
                  <c:v>1000000000</c:v>
                </c:pt>
                <c:pt idx="20">
                  <c:v>29811300000000</c:v>
                </c:pt>
                <c:pt idx="21">
                  <c:v>274149000000000</c:v>
                </c:pt>
                <c:pt idx="22">
                  <c:v>1000000000</c:v>
                </c:pt>
                <c:pt idx="23">
                  <c:v>77994100000000</c:v>
                </c:pt>
                <c:pt idx="24">
                  <c:v>59577800000000</c:v>
                </c:pt>
                <c:pt idx="25">
                  <c:v>32001600000000</c:v>
                </c:pt>
                <c:pt idx="26">
                  <c:v>1000000000</c:v>
                </c:pt>
                <c:pt idx="27">
                  <c:v>45098600000000</c:v>
                </c:pt>
                <c:pt idx="28">
                  <c:v>302060000000000</c:v>
                </c:pt>
                <c:pt idx="29">
                  <c:v>1000000000</c:v>
                </c:pt>
                <c:pt idx="30">
                  <c:v>1000000000</c:v>
                </c:pt>
                <c:pt idx="31">
                  <c:v>36799500000000</c:v>
                </c:pt>
                <c:pt idx="32">
                  <c:v>373936000000000</c:v>
                </c:pt>
                <c:pt idx="33">
                  <c:v>1000000000</c:v>
                </c:pt>
                <c:pt idx="34">
                  <c:v>1000000000</c:v>
                </c:pt>
                <c:pt idx="35">
                  <c:v>73646100000000</c:v>
                </c:pt>
                <c:pt idx="36">
                  <c:v>1000000000</c:v>
                </c:pt>
                <c:pt idx="37">
                  <c:v>393590000000000</c:v>
                </c:pt>
                <c:pt idx="38">
                  <c:v>1000000000</c:v>
                </c:pt>
                <c:pt idx="39">
                  <c:v>247874000000000</c:v>
                </c:pt>
                <c:pt idx="40">
                  <c:v>82007800000000</c:v>
                </c:pt>
                <c:pt idx="41">
                  <c:v>1000000000</c:v>
                </c:pt>
                <c:pt idx="42">
                  <c:v>1000000000</c:v>
                </c:pt>
                <c:pt idx="43">
                  <c:v>328255000000000</c:v>
                </c:pt>
                <c:pt idx="44">
                  <c:v>37622000000000</c:v>
                </c:pt>
                <c:pt idx="45">
                  <c:v>1000000000</c:v>
                </c:pt>
                <c:pt idx="46">
                  <c:v>25667600000000</c:v>
                </c:pt>
                <c:pt idx="47">
                  <c:v>17935200000000</c:v>
                </c:pt>
                <c:pt idx="48">
                  <c:v>1000000000</c:v>
                </c:pt>
                <c:pt idx="49">
                  <c:v>212411000000000</c:v>
                </c:pt>
                <c:pt idx="50">
                  <c:v>191596000000000</c:v>
                </c:pt>
                <c:pt idx="51">
                  <c:v>1000000000</c:v>
                </c:pt>
                <c:pt idx="52">
                  <c:v>1000000000</c:v>
                </c:pt>
                <c:pt idx="53">
                  <c:v>1000000000</c:v>
                </c:pt>
                <c:pt idx="54">
                  <c:v>429407000000000</c:v>
                </c:pt>
                <c:pt idx="55">
                  <c:v>1000000000</c:v>
                </c:pt>
                <c:pt idx="56">
                  <c:v>302542000000000</c:v>
                </c:pt>
                <c:pt idx="57">
                  <c:v>1000000000</c:v>
                </c:pt>
                <c:pt idx="58">
                  <c:v>1000000000</c:v>
                </c:pt>
                <c:pt idx="59">
                  <c:v>115946000000000</c:v>
                </c:pt>
                <c:pt idx="60">
                  <c:v>164112000000000</c:v>
                </c:pt>
                <c:pt idx="61">
                  <c:v>103083000000000</c:v>
                </c:pt>
                <c:pt idx="62">
                  <c:v>1000000000</c:v>
                </c:pt>
                <c:pt idx="63">
                  <c:v>312974000000000</c:v>
                </c:pt>
                <c:pt idx="64">
                  <c:v>26800800000000</c:v>
                </c:pt>
                <c:pt idx="65">
                  <c:v>1000000000</c:v>
                </c:pt>
                <c:pt idx="66">
                  <c:v>1000000000</c:v>
                </c:pt>
                <c:pt idx="67">
                  <c:v>1000000000</c:v>
                </c:pt>
                <c:pt idx="68">
                  <c:v>438333000000000</c:v>
                </c:pt>
                <c:pt idx="69">
                  <c:v>1000000000</c:v>
                </c:pt>
                <c:pt idx="70">
                  <c:v>1000000000</c:v>
                </c:pt>
                <c:pt idx="71">
                  <c:v>1000000000</c:v>
                </c:pt>
                <c:pt idx="72">
                  <c:v>423488000000000</c:v>
                </c:pt>
                <c:pt idx="73">
                  <c:v>169185000000000</c:v>
                </c:pt>
                <c:pt idx="74">
                  <c:v>1000000000</c:v>
                </c:pt>
                <c:pt idx="75">
                  <c:v>460336000000000</c:v>
                </c:pt>
                <c:pt idx="76">
                  <c:v>1000000000</c:v>
                </c:pt>
                <c:pt idx="77">
                  <c:v>105883000000000</c:v>
                </c:pt>
                <c:pt idx="78">
                  <c:v>1000000000</c:v>
                </c:pt>
                <c:pt idx="79">
                  <c:v>97091000000000</c:v>
                </c:pt>
                <c:pt idx="80">
                  <c:v>39369200000000</c:v>
                </c:pt>
                <c:pt idx="81">
                  <c:v>1000000000</c:v>
                </c:pt>
                <c:pt idx="82">
                  <c:v>1000000000</c:v>
                </c:pt>
                <c:pt idx="83">
                  <c:v>284752000000000</c:v>
                </c:pt>
                <c:pt idx="84">
                  <c:v>55994000000000</c:v>
                </c:pt>
                <c:pt idx="85">
                  <c:v>1000000000</c:v>
                </c:pt>
                <c:pt idx="86">
                  <c:v>10428900000000</c:v>
                </c:pt>
                <c:pt idx="87">
                  <c:v>1000000000</c:v>
                </c:pt>
                <c:pt idx="88">
                  <c:v>103582000000000</c:v>
                </c:pt>
                <c:pt idx="89">
                  <c:v>1000000000</c:v>
                </c:pt>
                <c:pt idx="90">
                  <c:v>62051000000000</c:v>
                </c:pt>
                <c:pt idx="91">
                  <c:v>1000000000</c:v>
                </c:pt>
                <c:pt idx="92">
                  <c:v>5632620000000</c:v>
                </c:pt>
                <c:pt idx="93">
                  <c:v>131597000000000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1000000000</c:v>
                </c:pt>
                <c:pt idx="97">
                  <c:v>64632100000000</c:v>
                </c:pt>
                <c:pt idx="98">
                  <c:v>1000000000</c:v>
                </c:pt>
                <c:pt idx="99">
                  <c:v>166342000000000</c:v>
                </c:pt>
                <c:pt idx="100">
                  <c:v>1000000000</c:v>
                </c:pt>
                <c:pt idx="101">
                  <c:v>1000000000</c:v>
                </c:pt>
                <c:pt idx="102">
                  <c:v>1000000000</c:v>
                </c:pt>
                <c:pt idx="103">
                  <c:v>5956610000000</c:v>
                </c:pt>
                <c:pt idx="104">
                  <c:v>1000000000</c:v>
                </c:pt>
                <c:pt idx="105">
                  <c:v>17267900000000</c:v>
                </c:pt>
                <c:pt idx="106">
                  <c:v>91557300000000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9DA-4EE9-B58E-052E8CF3EBC4}"/>
            </c:ext>
          </c:extLst>
        </c:ser>
        <c:ser>
          <c:idx val="15"/>
          <c:order val="6"/>
          <c:tx>
            <c:strRef>
              <c:f>'EEPF (Radial)'!$R$1</c:f>
              <c:strCache>
                <c:ptCount val="1"/>
                <c:pt idx="0">
                  <c:v>20 mm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'EEPF (Radial)'!$A$3:$A$112</c:f>
              <c:strCache>
                <c:ptCount val="110"/>
                <c:pt idx="0">
                  <c:v>5.00E-01</c:v>
                </c:pt>
                <c:pt idx="1">
                  <c:v>1.00E+00</c:v>
                </c:pt>
                <c:pt idx="2">
                  <c:v>1.50E+00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  <c:pt idx="42">
                  <c:v>4.10E+01</c:v>
                </c:pt>
                <c:pt idx="43">
                  <c:v>4.20E+01</c:v>
                </c:pt>
                <c:pt idx="44">
                  <c:v>4.30E+01</c:v>
                </c:pt>
                <c:pt idx="45">
                  <c:v>4.40E+01</c:v>
                </c:pt>
                <c:pt idx="46">
                  <c:v>4.50E+01</c:v>
                </c:pt>
                <c:pt idx="47">
                  <c:v>4.60E+01</c:v>
                </c:pt>
                <c:pt idx="48">
                  <c:v>4.70E+01</c:v>
                </c:pt>
                <c:pt idx="49">
                  <c:v>4.80E+01</c:v>
                </c:pt>
                <c:pt idx="50">
                  <c:v>4.90E+01</c:v>
                </c:pt>
                <c:pt idx="51">
                  <c:v>5.00E+01</c:v>
                </c:pt>
                <c:pt idx="52">
                  <c:v>5.10E+01</c:v>
                </c:pt>
                <c:pt idx="53">
                  <c:v>5.20E+01</c:v>
                </c:pt>
                <c:pt idx="54">
                  <c:v>5.30E+01</c:v>
                </c:pt>
                <c:pt idx="55">
                  <c:v>5.40E+01</c:v>
                </c:pt>
                <c:pt idx="56">
                  <c:v>5.50E+01</c:v>
                </c:pt>
                <c:pt idx="57">
                  <c:v>5.60E+01</c:v>
                </c:pt>
                <c:pt idx="58">
                  <c:v>5.70E+01</c:v>
                </c:pt>
                <c:pt idx="59">
                  <c:v>5.80E+01</c:v>
                </c:pt>
                <c:pt idx="60">
                  <c:v>5.90E+01</c:v>
                </c:pt>
                <c:pt idx="61">
                  <c:v>6.00E+01</c:v>
                </c:pt>
                <c:pt idx="62">
                  <c:v>6.10E+01</c:v>
                </c:pt>
                <c:pt idx="63">
                  <c:v>6.20E+01</c:v>
                </c:pt>
                <c:pt idx="64">
                  <c:v>6.30E+01</c:v>
                </c:pt>
                <c:pt idx="65">
                  <c:v>6.40E+01</c:v>
                </c:pt>
                <c:pt idx="66">
                  <c:v>6.50E+01</c:v>
                </c:pt>
                <c:pt idx="67">
                  <c:v>6.60E+01</c:v>
                </c:pt>
                <c:pt idx="68">
                  <c:v>6.70E+01</c:v>
                </c:pt>
                <c:pt idx="69">
                  <c:v>6.80E+01</c:v>
                </c:pt>
                <c:pt idx="70">
                  <c:v>6.90E+01</c:v>
                </c:pt>
                <c:pt idx="71">
                  <c:v>7.00E+01</c:v>
                </c:pt>
                <c:pt idx="72">
                  <c:v>7.10E+01</c:v>
                </c:pt>
                <c:pt idx="73">
                  <c:v>7.20E+01</c:v>
                </c:pt>
                <c:pt idx="74">
                  <c:v>7.30E+01</c:v>
                </c:pt>
                <c:pt idx="75">
                  <c:v>7.40E+01</c:v>
                </c:pt>
                <c:pt idx="76">
                  <c:v>7.50E+01</c:v>
                </c:pt>
                <c:pt idx="77">
                  <c:v>7.65E+01</c:v>
                </c:pt>
                <c:pt idx="78">
                  <c:v>7.80E+01</c:v>
                </c:pt>
                <c:pt idx="79">
                  <c:v>7.95E+01</c:v>
                </c:pt>
                <c:pt idx="80">
                  <c:v>8.10E+01</c:v>
                </c:pt>
                <c:pt idx="81">
                  <c:v>8.25E+01</c:v>
                </c:pt>
                <c:pt idx="82">
                  <c:v>8.40E+01</c:v>
                </c:pt>
                <c:pt idx="83">
                  <c:v>8.55E+01</c:v>
                </c:pt>
                <c:pt idx="84">
                  <c:v>8.70E+01</c:v>
                </c:pt>
                <c:pt idx="85">
                  <c:v>8.85E+01</c:v>
                </c:pt>
                <c:pt idx="86">
                  <c:v>9.00E+01</c:v>
                </c:pt>
                <c:pt idx="87">
                  <c:v>9.15E+01</c:v>
                </c:pt>
                <c:pt idx="88">
                  <c:v>9.30E+01</c:v>
                </c:pt>
                <c:pt idx="89">
                  <c:v>9.45E+01</c:v>
                </c:pt>
                <c:pt idx="90">
                  <c:v>9.60E+01</c:v>
                </c:pt>
                <c:pt idx="91">
                  <c:v>9.75E+01</c:v>
                </c:pt>
                <c:pt idx="92">
                  <c:v>9.90E+01</c:v>
                </c:pt>
                <c:pt idx="93">
                  <c:v>1.01E+02</c:v>
                </c:pt>
                <c:pt idx="94">
                  <c:v>1.02E+02</c:v>
                </c:pt>
                <c:pt idx="95">
                  <c:v>1.04E+02</c:v>
                </c:pt>
                <c:pt idx="96">
                  <c:v>1.05E+02</c:v>
                </c:pt>
                <c:pt idx="97">
                  <c:v>1.07E+02</c:v>
                </c:pt>
                <c:pt idx="98">
                  <c:v>1.08E+02</c:v>
                </c:pt>
                <c:pt idx="99">
                  <c:v>1.10E+02</c:v>
                </c:pt>
                <c:pt idx="100">
                  <c:v>1.11E+02</c:v>
                </c:pt>
                <c:pt idx="101">
                  <c:v>1.13E+02</c:v>
                </c:pt>
                <c:pt idx="102">
                  <c:v>1.14E+02</c:v>
                </c:pt>
                <c:pt idx="103">
                  <c:v>1.16E+02</c:v>
                </c:pt>
                <c:pt idx="104">
                  <c:v>1.17E+02</c:v>
                </c:pt>
                <c:pt idx="105">
                  <c:v>1.19E+02</c:v>
                </c:pt>
                <c:pt idx="106">
                  <c:v>1.20E+02</c:v>
                </c:pt>
                <c:pt idx="109">
                  <c:v>BF2+</c:v>
                </c:pt>
              </c:strCache>
            </c:strRef>
          </c:xVal>
          <c:yVal>
            <c:numRef>
              <c:f>'EEPF (Radial)'!$R$3:$R$112</c:f>
              <c:numCache>
                <c:formatCode>0.00E+00</c:formatCode>
                <c:ptCount val="110"/>
                <c:pt idx="0">
                  <c:v>1.13854E+17</c:v>
                </c:pt>
                <c:pt idx="1">
                  <c:v>1.24382E+17</c:v>
                </c:pt>
                <c:pt idx="2">
                  <c:v>7.28126E+16</c:v>
                </c:pt>
                <c:pt idx="3">
                  <c:v>3.28643E+16</c:v>
                </c:pt>
                <c:pt idx="4">
                  <c:v>6943820000000000</c:v>
                </c:pt>
                <c:pt idx="5">
                  <c:v>1207840000000000</c:v>
                </c:pt>
                <c:pt idx="6">
                  <c:v>156440000000000</c:v>
                </c:pt>
                <c:pt idx="7">
                  <c:v>1000000000</c:v>
                </c:pt>
                <c:pt idx="8">
                  <c:v>119431000000000</c:v>
                </c:pt>
                <c:pt idx="9">
                  <c:v>1000000000</c:v>
                </c:pt>
                <c:pt idx="10">
                  <c:v>45051200000000</c:v>
                </c:pt>
                <c:pt idx="11">
                  <c:v>1000000000</c:v>
                </c:pt>
                <c:pt idx="12">
                  <c:v>1000000000</c:v>
                </c:pt>
                <c:pt idx="13">
                  <c:v>47802800000000</c:v>
                </c:pt>
                <c:pt idx="14">
                  <c:v>1000000000</c:v>
                </c:pt>
                <c:pt idx="15">
                  <c:v>52891500000000</c:v>
                </c:pt>
                <c:pt idx="16">
                  <c:v>105517000000000</c:v>
                </c:pt>
                <c:pt idx="17">
                  <c:v>1000000000</c:v>
                </c:pt>
                <c:pt idx="18">
                  <c:v>1000000000</c:v>
                </c:pt>
                <c:pt idx="19">
                  <c:v>1000000000</c:v>
                </c:pt>
                <c:pt idx="20">
                  <c:v>4356310000000</c:v>
                </c:pt>
                <c:pt idx="21">
                  <c:v>135054000000000</c:v>
                </c:pt>
                <c:pt idx="22">
                  <c:v>1000000000</c:v>
                </c:pt>
                <c:pt idx="23">
                  <c:v>1000000000</c:v>
                </c:pt>
                <c:pt idx="24">
                  <c:v>173939000000000</c:v>
                </c:pt>
                <c:pt idx="25">
                  <c:v>1000000000</c:v>
                </c:pt>
                <c:pt idx="26">
                  <c:v>1000000000</c:v>
                </c:pt>
                <c:pt idx="27">
                  <c:v>194347000000000</c:v>
                </c:pt>
                <c:pt idx="28">
                  <c:v>1000000000</c:v>
                </c:pt>
                <c:pt idx="29">
                  <c:v>1000000000</c:v>
                </c:pt>
                <c:pt idx="30">
                  <c:v>1000000000</c:v>
                </c:pt>
                <c:pt idx="31">
                  <c:v>13174600000000</c:v>
                </c:pt>
                <c:pt idx="32">
                  <c:v>201494000000000</c:v>
                </c:pt>
                <c:pt idx="33">
                  <c:v>1000000000</c:v>
                </c:pt>
                <c:pt idx="34">
                  <c:v>632694000000</c:v>
                </c:pt>
                <c:pt idx="35">
                  <c:v>1000000000</c:v>
                </c:pt>
                <c:pt idx="36">
                  <c:v>1000000000</c:v>
                </c:pt>
                <c:pt idx="37">
                  <c:v>219496000000000</c:v>
                </c:pt>
                <c:pt idx="38">
                  <c:v>1000000000</c:v>
                </c:pt>
                <c:pt idx="39">
                  <c:v>1000000000</c:v>
                </c:pt>
                <c:pt idx="40">
                  <c:v>57514700000000</c:v>
                </c:pt>
                <c:pt idx="41">
                  <c:v>1000000000</c:v>
                </c:pt>
                <c:pt idx="42">
                  <c:v>55341800000000</c:v>
                </c:pt>
                <c:pt idx="43">
                  <c:v>4858430000000</c:v>
                </c:pt>
                <c:pt idx="44">
                  <c:v>63386300000000</c:v>
                </c:pt>
                <c:pt idx="45">
                  <c:v>56406400000000</c:v>
                </c:pt>
                <c:pt idx="46">
                  <c:v>1000000000</c:v>
                </c:pt>
                <c:pt idx="47">
                  <c:v>16124500000000</c:v>
                </c:pt>
                <c:pt idx="48">
                  <c:v>67675700000000</c:v>
                </c:pt>
                <c:pt idx="49">
                  <c:v>1000000000</c:v>
                </c:pt>
                <c:pt idx="50">
                  <c:v>40740200000000</c:v>
                </c:pt>
                <c:pt idx="51">
                  <c:v>58387000000000</c:v>
                </c:pt>
                <c:pt idx="52">
                  <c:v>1000000000</c:v>
                </c:pt>
                <c:pt idx="53">
                  <c:v>67208900000000</c:v>
                </c:pt>
                <c:pt idx="54">
                  <c:v>1000000000</c:v>
                </c:pt>
                <c:pt idx="55">
                  <c:v>53973800000000</c:v>
                </c:pt>
                <c:pt idx="56">
                  <c:v>1000000000</c:v>
                </c:pt>
                <c:pt idx="57">
                  <c:v>37590700000000</c:v>
                </c:pt>
                <c:pt idx="58">
                  <c:v>1000000000</c:v>
                </c:pt>
                <c:pt idx="59">
                  <c:v>101665000000000</c:v>
                </c:pt>
                <c:pt idx="60">
                  <c:v>1000000000</c:v>
                </c:pt>
                <c:pt idx="61">
                  <c:v>1000000000</c:v>
                </c:pt>
                <c:pt idx="62">
                  <c:v>24141100000000</c:v>
                </c:pt>
                <c:pt idx="63">
                  <c:v>1000000000</c:v>
                </c:pt>
                <c:pt idx="64">
                  <c:v>1000000000</c:v>
                </c:pt>
                <c:pt idx="65">
                  <c:v>1000000000</c:v>
                </c:pt>
                <c:pt idx="66">
                  <c:v>113551000000000</c:v>
                </c:pt>
                <c:pt idx="67">
                  <c:v>1000000000</c:v>
                </c:pt>
                <c:pt idx="68">
                  <c:v>28981000000000</c:v>
                </c:pt>
                <c:pt idx="69">
                  <c:v>74299500000000</c:v>
                </c:pt>
                <c:pt idx="70">
                  <c:v>1000000000</c:v>
                </c:pt>
                <c:pt idx="71">
                  <c:v>1000000000</c:v>
                </c:pt>
                <c:pt idx="72">
                  <c:v>1000000000</c:v>
                </c:pt>
                <c:pt idx="73">
                  <c:v>100901000000000</c:v>
                </c:pt>
                <c:pt idx="74">
                  <c:v>3229330000000</c:v>
                </c:pt>
                <c:pt idx="75">
                  <c:v>1000000000</c:v>
                </c:pt>
                <c:pt idx="76">
                  <c:v>1000000000</c:v>
                </c:pt>
                <c:pt idx="77">
                  <c:v>39537400000000</c:v>
                </c:pt>
                <c:pt idx="78">
                  <c:v>1000000000</c:v>
                </c:pt>
                <c:pt idx="79">
                  <c:v>24784900000000</c:v>
                </c:pt>
                <c:pt idx="80">
                  <c:v>10805400000000</c:v>
                </c:pt>
                <c:pt idx="81">
                  <c:v>7300640000000</c:v>
                </c:pt>
                <c:pt idx="82">
                  <c:v>1000000000</c:v>
                </c:pt>
                <c:pt idx="83">
                  <c:v>36216100000000</c:v>
                </c:pt>
                <c:pt idx="84">
                  <c:v>14496900000000</c:v>
                </c:pt>
                <c:pt idx="85">
                  <c:v>1000000000</c:v>
                </c:pt>
                <c:pt idx="86">
                  <c:v>5254730000000</c:v>
                </c:pt>
                <c:pt idx="87">
                  <c:v>9361440000000</c:v>
                </c:pt>
                <c:pt idx="88">
                  <c:v>42585000000000</c:v>
                </c:pt>
                <c:pt idx="89">
                  <c:v>1000000000</c:v>
                </c:pt>
                <c:pt idx="90">
                  <c:v>1000000000</c:v>
                </c:pt>
                <c:pt idx="91">
                  <c:v>55483800000000</c:v>
                </c:pt>
                <c:pt idx="92">
                  <c:v>1000000000</c:v>
                </c:pt>
                <c:pt idx="93">
                  <c:v>1000000000</c:v>
                </c:pt>
                <c:pt idx="94">
                  <c:v>1000000000</c:v>
                </c:pt>
                <c:pt idx="95">
                  <c:v>28309400000000</c:v>
                </c:pt>
                <c:pt idx="96">
                  <c:v>1000000000</c:v>
                </c:pt>
                <c:pt idx="97">
                  <c:v>73070900000000</c:v>
                </c:pt>
                <c:pt idx="98">
                  <c:v>1000000000</c:v>
                </c:pt>
                <c:pt idx="99">
                  <c:v>1000000000</c:v>
                </c:pt>
                <c:pt idx="100">
                  <c:v>25635000000000</c:v>
                </c:pt>
                <c:pt idx="101">
                  <c:v>15613400000000</c:v>
                </c:pt>
                <c:pt idx="102">
                  <c:v>19549500000000</c:v>
                </c:pt>
                <c:pt idx="103">
                  <c:v>1000000000</c:v>
                </c:pt>
                <c:pt idx="104">
                  <c:v>19001500000000</c:v>
                </c:pt>
                <c:pt idx="105">
                  <c:v>4945570000000</c:v>
                </c:pt>
                <c:pt idx="106">
                  <c:v>3699380000000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9DA-4EE9-B58E-052E8CF3EBC4}"/>
            </c:ext>
          </c:extLst>
        </c:ser>
        <c:ser>
          <c:idx val="16"/>
          <c:order val="7"/>
          <c:tx>
            <c:strRef>
              <c:f>'EEPF (Radial)'!$S$1</c:f>
              <c:strCache>
                <c:ptCount val="1"/>
                <c:pt idx="0">
                  <c:v>23 mm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'EEPF (Radial)'!$A$3:$A$112</c:f>
              <c:strCache>
                <c:ptCount val="110"/>
                <c:pt idx="0">
                  <c:v>5.00E-01</c:v>
                </c:pt>
                <c:pt idx="1">
                  <c:v>1.00E+00</c:v>
                </c:pt>
                <c:pt idx="2">
                  <c:v>1.50E+00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  <c:pt idx="42">
                  <c:v>4.10E+01</c:v>
                </c:pt>
                <c:pt idx="43">
                  <c:v>4.20E+01</c:v>
                </c:pt>
                <c:pt idx="44">
                  <c:v>4.30E+01</c:v>
                </c:pt>
                <c:pt idx="45">
                  <c:v>4.40E+01</c:v>
                </c:pt>
                <c:pt idx="46">
                  <c:v>4.50E+01</c:v>
                </c:pt>
                <c:pt idx="47">
                  <c:v>4.60E+01</c:v>
                </c:pt>
                <c:pt idx="48">
                  <c:v>4.70E+01</c:v>
                </c:pt>
                <c:pt idx="49">
                  <c:v>4.80E+01</c:v>
                </c:pt>
                <c:pt idx="50">
                  <c:v>4.90E+01</c:v>
                </c:pt>
                <c:pt idx="51">
                  <c:v>5.00E+01</c:v>
                </c:pt>
                <c:pt idx="52">
                  <c:v>5.10E+01</c:v>
                </c:pt>
                <c:pt idx="53">
                  <c:v>5.20E+01</c:v>
                </c:pt>
                <c:pt idx="54">
                  <c:v>5.30E+01</c:v>
                </c:pt>
                <c:pt idx="55">
                  <c:v>5.40E+01</c:v>
                </c:pt>
                <c:pt idx="56">
                  <c:v>5.50E+01</c:v>
                </c:pt>
                <c:pt idx="57">
                  <c:v>5.60E+01</c:v>
                </c:pt>
                <c:pt idx="58">
                  <c:v>5.70E+01</c:v>
                </c:pt>
                <c:pt idx="59">
                  <c:v>5.80E+01</c:v>
                </c:pt>
                <c:pt idx="60">
                  <c:v>5.90E+01</c:v>
                </c:pt>
                <c:pt idx="61">
                  <c:v>6.00E+01</c:v>
                </c:pt>
                <c:pt idx="62">
                  <c:v>6.10E+01</c:v>
                </c:pt>
                <c:pt idx="63">
                  <c:v>6.20E+01</c:v>
                </c:pt>
                <c:pt idx="64">
                  <c:v>6.30E+01</c:v>
                </c:pt>
                <c:pt idx="65">
                  <c:v>6.40E+01</c:v>
                </c:pt>
                <c:pt idx="66">
                  <c:v>6.50E+01</c:v>
                </c:pt>
                <c:pt idx="67">
                  <c:v>6.60E+01</c:v>
                </c:pt>
                <c:pt idx="68">
                  <c:v>6.70E+01</c:v>
                </c:pt>
                <c:pt idx="69">
                  <c:v>6.80E+01</c:v>
                </c:pt>
                <c:pt idx="70">
                  <c:v>6.90E+01</c:v>
                </c:pt>
                <c:pt idx="71">
                  <c:v>7.00E+01</c:v>
                </c:pt>
                <c:pt idx="72">
                  <c:v>7.10E+01</c:v>
                </c:pt>
                <c:pt idx="73">
                  <c:v>7.20E+01</c:v>
                </c:pt>
                <c:pt idx="74">
                  <c:v>7.30E+01</c:v>
                </c:pt>
                <c:pt idx="75">
                  <c:v>7.40E+01</c:v>
                </c:pt>
                <c:pt idx="76">
                  <c:v>7.50E+01</c:v>
                </c:pt>
                <c:pt idx="77">
                  <c:v>7.65E+01</c:v>
                </c:pt>
                <c:pt idx="78">
                  <c:v>7.80E+01</c:v>
                </c:pt>
                <c:pt idx="79">
                  <c:v>7.95E+01</c:v>
                </c:pt>
                <c:pt idx="80">
                  <c:v>8.10E+01</c:v>
                </c:pt>
                <c:pt idx="81">
                  <c:v>8.25E+01</c:v>
                </c:pt>
                <c:pt idx="82">
                  <c:v>8.40E+01</c:v>
                </c:pt>
                <c:pt idx="83">
                  <c:v>8.55E+01</c:v>
                </c:pt>
                <c:pt idx="84">
                  <c:v>8.70E+01</c:v>
                </c:pt>
                <c:pt idx="85">
                  <c:v>8.85E+01</c:v>
                </c:pt>
                <c:pt idx="86">
                  <c:v>9.00E+01</c:v>
                </c:pt>
                <c:pt idx="87">
                  <c:v>9.15E+01</c:v>
                </c:pt>
                <c:pt idx="88">
                  <c:v>9.30E+01</c:v>
                </c:pt>
                <c:pt idx="89">
                  <c:v>9.45E+01</c:v>
                </c:pt>
                <c:pt idx="90">
                  <c:v>9.60E+01</c:v>
                </c:pt>
                <c:pt idx="91">
                  <c:v>9.75E+01</c:v>
                </c:pt>
                <c:pt idx="92">
                  <c:v>9.90E+01</c:v>
                </c:pt>
                <c:pt idx="93">
                  <c:v>1.01E+02</c:v>
                </c:pt>
                <c:pt idx="94">
                  <c:v>1.02E+02</c:v>
                </c:pt>
                <c:pt idx="95">
                  <c:v>1.04E+02</c:v>
                </c:pt>
                <c:pt idx="96">
                  <c:v>1.05E+02</c:v>
                </c:pt>
                <c:pt idx="97">
                  <c:v>1.07E+02</c:v>
                </c:pt>
                <c:pt idx="98">
                  <c:v>1.08E+02</c:v>
                </c:pt>
                <c:pt idx="99">
                  <c:v>1.10E+02</c:v>
                </c:pt>
                <c:pt idx="100">
                  <c:v>1.11E+02</c:v>
                </c:pt>
                <c:pt idx="101">
                  <c:v>1.13E+02</c:v>
                </c:pt>
                <c:pt idx="102">
                  <c:v>1.14E+02</c:v>
                </c:pt>
                <c:pt idx="103">
                  <c:v>1.16E+02</c:v>
                </c:pt>
                <c:pt idx="104">
                  <c:v>1.17E+02</c:v>
                </c:pt>
                <c:pt idx="105">
                  <c:v>1.19E+02</c:v>
                </c:pt>
                <c:pt idx="106">
                  <c:v>1.20E+02</c:v>
                </c:pt>
                <c:pt idx="109">
                  <c:v>BF2+</c:v>
                </c:pt>
              </c:strCache>
            </c:strRef>
          </c:xVal>
          <c:yVal>
            <c:numRef>
              <c:f>'EEPF (Radial)'!$S$3:$S$112</c:f>
              <c:numCache>
                <c:formatCode>0.00E+00</c:formatCode>
                <c:ptCount val="110"/>
                <c:pt idx="0">
                  <c:v>4.71885E+16</c:v>
                </c:pt>
                <c:pt idx="1">
                  <c:v>8.74898E+16</c:v>
                </c:pt>
                <c:pt idx="2">
                  <c:v>4.93261E+16</c:v>
                </c:pt>
                <c:pt idx="3">
                  <c:v>2.07753E+16</c:v>
                </c:pt>
                <c:pt idx="4">
                  <c:v>3833920000000000</c:v>
                </c:pt>
                <c:pt idx="5">
                  <c:v>500259000000000</c:v>
                </c:pt>
                <c:pt idx="6">
                  <c:v>119172000000000</c:v>
                </c:pt>
                <c:pt idx="7">
                  <c:v>8628690000000</c:v>
                </c:pt>
                <c:pt idx="8">
                  <c:v>210923000000000</c:v>
                </c:pt>
                <c:pt idx="9">
                  <c:v>1000000000</c:v>
                </c:pt>
                <c:pt idx="10">
                  <c:v>24666000000000</c:v>
                </c:pt>
                <c:pt idx="11">
                  <c:v>147004000000000</c:v>
                </c:pt>
                <c:pt idx="12">
                  <c:v>102833000000000</c:v>
                </c:pt>
                <c:pt idx="13">
                  <c:v>1000000000</c:v>
                </c:pt>
                <c:pt idx="14">
                  <c:v>94358200000000</c:v>
                </c:pt>
                <c:pt idx="15">
                  <c:v>26103100000000</c:v>
                </c:pt>
                <c:pt idx="16">
                  <c:v>1000000000</c:v>
                </c:pt>
                <c:pt idx="17">
                  <c:v>1000000000</c:v>
                </c:pt>
                <c:pt idx="18">
                  <c:v>399702000000000</c:v>
                </c:pt>
                <c:pt idx="19">
                  <c:v>315460000000000</c:v>
                </c:pt>
                <c:pt idx="20">
                  <c:v>1000000000</c:v>
                </c:pt>
                <c:pt idx="21">
                  <c:v>1000000000</c:v>
                </c:pt>
                <c:pt idx="22">
                  <c:v>70432700000000</c:v>
                </c:pt>
                <c:pt idx="23">
                  <c:v>1000000000</c:v>
                </c:pt>
                <c:pt idx="24">
                  <c:v>1000000000</c:v>
                </c:pt>
                <c:pt idx="25">
                  <c:v>47732500000000</c:v>
                </c:pt>
                <c:pt idx="26">
                  <c:v>253084000000000</c:v>
                </c:pt>
                <c:pt idx="27">
                  <c:v>1000000000</c:v>
                </c:pt>
                <c:pt idx="28">
                  <c:v>1000000000</c:v>
                </c:pt>
                <c:pt idx="29">
                  <c:v>106193000000000</c:v>
                </c:pt>
                <c:pt idx="30">
                  <c:v>42401200000000</c:v>
                </c:pt>
                <c:pt idx="31">
                  <c:v>1000000000</c:v>
                </c:pt>
                <c:pt idx="32">
                  <c:v>32582300000000</c:v>
                </c:pt>
                <c:pt idx="33">
                  <c:v>1000000000</c:v>
                </c:pt>
                <c:pt idx="34">
                  <c:v>1000000000</c:v>
                </c:pt>
                <c:pt idx="35">
                  <c:v>100185000000000</c:v>
                </c:pt>
                <c:pt idx="36">
                  <c:v>3824440000000</c:v>
                </c:pt>
                <c:pt idx="37">
                  <c:v>281367000000000</c:v>
                </c:pt>
                <c:pt idx="38">
                  <c:v>1000000000</c:v>
                </c:pt>
                <c:pt idx="39">
                  <c:v>88840300000000</c:v>
                </c:pt>
                <c:pt idx="40">
                  <c:v>106458000000000</c:v>
                </c:pt>
                <c:pt idx="41">
                  <c:v>1000000000</c:v>
                </c:pt>
                <c:pt idx="42">
                  <c:v>1000000000</c:v>
                </c:pt>
                <c:pt idx="43">
                  <c:v>244961000000000</c:v>
                </c:pt>
                <c:pt idx="44">
                  <c:v>1000000000</c:v>
                </c:pt>
                <c:pt idx="45">
                  <c:v>1000000000</c:v>
                </c:pt>
                <c:pt idx="46">
                  <c:v>18054600000000</c:v>
                </c:pt>
                <c:pt idx="47">
                  <c:v>1000000000</c:v>
                </c:pt>
                <c:pt idx="48">
                  <c:v>339439000000000</c:v>
                </c:pt>
                <c:pt idx="49">
                  <c:v>1000000000</c:v>
                </c:pt>
                <c:pt idx="50">
                  <c:v>148014000000000</c:v>
                </c:pt>
                <c:pt idx="51">
                  <c:v>159335000000000</c:v>
                </c:pt>
                <c:pt idx="52">
                  <c:v>1000000000</c:v>
                </c:pt>
                <c:pt idx="53">
                  <c:v>1000000000</c:v>
                </c:pt>
                <c:pt idx="54">
                  <c:v>191577000000000</c:v>
                </c:pt>
                <c:pt idx="55">
                  <c:v>100306000000000</c:v>
                </c:pt>
                <c:pt idx="56">
                  <c:v>1000000000</c:v>
                </c:pt>
                <c:pt idx="57">
                  <c:v>1000000000</c:v>
                </c:pt>
                <c:pt idx="58">
                  <c:v>20159500000000</c:v>
                </c:pt>
                <c:pt idx="59">
                  <c:v>319527000000000</c:v>
                </c:pt>
                <c:pt idx="60">
                  <c:v>1000000000</c:v>
                </c:pt>
                <c:pt idx="61">
                  <c:v>1000000000</c:v>
                </c:pt>
                <c:pt idx="62">
                  <c:v>250647000000000</c:v>
                </c:pt>
                <c:pt idx="63">
                  <c:v>1000000000</c:v>
                </c:pt>
                <c:pt idx="64">
                  <c:v>153009000000000</c:v>
                </c:pt>
                <c:pt idx="65">
                  <c:v>127370000000000</c:v>
                </c:pt>
                <c:pt idx="66">
                  <c:v>1000000000</c:v>
                </c:pt>
                <c:pt idx="67">
                  <c:v>1000000000</c:v>
                </c:pt>
                <c:pt idx="68">
                  <c:v>100381000000000</c:v>
                </c:pt>
                <c:pt idx="69">
                  <c:v>157306000000000</c:v>
                </c:pt>
                <c:pt idx="70">
                  <c:v>1000000000</c:v>
                </c:pt>
                <c:pt idx="71">
                  <c:v>63082700000000</c:v>
                </c:pt>
                <c:pt idx="72">
                  <c:v>1000000000</c:v>
                </c:pt>
                <c:pt idx="73">
                  <c:v>1000000000</c:v>
                </c:pt>
                <c:pt idx="74">
                  <c:v>1000000000</c:v>
                </c:pt>
                <c:pt idx="75">
                  <c:v>266409000000000</c:v>
                </c:pt>
                <c:pt idx="76">
                  <c:v>1000000000</c:v>
                </c:pt>
                <c:pt idx="77">
                  <c:v>45623700000000</c:v>
                </c:pt>
                <c:pt idx="78">
                  <c:v>1000000000</c:v>
                </c:pt>
                <c:pt idx="79">
                  <c:v>118228000000000</c:v>
                </c:pt>
                <c:pt idx="80">
                  <c:v>28197100000000</c:v>
                </c:pt>
                <c:pt idx="81">
                  <c:v>1000000000</c:v>
                </c:pt>
                <c:pt idx="82">
                  <c:v>91552700000000</c:v>
                </c:pt>
                <c:pt idx="83">
                  <c:v>1000000000</c:v>
                </c:pt>
                <c:pt idx="84">
                  <c:v>43956600000000</c:v>
                </c:pt>
                <c:pt idx="85">
                  <c:v>1000000000</c:v>
                </c:pt>
                <c:pt idx="86">
                  <c:v>68058600000000</c:v>
                </c:pt>
                <c:pt idx="87">
                  <c:v>1000000000</c:v>
                </c:pt>
                <c:pt idx="88">
                  <c:v>144313000000000</c:v>
                </c:pt>
                <c:pt idx="89">
                  <c:v>1000000000</c:v>
                </c:pt>
                <c:pt idx="90">
                  <c:v>1000000000</c:v>
                </c:pt>
                <c:pt idx="91">
                  <c:v>71149900000000</c:v>
                </c:pt>
                <c:pt idx="92">
                  <c:v>44825000000000</c:v>
                </c:pt>
                <c:pt idx="93">
                  <c:v>149591000000000</c:v>
                </c:pt>
                <c:pt idx="94">
                  <c:v>1000000000</c:v>
                </c:pt>
                <c:pt idx="95">
                  <c:v>15117900000000</c:v>
                </c:pt>
                <c:pt idx="96">
                  <c:v>42896200000000</c:v>
                </c:pt>
                <c:pt idx="97">
                  <c:v>1000000000</c:v>
                </c:pt>
                <c:pt idx="98">
                  <c:v>1000000000</c:v>
                </c:pt>
                <c:pt idx="99">
                  <c:v>41287500000000</c:v>
                </c:pt>
                <c:pt idx="100">
                  <c:v>83061100000000</c:v>
                </c:pt>
                <c:pt idx="101">
                  <c:v>1000000000</c:v>
                </c:pt>
                <c:pt idx="102">
                  <c:v>1000000000</c:v>
                </c:pt>
                <c:pt idx="103">
                  <c:v>1000000000</c:v>
                </c:pt>
                <c:pt idx="104">
                  <c:v>25316500000000</c:v>
                </c:pt>
                <c:pt idx="105">
                  <c:v>146233000000000</c:v>
                </c:pt>
                <c:pt idx="106">
                  <c:v>21003600000000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9DA-4EE9-B58E-052E8CF3E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693056"/>
        <c:axId val="1714031712"/>
      </c:scatterChart>
      <c:valAx>
        <c:axId val="2086693056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Electron</a:t>
                </a:r>
                <a:r>
                  <a:rPr lang="ko-KR" altLang="ko-KR" sz="1800" b="1" i="0" baseline="0">
                    <a:effectLst/>
                  </a:rPr>
                  <a:t> </a:t>
                </a:r>
                <a:r>
                  <a:rPr lang="en-US" altLang="ko-KR" sz="1800" b="1" i="0" baseline="0">
                    <a:effectLst/>
                  </a:rPr>
                  <a:t>energy (eV)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031712"/>
        <c:crosses val="autoZero"/>
        <c:crossBetween val="midCat"/>
        <c:majorUnit val="50"/>
      </c:valAx>
      <c:valAx>
        <c:axId val="1714031712"/>
        <c:scaling>
          <c:logBase val="10"/>
          <c:orientation val="minMax"/>
          <c:min val="1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EEPF (eV</a:t>
                </a:r>
                <a:r>
                  <a:rPr lang="en-US" altLang="ko-KR" sz="1800" b="1" i="0" baseline="30000">
                    <a:effectLst/>
                  </a:rPr>
                  <a:t>3/2</a:t>
                </a:r>
                <a:r>
                  <a:rPr lang="en-US" altLang="ko-KR" sz="1800" b="1" i="0" baseline="0">
                    <a:effectLst/>
                  </a:rPr>
                  <a:t> / m</a:t>
                </a:r>
                <a:r>
                  <a:rPr lang="en-US" altLang="ko-KR" sz="1800" b="1" i="0" baseline="30000">
                    <a:effectLst/>
                  </a:rPr>
                  <a:t>3</a:t>
                </a:r>
                <a:r>
                  <a:rPr lang="en-US" altLang="ko-KR" sz="1800" b="1" i="0" baseline="0">
                    <a:effectLst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669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11570696303759"/>
          <c:y val="3.606226161856866E-2"/>
          <c:w val="0.1738386638140762"/>
          <c:h val="0.89509192144242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 b="1" i="0" u="none" strike="noStrike" baseline="0">
                <a:effectLst/>
              </a:rPr>
              <a:t>BF2+</a:t>
            </a:r>
            <a:r>
              <a:rPr lang="en-US" altLang="ko-KR" sz="2800" b="0" i="0" u="none" strike="noStrike" baseline="0"/>
              <a:t> </a:t>
            </a:r>
            <a:endParaRPr lang="ko-KR" alt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'EEPF (Radial)'!$H$1</c:f>
              <c:strCache>
                <c:ptCount val="1"/>
                <c:pt idx="0">
                  <c:v>0 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'EEPF (Radial)'!$A$113:$A$221</c:f>
              <c:numCache>
                <c:formatCode>0.00E+00</c:formatCode>
                <c:ptCount val="10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(Radial)'!$H$113:$H$221</c:f>
              <c:numCache>
                <c:formatCode>0.00E+00</c:formatCode>
                <c:ptCount val="109"/>
                <c:pt idx="0">
                  <c:v>9.02687E+16</c:v>
                </c:pt>
                <c:pt idx="1">
                  <c:v>9.75744E+16</c:v>
                </c:pt>
                <c:pt idx="2">
                  <c:v>9.07342E+16</c:v>
                </c:pt>
                <c:pt idx="3">
                  <c:v>7.78309E+16</c:v>
                </c:pt>
                <c:pt idx="4">
                  <c:v>5.86086E+16</c:v>
                </c:pt>
                <c:pt idx="5">
                  <c:v>4.03144E+16</c:v>
                </c:pt>
                <c:pt idx="6">
                  <c:v>2.79234E+16</c:v>
                </c:pt>
                <c:pt idx="7">
                  <c:v>1.83199E+16</c:v>
                </c:pt>
                <c:pt idx="8">
                  <c:v>1.31358E+16</c:v>
                </c:pt>
                <c:pt idx="9">
                  <c:v>8155220000000000</c:v>
                </c:pt>
                <c:pt idx="10">
                  <c:v>5555250000000000</c:v>
                </c:pt>
                <c:pt idx="11">
                  <c:v>4234090000000000</c:v>
                </c:pt>
                <c:pt idx="12">
                  <c:v>2705050000000000</c:v>
                </c:pt>
                <c:pt idx="13">
                  <c:v>2172020000000000</c:v>
                </c:pt>
                <c:pt idx="14">
                  <c:v>1405700000000000</c:v>
                </c:pt>
                <c:pt idx="15">
                  <c:v>1392510000000000</c:v>
                </c:pt>
                <c:pt idx="16">
                  <c:v>940564000000000</c:v>
                </c:pt>
                <c:pt idx="17">
                  <c:v>773788000000000</c:v>
                </c:pt>
                <c:pt idx="18">
                  <c:v>647707000000000</c:v>
                </c:pt>
                <c:pt idx="19">
                  <c:v>643542000000000</c:v>
                </c:pt>
                <c:pt idx="20">
                  <c:v>546841000000000</c:v>
                </c:pt>
                <c:pt idx="21">
                  <c:v>347570000000000</c:v>
                </c:pt>
                <c:pt idx="22">
                  <c:v>550212000000000</c:v>
                </c:pt>
                <c:pt idx="23">
                  <c:v>443773000000000</c:v>
                </c:pt>
                <c:pt idx="24">
                  <c:v>177620000000000</c:v>
                </c:pt>
                <c:pt idx="25">
                  <c:v>292297000000000</c:v>
                </c:pt>
                <c:pt idx="26">
                  <c:v>380041000000000</c:v>
                </c:pt>
                <c:pt idx="27">
                  <c:v>265702000000000</c:v>
                </c:pt>
                <c:pt idx="28">
                  <c:v>236839000000000</c:v>
                </c:pt>
                <c:pt idx="29">
                  <c:v>158043000000000</c:v>
                </c:pt>
                <c:pt idx="30">
                  <c:v>143704000000000</c:v>
                </c:pt>
                <c:pt idx="31">
                  <c:v>180301000000000</c:v>
                </c:pt>
                <c:pt idx="32">
                  <c:v>177188000000000</c:v>
                </c:pt>
                <c:pt idx="33">
                  <c:v>412476000000000</c:v>
                </c:pt>
                <c:pt idx="34">
                  <c:v>1000000000</c:v>
                </c:pt>
                <c:pt idx="35">
                  <c:v>172698000000000</c:v>
                </c:pt>
                <c:pt idx="36">
                  <c:v>170306000000000</c:v>
                </c:pt>
                <c:pt idx="37">
                  <c:v>148542000000000</c:v>
                </c:pt>
                <c:pt idx="38">
                  <c:v>87733300000000</c:v>
                </c:pt>
                <c:pt idx="39">
                  <c:v>180481000000000</c:v>
                </c:pt>
                <c:pt idx="40">
                  <c:v>1000000000</c:v>
                </c:pt>
                <c:pt idx="41">
                  <c:v>223687000000000</c:v>
                </c:pt>
                <c:pt idx="42">
                  <c:v>173439000000000</c:v>
                </c:pt>
                <c:pt idx="43">
                  <c:v>6087630000000</c:v>
                </c:pt>
                <c:pt idx="44">
                  <c:v>175993000000000</c:v>
                </c:pt>
                <c:pt idx="45">
                  <c:v>83506100000000</c:v>
                </c:pt>
                <c:pt idx="46">
                  <c:v>99748300000000</c:v>
                </c:pt>
                <c:pt idx="47">
                  <c:v>124172000000000</c:v>
                </c:pt>
                <c:pt idx="48">
                  <c:v>124693000000000</c:v>
                </c:pt>
                <c:pt idx="49">
                  <c:v>54082300000000</c:v>
                </c:pt>
                <c:pt idx="50">
                  <c:v>70409500000000</c:v>
                </c:pt>
                <c:pt idx="51">
                  <c:v>266843000000000</c:v>
                </c:pt>
                <c:pt idx="52">
                  <c:v>45161900000000</c:v>
                </c:pt>
                <c:pt idx="53">
                  <c:v>82661200000000</c:v>
                </c:pt>
                <c:pt idx="54">
                  <c:v>119409000000000</c:v>
                </c:pt>
                <c:pt idx="55">
                  <c:v>74183300000000</c:v>
                </c:pt>
                <c:pt idx="56">
                  <c:v>1000000000</c:v>
                </c:pt>
                <c:pt idx="57">
                  <c:v>264659000000000</c:v>
                </c:pt>
                <c:pt idx="58">
                  <c:v>25143200000000</c:v>
                </c:pt>
                <c:pt idx="59">
                  <c:v>138798000000000</c:v>
                </c:pt>
                <c:pt idx="60">
                  <c:v>184054000000000</c:v>
                </c:pt>
                <c:pt idx="61">
                  <c:v>1000000000</c:v>
                </c:pt>
                <c:pt idx="62">
                  <c:v>143296000000000</c:v>
                </c:pt>
                <c:pt idx="63">
                  <c:v>61922500000000</c:v>
                </c:pt>
                <c:pt idx="64">
                  <c:v>103339000000000</c:v>
                </c:pt>
                <c:pt idx="65">
                  <c:v>1000000000</c:v>
                </c:pt>
                <c:pt idx="66">
                  <c:v>62553300000000</c:v>
                </c:pt>
                <c:pt idx="67">
                  <c:v>1000000000</c:v>
                </c:pt>
                <c:pt idx="68">
                  <c:v>83080900000000</c:v>
                </c:pt>
                <c:pt idx="69">
                  <c:v>99881900000000</c:v>
                </c:pt>
                <c:pt idx="70">
                  <c:v>1000000000</c:v>
                </c:pt>
                <c:pt idx="71">
                  <c:v>103847000000000</c:v>
                </c:pt>
                <c:pt idx="72">
                  <c:v>78584800000000</c:v>
                </c:pt>
                <c:pt idx="73">
                  <c:v>16768800000000</c:v>
                </c:pt>
                <c:pt idx="74">
                  <c:v>1000000000</c:v>
                </c:pt>
                <c:pt idx="75">
                  <c:v>202257000000000</c:v>
                </c:pt>
                <c:pt idx="76">
                  <c:v>1000000000</c:v>
                </c:pt>
                <c:pt idx="77">
                  <c:v>71556500000000</c:v>
                </c:pt>
                <c:pt idx="78">
                  <c:v>53776400000000</c:v>
                </c:pt>
                <c:pt idx="79">
                  <c:v>1000000000</c:v>
                </c:pt>
                <c:pt idx="80">
                  <c:v>105237000000000</c:v>
                </c:pt>
                <c:pt idx="81">
                  <c:v>22292500000000</c:v>
                </c:pt>
                <c:pt idx="82">
                  <c:v>8170270000000</c:v>
                </c:pt>
                <c:pt idx="83">
                  <c:v>1000000000</c:v>
                </c:pt>
                <c:pt idx="84">
                  <c:v>1000000000</c:v>
                </c:pt>
                <c:pt idx="85">
                  <c:v>33662200000000</c:v>
                </c:pt>
                <c:pt idx="86">
                  <c:v>55260500000000</c:v>
                </c:pt>
                <c:pt idx="87">
                  <c:v>5759550000000</c:v>
                </c:pt>
                <c:pt idx="88">
                  <c:v>1000000000</c:v>
                </c:pt>
                <c:pt idx="89">
                  <c:v>1000000000</c:v>
                </c:pt>
                <c:pt idx="90">
                  <c:v>33985000000000</c:v>
                </c:pt>
                <c:pt idx="91">
                  <c:v>8808760000000</c:v>
                </c:pt>
                <c:pt idx="92">
                  <c:v>1000000000</c:v>
                </c:pt>
                <c:pt idx="93">
                  <c:v>54689400000000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26369800000000</c:v>
                </c:pt>
                <c:pt idx="97">
                  <c:v>2847360000000</c:v>
                </c:pt>
                <c:pt idx="98">
                  <c:v>94236900000000</c:v>
                </c:pt>
                <c:pt idx="99">
                  <c:v>1000000000</c:v>
                </c:pt>
                <c:pt idx="100">
                  <c:v>7404950000000</c:v>
                </c:pt>
                <c:pt idx="101">
                  <c:v>26851600000000</c:v>
                </c:pt>
                <c:pt idx="102">
                  <c:v>3247850000000</c:v>
                </c:pt>
                <c:pt idx="103">
                  <c:v>62986400000000</c:v>
                </c:pt>
                <c:pt idx="104">
                  <c:v>1000000000</c:v>
                </c:pt>
                <c:pt idx="105">
                  <c:v>69119000000000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E9-4E86-BA1A-7B899225DD06}"/>
            </c:ext>
          </c:extLst>
        </c:ser>
        <c:ser>
          <c:idx val="7"/>
          <c:order val="1"/>
          <c:tx>
            <c:strRef>
              <c:f>'EEPF (Radial)'!$J$1</c:f>
              <c:strCache>
                <c:ptCount val="1"/>
                <c:pt idx="0">
                  <c:v>4 mm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'EEPF (Radial)'!$A$113:$A$221</c:f>
              <c:numCache>
                <c:formatCode>0.00E+00</c:formatCode>
                <c:ptCount val="10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(Radial)'!$J$113:$J$221</c:f>
              <c:numCache>
                <c:formatCode>0.00E+00</c:formatCode>
                <c:ptCount val="109"/>
                <c:pt idx="0">
                  <c:v>1.02052E+17</c:v>
                </c:pt>
                <c:pt idx="1">
                  <c:v>1.05093E+17</c:v>
                </c:pt>
                <c:pt idx="2">
                  <c:v>9.36081E+16</c:v>
                </c:pt>
                <c:pt idx="3">
                  <c:v>8.04723E+16</c:v>
                </c:pt>
                <c:pt idx="4">
                  <c:v>6.07892E+16</c:v>
                </c:pt>
                <c:pt idx="5">
                  <c:v>4.15689E+16</c:v>
                </c:pt>
                <c:pt idx="6">
                  <c:v>2.78085E+16</c:v>
                </c:pt>
                <c:pt idx="7">
                  <c:v>1.87107E+16</c:v>
                </c:pt>
                <c:pt idx="8">
                  <c:v>1.2683E+16</c:v>
                </c:pt>
                <c:pt idx="9">
                  <c:v>8138210000000000</c:v>
                </c:pt>
                <c:pt idx="10">
                  <c:v>5753250000000000</c:v>
                </c:pt>
                <c:pt idx="11">
                  <c:v>3828950000000000</c:v>
                </c:pt>
                <c:pt idx="12">
                  <c:v>2723300000000000</c:v>
                </c:pt>
                <c:pt idx="13">
                  <c:v>2065800000000000</c:v>
                </c:pt>
                <c:pt idx="14">
                  <c:v>1189530000000000</c:v>
                </c:pt>
                <c:pt idx="15">
                  <c:v>1381990000000000</c:v>
                </c:pt>
                <c:pt idx="16">
                  <c:v>1032790000000000</c:v>
                </c:pt>
                <c:pt idx="17">
                  <c:v>793445000000000</c:v>
                </c:pt>
                <c:pt idx="18">
                  <c:v>350789000000000</c:v>
                </c:pt>
                <c:pt idx="19">
                  <c:v>671787000000000</c:v>
                </c:pt>
                <c:pt idx="20">
                  <c:v>665626000000000</c:v>
                </c:pt>
                <c:pt idx="21">
                  <c:v>343249000000000</c:v>
                </c:pt>
                <c:pt idx="22">
                  <c:v>217530000000000</c:v>
                </c:pt>
                <c:pt idx="23">
                  <c:v>482627000000000</c:v>
                </c:pt>
                <c:pt idx="24">
                  <c:v>267267000000000</c:v>
                </c:pt>
                <c:pt idx="25">
                  <c:v>250217000000000</c:v>
                </c:pt>
                <c:pt idx="26">
                  <c:v>321302000000000</c:v>
                </c:pt>
                <c:pt idx="27">
                  <c:v>184982000000000</c:v>
                </c:pt>
                <c:pt idx="28">
                  <c:v>346233000000000</c:v>
                </c:pt>
                <c:pt idx="29">
                  <c:v>208978000000000</c:v>
                </c:pt>
                <c:pt idx="30">
                  <c:v>37189800000000</c:v>
                </c:pt>
                <c:pt idx="31">
                  <c:v>427792000000000</c:v>
                </c:pt>
                <c:pt idx="32">
                  <c:v>133705000000000</c:v>
                </c:pt>
                <c:pt idx="33">
                  <c:v>138327000000000</c:v>
                </c:pt>
                <c:pt idx="34">
                  <c:v>180267000000000</c:v>
                </c:pt>
                <c:pt idx="35">
                  <c:v>111118000000000</c:v>
                </c:pt>
                <c:pt idx="36">
                  <c:v>247245000000000</c:v>
                </c:pt>
                <c:pt idx="37">
                  <c:v>114109000000000</c:v>
                </c:pt>
                <c:pt idx="38">
                  <c:v>155225000000000</c:v>
                </c:pt>
                <c:pt idx="39">
                  <c:v>113927000000000</c:v>
                </c:pt>
                <c:pt idx="40">
                  <c:v>103601000000000</c:v>
                </c:pt>
                <c:pt idx="41">
                  <c:v>17613100000000</c:v>
                </c:pt>
                <c:pt idx="42">
                  <c:v>132181000000000</c:v>
                </c:pt>
                <c:pt idx="43">
                  <c:v>233876000000000</c:v>
                </c:pt>
                <c:pt idx="44">
                  <c:v>45131800000000</c:v>
                </c:pt>
                <c:pt idx="45">
                  <c:v>121556000000000</c:v>
                </c:pt>
                <c:pt idx="46">
                  <c:v>1000000000</c:v>
                </c:pt>
                <c:pt idx="47">
                  <c:v>22329700000000</c:v>
                </c:pt>
                <c:pt idx="48">
                  <c:v>244180000000000</c:v>
                </c:pt>
                <c:pt idx="49">
                  <c:v>106526000000000</c:v>
                </c:pt>
                <c:pt idx="50">
                  <c:v>193298000000000</c:v>
                </c:pt>
                <c:pt idx="51">
                  <c:v>1000000000</c:v>
                </c:pt>
                <c:pt idx="52">
                  <c:v>160057000000000</c:v>
                </c:pt>
                <c:pt idx="53">
                  <c:v>47635600000000</c:v>
                </c:pt>
                <c:pt idx="54">
                  <c:v>90271200000000</c:v>
                </c:pt>
                <c:pt idx="55">
                  <c:v>243825000000000</c:v>
                </c:pt>
                <c:pt idx="56">
                  <c:v>1000000000</c:v>
                </c:pt>
                <c:pt idx="57">
                  <c:v>1000000000</c:v>
                </c:pt>
                <c:pt idx="58">
                  <c:v>209988000000000</c:v>
                </c:pt>
                <c:pt idx="59">
                  <c:v>79698200000000</c:v>
                </c:pt>
                <c:pt idx="60">
                  <c:v>1000000000</c:v>
                </c:pt>
                <c:pt idx="61">
                  <c:v>218593000000000</c:v>
                </c:pt>
                <c:pt idx="62">
                  <c:v>100657000000000</c:v>
                </c:pt>
                <c:pt idx="63">
                  <c:v>4420370000000</c:v>
                </c:pt>
                <c:pt idx="64">
                  <c:v>1000000000</c:v>
                </c:pt>
                <c:pt idx="65">
                  <c:v>1000000000</c:v>
                </c:pt>
                <c:pt idx="66">
                  <c:v>298649000000000</c:v>
                </c:pt>
                <c:pt idx="67">
                  <c:v>1000000000</c:v>
                </c:pt>
                <c:pt idx="68">
                  <c:v>14045600000000</c:v>
                </c:pt>
                <c:pt idx="69">
                  <c:v>67228600000000</c:v>
                </c:pt>
                <c:pt idx="70">
                  <c:v>166921000000000</c:v>
                </c:pt>
                <c:pt idx="71">
                  <c:v>1000000000</c:v>
                </c:pt>
                <c:pt idx="72">
                  <c:v>1000000000</c:v>
                </c:pt>
                <c:pt idx="73">
                  <c:v>60874100000000</c:v>
                </c:pt>
                <c:pt idx="74">
                  <c:v>115643000000000</c:v>
                </c:pt>
                <c:pt idx="75">
                  <c:v>1000000000</c:v>
                </c:pt>
                <c:pt idx="76">
                  <c:v>1000000000</c:v>
                </c:pt>
                <c:pt idx="77">
                  <c:v>62367200000000</c:v>
                </c:pt>
                <c:pt idx="78">
                  <c:v>17115900000000</c:v>
                </c:pt>
                <c:pt idx="79">
                  <c:v>1000000000</c:v>
                </c:pt>
                <c:pt idx="80">
                  <c:v>21753500000000</c:v>
                </c:pt>
                <c:pt idx="81">
                  <c:v>1000000000</c:v>
                </c:pt>
                <c:pt idx="82">
                  <c:v>29988400000000</c:v>
                </c:pt>
                <c:pt idx="83">
                  <c:v>1000000000</c:v>
                </c:pt>
                <c:pt idx="84">
                  <c:v>21437500000000</c:v>
                </c:pt>
                <c:pt idx="85">
                  <c:v>1000000000</c:v>
                </c:pt>
                <c:pt idx="86">
                  <c:v>51034200000000</c:v>
                </c:pt>
                <c:pt idx="87">
                  <c:v>10204600000000</c:v>
                </c:pt>
                <c:pt idx="88">
                  <c:v>15124200000000</c:v>
                </c:pt>
                <c:pt idx="89">
                  <c:v>49592000000000</c:v>
                </c:pt>
                <c:pt idx="90">
                  <c:v>1000000000</c:v>
                </c:pt>
                <c:pt idx="91">
                  <c:v>45582500000000</c:v>
                </c:pt>
                <c:pt idx="92">
                  <c:v>46560500000000</c:v>
                </c:pt>
                <c:pt idx="93">
                  <c:v>3571460000000</c:v>
                </c:pt>
                <c:pt idx="94">
                  <c:v>746014000000</c:v>
                </c:pt>
                <c:pt idx="95">
                  <c:v>4055840000000</c:v>
                </c:pt>
                <c:pt idx="96">
                  <c:v>30441400000000</c:v>
                </c:pt>
                <c:pt idx="97">
                  <c:v>28878000000000</c:v>
                </c:pt>
                <c:pt idx="98">
                  <c:v>1000000000</c:v>
                </c:pt>
                <c:pt idx="99">
                  <c:v>1000000000</c:v>
                </c:pt>
                <c:pt idx="100">
                  <c:v>75285600000000</c:v>
                </c:pt>
                <c:pt idx="101">
                  <c:v>54621700000000</c:v>
                </c:pt>
                <c:pt idx="102">
                  <c:v>1000000000</c:v>
                </c:pt>
                <c:pt idx="103">
                  <c:v>1000000000</c:v>
                </c:pt>
                <c:pt idx="104">
                  <c:v>3175130000000</c:v>
                </c:pt>
                <c:pt idx="105">
                  <c:v>12669600000000</c:v>
                </c:pt>
                <c:pt idx="106">
                  <c:v>4957060000000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E9-4E86-BA1A-7B899225DD06}"/>
            </c:ext>
          </c:extLst>
        </c:ser>
        <c:ser>
          <c:idx val="9"/>
          <c:order val="2"/>
          <c:tx>
            <c:strRef>
              <c:f>'EEPF (Radial)'!$L$1</c:f>
              <c:strCache>
                <c:ptCount val="1"/>
                <c:pt idx="0">
                  <c:v>8 mm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'EEPF (Radial)'!$A$113:$A$221</c:f>
              <c:numCache>
                <c:formatCode>0.00E+00</c:formatCode>
                <c:ptCount val="10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(Radial)'!$L$113:$L$221</c:f>
              <c:numCache>
                <c:formatCode>0.00E+00</c:formatCode>
                <c:ptCount val="109"/>
                <c:pt idx="0">
                  <c:v>1.07462E+17</c:v>
                </c:pt>
                <c:pt idx="1">
                  <c:v>1.04971E+17</c:v>
                </c:pt>
                <c:pt idx="2">
                  <c:v>9.07025E+16</c:v>
                </c:pt>
                <c:pt idx="3">
                  <c:v>7.68014E+16</c:v>
                </c:pt>
                <c:pt idx="4">
                  <c:v>5.23836E+16</c:v>
                </c:pt>
                <c:pt idx="5">
                  <c:v>3.41051E+16</c:v>
                </c:pt>
                <c:pt idx="6">
                  <c:v>2.16931E+16</c:v>
                </c:pt>
                <c:pt idx="7">
                  <c:v>1.3976E+16</c:v>
                </c:pt>
                <c:pt idx="8">
                  <c:v>9077720000000000</c:v>
                </c:pt>
                <c:pt idx="9">
                  <c:v>5819440000000000</c:v>
                </c:pt>
                <c:pt idx="10">
                  <c:v>3836750000000000</c:v>
                </c:pt>
                <c:pt idx="11">
                  <c:v>2464200000000000</c:v>
                </c:pt>
                <c:pt idx="12">
                  <c:v>1677500000000000</c:v>
                </c:pt>
                <c:pt idx="13">
                  <c:v>1207860000000000</c:v>
                </c:pt>
                <c:pt idx="14">
                  <c:v>875285000000000</c:v>
                </c:pt>
                <c:pt idx="15">
                  <c:v>815847000000000</c:v>
                </c:pt>
                <c:pt idx="16">
                  <c:v>584407000000000</c:v>
                </c:pt>
                <c:pt idx="17">
                  <c:v>395336000000000</c:v>
                </c:pt>
                <c:pt idx="18">
                  <c:v>362788000000000</c:v>
                </c:pt>
                <c:pt idx="19">
                  <c:v>234103000000000</c:v>
                </c:pt>
                <c:pt idx="20">
                  <c:v>438433000000000</c:v>
                </c:pt>
                <c:pt idx="21">
                  <c:v>214094000000000</c:v>
                </c:pt>
                <c:pt idx="22">
                  <c:v>179103000000000</c:v>
                </c:pt>
                <c:pt idx="23">
                  <c:v>248501000000000</c:v>
                </c:pt>
                <c:pt idx="24">
                  <c:v>49275300000000</c:v>
                </c:pt>
                <c:pt idx="25">
                  <c:v>210707000000000</c:v>
                </c:pt>
                <c:pt idx="26">
                  <c:v>203297000000000</c:v>
                </c:pt>
                <c:pt idx="27">
                  <c:v>149538000000000</c:v>
                </c:pt>
                <c:pt idx="28">
                  <c:v>129133000000000</c:v>
                </c:pt>
                <c:pt idx="29">
                  <c:v>63340300000000</c:v>
                </c:pt>
                <c:pt idx="30">
                  <c:v>201839000000000</c:v>
                </c:pt>
                <c:pt idx="31">
                  <c:v>28036100000000</c:v>
                </c:pt>
                <c:pt idx="32">
                  <c:v>132396000000000</c:v>
                </c:pt>
                <c:pt idx="33">
                  <c:v>1000000000</c:v>
                </c:pt>
                <c:pt idx="34">
                  <c:v>197392000000000</c:v>
                </c:pt>
                <c:pt idx="35">
                  <c:v>115938000000000</c:v>
                </c:pt>
                <c:pt idx="36">
                  <c:v>1000000000</c:v>
                </c:pt>
                <c:pt idx="37">
                  <c:v>47377300000000</c:v>
                </c:pt>
                <c:pt idx="38">
                  <c:v>41423800000000</c:v>
                </c:pt>
                <c:pt idx="39">
                  <c:v>237361000000000</c:v>
                </c:pt>
                <c:pt idx="40">
                  <c:v>1000000000</c:v>
                </c:pt>
                <c:pt idx="41">
                  <c:v>54826800000000</c:v>
                </c:pt>
                <c:pt idx="42">
                  <c:v>107317000000000</c:v>
                </c:pt>
                <c:pt idx="43">
                  <c:v>1000000000</c:v>
                </c:pt>
                <c:pt idx="44">
                  <c:v>111032000000000</c:v>
                </c:pt>
                <c:pt idx="45">
                  <c:v>150710000000000</c:v>
                </c:pt>
                <c:pt idx="46">
                  <c:v>1000000000</c:v>
                </c:pt>
                <c:pt idx="47">
                  <c:v>24160000000000</c:v>
                </c:pt>
                <c:pt idx="48">
                  <c:v>30184000000000</c:v>
                </c:pt>
                <c:pt idx="49">
                  <c:v>7015110000000</c:v>
                </c:pt>
                <c:pt idx="50">
                  <c:v>159427000000000</c:v>
                </c:pt>
                <c:pt idx="51">
                  <c:v>1000000000</c:v>
                </c:pt>
                <c:pt idx="52">
                  <c:v>130569000000000</c:v>
                </c:pt>
                <c:pt idx="53">
                  <c:v>54901300000000</c:v>
                </c:pt>
                <c:pt idx="54">
                  <c:v>1000000000</c:v>
                </c:pt>
                <c:pt idx="55">
                  <c:v>37250300000000</c:v>
                </c:pt>
                <c:pt idx="56">
                  <c:v>54117000000000</c:v>
                </c:pt>
                <c:pt idx="57">
                  <c:v>1000000000</c:v>
                </c:pt>
                <c:pt idx="58">
                  <c:v>94940700000000</c:v>
                </c:pt>
                <c:pt idx="59">
                  <c:v>46091100000000</c:v>
                </c:pt>
                <c:pt idx="60">
                  <c:v>1000000000</c:v>
                </c:pt>
                <c:pt idx="61">
                  <c:v>118463000000000</c:v>
                </c:pt>
                <c:pt idx="62">
                  <c:v>1000000000</c:v>
                </c:pt>
                <c:pt idx="63">
                  <c:v>1000000000</c:v>
                </c:pt>
                <c:pt idx="64">
                  <c:v>63095800000000</c:v>
                </c:pt>
                <c:pt idx="65">
                  <c:v>1000000000</c:v>
                </c:pt>
                <c:pt idx="66">
                  <c:v>131179000000000</c:v>
                </c:pt>
                <c:pt idx="67">
                  <c:v>1000000000</c:v>
                </c:pt>
                <c:pt idx="68">
                  <c:v>1000000000</c:v>
                </c:pt>
                <c:pt idx="69">
                  <c:v>71028700000000</c:v>
                </c:pt>
                <c:pt idx="70">
                  <c:v>17773100000000</c:v>
                </c:pt>
                <c:pt idx="71">
                  <c:v>82663000000000</c:v>
                </c:pt>
                <c:pt idx="72">
                  <c:v>1000000000</c:v>
                </c:pt>
                <c:pt idx="73">
                  <c:v>12836100000000</c:v>
                </c:pt>
                <c:pt idx="74">
                  <c:v>8924620000000</c:v>
                </c:pt>
                <c:pt idx="75">
                  <c:v>1000000000</c:v>
                </c:pt>
                <c:pt idx="76">
                  <c:v>36468300000000</c:v>
                </c:pt>
                <c:pt idx="77">
                  <c:v>14663200000000</c:v>
                </c:pt>
                <c:pt idx="78">
                  <c:v>28770500000000</c:v>
                </c:pt>
                <c:pt idx="79">
                  <c:v>3818440000000</c:v>
                </c:pt>
                <c:pt idx="80">
                  <c:v>1000000000</c:v>
                </c:pt>
                <c:pt idx="81">
                  <c:v>51529300000000</c:v>
                </c:pt>
                <c:pt idx="82">
                  <c:v>1000000000</c:v>
                </c:pt>
                <c:pt idx="83">
                  <c:v>1000000000</c:v>
                </c:pt>
                <c:pt idx="84">
                  <c:v>30806200000000</c:v>
                </c:pt>
                <c:pt idx="85">
                  <c:v>32488800000000</c:v>
                </c:pt>
                <c:pt idx="86">
                  <c:v>1000000000</c:v>
                </c:pt>
                <c:pt idx="87">
                  <c:v>46334700000000</c:v>
                </c:pt>
                <c:pt idx="88">
                  <c:v>1000000000</c:v>
                </c:pt>
                <c:pt idx="89">
                  <c:v>1654920000000</c:v>
                </c:pt>
                <c:pt idx="90">
                  <c:v>11306600000000</c:v>
                </c:pt>
                <c:pt idx="91">
                  <c:v>6688910000000</c:v>
                </c:pt>
                <c:pt idx="92">
                  <c:v>1000000000</c:v>
                </c:pt>
                <c:pt idx="93">
                  <c:v>32049600000000</c:v>
                </c:pt>
                <c:pt idx="94">
                  <c:v>1000000000</c:v>
                </c:pt>
                <c:pt idx="95">
                  <c:v>24897200000000</c:v>
                </c:pt>
                <c:pt idx="96">
                  <c:v>81982400000000</c:v>
                </c:pt>
                <c:pt idx="97">
                  <c:v>1000000000</c:v>
                </c:pt>
                <c:pt idx="98">
                  <c:v>10205700000000</c:v>
                </c:pt>
                <c:pt idx="99">
                  <c:v>1000000000</c:v>
                </c:pt>
                <c:pt idx="100">
                  <c:v>26651800000000</c:v>
                </c:pt>
                <c:pt idx="101">
                  <c:v>32199200000000</c:v>
                </c:pt>
                <c:pt idx="102">
                  <c:v>3263320000000</c:v>
                </c:pt>
                <c:pt idx="103">
                  <c:v>1000000000</c:v>
                </c:pt>
                <c:pt idx="104">
                  <c:v>1000000000</c:v>
                </c:pt>
                <c:pt idx="105">
                  <c:v>2137370000000</c:v>
                </c:pt>
                <c:pt idx="106">
                  <c:v>5555960000000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E9-4E86-BA1A-7B899225DD06}"/>
            </c:ext>
          </c:extLst>
        </c:ser>
        <c:ser>
          <c:idx val="11"/>
          <c:order val="3"/>
          <c:tx>
            <c:strRef>
              <c:f>'EEPF (Radial)'!$N$1</c:f>
              <c:strCache>
                <c:ptCount val="1"/>
                <c:pt idx="0">
                  <c:v>12 mm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'EEPF (Radial)'!$A$113:$A$221</c:f>
              <c:numCache>
                <c:formatCode>0.00E+00</c:formatCode>
                <c:ptCount val="10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(Radial)'!$N$113:$N$221</c:f>
              <c:numCache>
                <c:formatCode>0.00E+00</c:formatCode>
                <c:ptCount val="109"/>
                <c:pt idx="0">
                  <c:v>1.24694E+17</c:v>
                </c:pt>
                <c:pt idx="1">
                  <c:v>1.10786E+17</c:v>
                </c:pt>
                <c:pt idx="2">
                  <c:v>8.94963E+16</c:v>
                </c:pt>
                <c:pt idx="3">
                  <c:v>7.06726E+16</c:v>
                </c:pt>
                <c:pt idx="4">
                  <c:v>4.18364E+16</c:v>
                </c:pt>
                <c:pt idx="5">
                  <c:v>2.29116E+16</c:v>
                </c:pt>
                <c:pt idx="6">
                  <c:v>1.21165E+16</c:v>
                </c:pt>
                <c:pt idx="7">
                  <c:v>6369930000000000</c:v>
                </c:pt>
                <c:pt idx="8">
                  <c:v>3380210000000000</c:v>
                </c:pt>
                <c:pt idx="9">
                  <c:v>2128470000000000</c:v>
                </c:pt>
                <c:pt idx="10">
                  <c:v>1347730000000000</c:v>
                </c:pt>
                <c:pt idx="11">
                  <c:v>685555000000000</c:v>
                </c:pt>
                <c:pt idx="12">
                  <c:v>654717000000000</c:v>
                </c:pt>
                <c:pt idx="13">
                  <c:v>341270000000000</c:v>
                </c:pt>
                <c:pt idx="14">
                  <c:v>355650000000000</c:v>
                </c:pt>
                <c:pt idx="15">
                  <c:v>162025000000000</c:v>
                </c:pt>
                <c:pt idx="16">
                  <c:v>274102000000000</c:v>
                </c:pt>
                <c:pt idx="17">
                  <c:v>95000700000000</c:v>
                </c:pt>
                <c:pt idx="18">
                  <c:v>9671230000000</c:v>
                </c:pt>
                <c:pt idx="19">
                  <c:v>50444600000000</c:v>
                </c:pt>
                <c:pt idx="20">
                  <c:v>138203000000000</c:v>
                </c:pt>
                <c:pt idx="21">
                  <c:v>82472800000000</c:v>
                </c:pt>
                <c:pt idx="22">
                  <c:v>1000000000</c:v>
                </c:pt>
                <c:pt idx="23">
                  <c:v>211866000000000</c:v>
                </c:pt>
                <c:pt idx="24">
                  <c:v>1000000000</c:v>
                </c:pt>
                <c:pt idx="25">
                  <c:v>52997000000000</c:v>
                </c:pt>
                <c:pt idx="26">
                  <c:v>124488000000000</c:v>
                </c:pt>
                <c:pt idx="27">
                  <c:v>1000000000</c:v>
                </c:pt>
                <c:pt idx="28">
                  <c:v>60312800000000</c:v>
                </c:pt>
                <c:pt idx="29">
                  <c:v>1000000000</c:v>
                </c:pt>
                <c:pt idx="30">
                  <c:v>122086000000000</c:v>
                </c:pt>
                <c:pt idx="31">
                  <c:v>1000000000</c:v>
                </c:pt>
                <c:pt idx="32">
                  <c:v>11972500000000</c:v>
                </c:pt>
                <c:pt idx="33">
                  <c:v>1000000000</c:v>
                </c:pt>
                <c:pt idx="34">
                  <c:v>187338000000000</c:v>
                </c:pt>
                <c:pt idx="35">
                  <c:v>38136200000000</c:v>
                </c:pt>
                <c:pt idx="36">
                  <c:v>1000000000</c:v>
                </c:pt>
                <c:pt idx="37">
                  <c:v>25606300000000</c:v>
                </c:pt>
                <c:pt idx="38">
                  <c:v>4427690000000</c:v>
                </c:pt>
                <c:pt idx="39">
                  <c:v>152476000000000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19767600000000</c:v>
                </c:pt>
                <c:pt idx="43">
                  <c:v>1000000000</c:v>
                </c:pt>
                <c:pt idx="44">
                  <c:v>1000000000</c:v>
                </c:pt>
                <c:pt idx="45">
                  <c:v>169666000000000</c:v>
                </c:pt>
                <c:pt idx="46">
                  <c:v>1000000000</c:v>
                </c:pt>
                <c:pt idx="47">
                  <c:v>1000000000</c:v>
                </c:pt>
                <c:pt idx="48">
                  <c:v>104831000000000</c:v>
                </c:pt>
                <c:pt idx="49">
                  <c:v>3656700000000</c:v>
                </c:pt>
                <c:pt idx="50">
                  <c:v>1000000000</c:v>
                </c:pt>
                <c:pt idx="51">
                  <c:v>1000000000</c:v>
                </c:pt>
                <c:pt idx="52">
                  <c:v>1643030000000</c:v>
                </c:pt>
                <c:pt idx="53">
                  <c:v>123886000000000</c:v>
                </c:pt>
                <c:pt idx="54">
                  <c:v>1000000000</c:v>
                </c:pt>
                <c:pt idx="55">
                  <c:v>21713000000000</c:v>
                </c:pt>
                <c:pt idx="56">
                  <c:v>35245500000000</c:v>
                </c:pt>
                <c:pt idx="57">
                  <c:v>1000000000</c:v>
                </c:pt>
                <c:pt idx="58">
                  <c:v>86212000000000</c:v>
                </c:pt>
                <c:pt idx="59">
                  <c:v>1000000000</c:v>
                </c:pt>
                <c:pt idx="60">
                  <c:v>1000000000</c:v>
                </c:pt>
                <c:pt idx="61">
                  <c:v>189850000000000</c:v>
                </c:pt>
                <c:pt idx="62">
                  <c:v>1000000000</c:v>
                </c:pt>
                <c:pt idx="63">
                  <c:v>1000000000</c:v>
                </c:pt>
                <c:pt idx="64">
                  <c:v>124412000000000</c:v>
                </c:pt>
                <c:pt idx="65">
                  <c:v>1000000000</c:v>
                </c:pt>
                <c:pt idx="66">
                  <c:v>116331000000000</c:v>
                </c:pt>
                <c:pt idx="67">
                  <c:v>85551200000000</c:v>
                </c:pt>
                <c:pt idx="68">
                  <c:v>1000000000</c:v>
                </c:pt>
                <c:pt idx="69">
                  <c:v>29894300000000</c:v>
                </c:pt>
                <c:pt idx="70">
                  <c:v>1000000000</c:v>
                </c:pt>
                <c:pt idx="71">
                  <c:v>1000000000</c:v>
                </c:pt>
                <c:pt idx="72">
                  <c:v>24680400000000</c:v>
                </c:pt>
                <c:pt idx="73">
                  <c:v>88303700000000</c:v>
                </c:pt>
                <c:pt idx="74">
                  <c:v>1000000000</c:v>
                </c:pt>
                <c:pt idx="75">
                  <c:v>1000000000</c:v>
                </c:pt>
                <c:pt idx="76">
                  <c:v>1000000000</c:v>
                </c:pt>
                <c:pt idx="77">
                  <c:v>1000000000</c:v>
                </c:pt>
                <c:pt idx="78">
                  <c:v>25680900000000</c:v>
                </c:pt>
                <c:pt idx="79">
                  <c:v>1000000000</c:v>
                </c:pt>
                <c:pt idx="80">
                  <c:v>76170300000000</c:v>
                </c:pt>
                <c:pt idx="81">
                  <c:v>1000000000</c:v>
                </c:pt>
                <c:pt idx="82">
                  <c:v>1000000000</c:v>
                </c:pt>
                <c:pt idx="83">
                  <c:v>1000000000</c:v>
                </c:pt>
                <c:pt idx="84">
                  <c:v>57837700000000</c:v>
                </c:pt>
                <c:pt idx="85">
                  <c:v>1000000000</c:v>
                </c:pt>
                <c:pt idx="86">
                  <c:v>1000000000</c:v>
                </c:pt>
                <c:pt idx="87">
                  <c:v>37794500000000</c:v>
                </c:pt>
                <c:pt idx="88">
                  <c:v>1000000000</c:v>
                </c:pt>
                <c:pt idx="89">
                  <c:v>51170300000000</c:v>
                </c:pt>
                <c:pt idx="90">
                  <c:v>1000000000</c:v>
                </c:pt>
                <c:pt idx="91">
                  <c:v>1000000000</c:v>
                </c:pt>
                <c:pt idx="92">
                  <c:v>8281120000000</c:v>
                </c:pt>
                <c:pt idx="93">
                  <c:v>1000000000</c:v>
                </c:pt>
                <c:pt idx="94">
                  <c:v>4866760000000</c:v>
                </c:pt>
                <c:pt idx="95">
                  <c:v>19742200000000</c:v>
                </c:pt>
                <c:pt idx="96">
                  <c:v>1000000000</c:v>
                </c:pt>
                <c:pt idx="97">
                  <c:v>1000000000</c:v>
                </c:pt>
                <c:pt idx="98">
                  <c:v>1000000000</c:v>
                </c:pt>
                <c:pt idx="99">
                  <c:v>53375000000000</c:v>
                </c:pt>
                <c:pt idx="100">
                  <c:v>13414500000000</c:v>
                </c:pt>
                <c:pt idx="101">
                  <c:v>1000000000</c:v>
                </c:pt>
                <c:pt idx="102">
                  <c:v>8592140000000</c:v>
                </c:pt>
                <c:pt idx="103">
                  <c:v>25564100000000</c:v>
                </c:pt>
                <c:pt idx="104">
                  <c:v>1000000000</c:v>
                </c:pt>
                <c:pt idx="105">
                  <c:v>1000000000</c:v>
                </c:pt>
                <c:pt idx="106">
                  <c:v>7042630000000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E9-4E86-BA1A-7B899225DD06}"/>
            </c:ext>
          </c:extLst>
        </c:ser>
        <c:ser>
          <c:idx val="13"/>
          <c:order val="4"/>
          <c:tx>
            <c:strRef>
              <c:f>'EEPF (Radial)'!$P$1</c:f>
              <c:strCache>
                <c:ptCount val="1"/>
                <c:pt idx="0">
                  <c:v>16 mm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'EEPF (Radial)'!$A$113:$A$221</c:f>
              <c:numCache>
                <c:formatCode>0.00E+00</c:formatCode>
                <c:ptCount val="10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(Radial)'!$P$113:$P$221</c:f>
              <c:numCache>
                <c:formatCode>0.00E+00</c:formatCode>
                <c:ptCount val="109"/>
                <c:pt idx="0">
                  <c:v>1.16539E+17</c:v>
                </c:pt>
                <c:pt idx="1">
                  <c:v>1.02824E+17</c:v>
                </c:pt>
                <c:pt idx="2">
                  <c:v>8.02506E+16</c:v>
                </c:pt>
                <c:pt idx="3">
                  <c:v>5.94907E+16</c:v>
                </c:pt>
                <c:pt idx="4">
                  <c:v>3.12794E+16</c:v>
                </c:pt>
                <c:pt idx="5">
                  <c:v>1.58577E+16</c:v>
                </c:pt>
                <c:pt idx="6">
                  <c:v>6609890000000000</c:v>
                </c:pt>
                <c:pt idx="7">
                  <c:v>2565690000000000</c:v>
                </c:pt>
                <c:pt idx="8">
                  <c:v>975533000000000</c:v>
                </c:pt>
                <c:pt idx="9">
                  <c:v>506895000000000</c:v>
                </c:pt>
                <c:pt idx="10">
                  <c:v>223570000000000</c:v>
                </c:pt>
                <c:pt idx="11">
                  <c:v>130718000000000</c:v>
                </c:pt>
                <c:pt idx="12">
                  <c:v>169921000000000</c:v>
                </c:pt>
                <c:pt idx="13">
                  <c:v>71541200000000</c:v>
                </c:pt>
                <c:pt idx="14">
                  <c:v>76082900000000</c:v>
                </c:pt>
                <c:pt idx="15">
                  <c:v>1000000000</c:v>
                </c:pt>
                <c:pt idx="16">
                  <c:v>72792100000000</c:v>
                </c:pt>
                <c:pt idx="17">
                  <c:v>19940900000000</c:v>
                </c:pt>
                <c:pt idx="18">
                  <c:v>1000000000</c:v>
                </c:pt>
                <c:pt idx="19">
                  <c:v>60719600000000</c:v>
                </c:pt>
                <c:pt idx="20">
                  <c:v>92524600000000</c:v>
                </c:pt>
                <c:pt idx="21">
                  <c:v>1000000000</c:v>
                </c:pt>
                <c:pt idx="22">
                  <c:v>1000000000</c:v>
                </c:pt>
                <c:pt idx="23">
                  <c:v>175504000000000</c:v>
                </c:pt>
                <c:pt idx="24">
                  <c:v>1000000000</c:v>
                </c:pt>
                <c:pt idx="25">
                  <c:v>1000000000</c:v>
                </c:pt>
                <c:pt idx="26">
                  <c:v>200227000000000</c:v>
                </c:pt>
                <c:pt idx="27">
                  <c:v>1000000000</c:v>
                </c:pt>
                <c:pt idx="28">
                  <c:v>49761700000000</c:v>
                </c:pt>
                <c:pt idx="29">
                  <c:v>1000000000</c:v>
                </c:pt>
                <c:pt idx="30">
                  <c:v>47337400000000</c:v>
                </c:pt>
                <c:pt idx="31">
                  <c:v>65747500000000</c:v>
                </c:pt>
                <c:pt idx="32">
                  <c:v>1000000000</c:v>
                </c:pt>
                <c:pt idx="33">
                  <c:v>1000000000</c:v>
                </c:pt>
                <c:pt idx="34">
                  <c:v>60698200000000</c:v>
                </c:pt>
                <c:pt idx="35">
                  <c:v>1000000000</c:v>
                </c:pt>
                <c:pt idx="36">
                  <c:v>1000000000</c:v>
                </c:pt>
                <c:pt idx="37">
                  <c:v>1756690000000</c:v>
                </c:pt>
                <c:pt idx="38">
                  <c:v>1000000000</c:v>
                </c:pt>
                <c:pt idx="39">
                  <c:v>121330000000000</c:v>
                </c:pt>
                <c:pt idx="40">
                  <c:v>36560200000000</c:v>
                </c:pt>
                <c:pt idx="41">
                  <c:v>28654600000000</c:v>
                </c:pt>
                <c:pt idx="42">
                  <c:v>1000000000</c:v>
                </c:pt>
                <c:pt idx="43">
                  <c:v>129658000000000</c:v>
                </c:pt>
                <c:pt idx="44">
                  <c:v>1000000000</c:v>
                </c:pt>
                <c:pt idx="45">
                  <c:v>53131100000000</c:v>
                </c:pt>
                <c:pt idx="46">
                  <c:v>3306910000000</c:v>
                </c:pt>
                <c:pt idx="47">
                  <c:v>18417500000000</c:v>
                </c:pt>
                <c:pt idx="48">
                  <c:v>9488260000000</c:v>
                </c:pt>
                <c:pt idx="49">
                  <c:v>1000000000</c:v>
                </c:pt>
                <c:pt idx="50">
                  <c:v>63639200000000</c:v>
                </c:pt>
                <c:pt idx="51">
                  <c:v>1000000000</c:v>
                </c:pt>
                <c:pt idx="52">
                  <c:v>1000000000</c:v>
                </c:pt>
                <c:pt idx="53">
                  <c:v>86637500000000</c:v>
                </c:pt>
                <c:pt idx="54">
                  <c:v>1000000000</c:v>
                </c:pt>
                <c:pt idx="55">
                  <c:v>20964500000000</c:v>
                </c:pt>
                <c:pt idx="56">
                  <c:v>1000000000</c:v>
                </c:pt>
                <c:pt idx="57">
                  <c:v>82209500000000</c:v>
                </c:pt>
                <c:pt idx="58">
                  <c:v>1000000000</c:v>
                </c:pt>
                <c:pt idx="59">
                  <c:v>1000000000</c:v>
                </c:pt>
                <c:pt idx="60">
                  <c:v>1000000000</c:v>
                </c:pt>
                <c:pt idx="61">
                  <c:v>92722500000000</c:v>
                </c:pt>
                <c:pt idx="62">
                  <c:v>1000000000</c:v>
                </c:pt>
                <c:pt idx="63">
                  <c:v>70732400000000</c:v>
                </c:pt>
                <c:pt idx="64">
                  <c:v>1000000000</c:v>
                </c:pt>
                <c:pt idx="65">
                  <c:v>1000000000</c:v>
                </c:pt>
                <c:pt idx="66">
                  <c:v>79236300000000</c:v>
                </c:pt>
                <c:pt idx="67">
                  <c:v>1000000000</c:v>
                </c:pt>
                <c:pt idx="68">
                  <c:v>81723200000000</c:v>
                </c:pt>
                <c:pt idx="69">
                  <c:v>1000000000</c:v>
                </c:pt>
                <c:pt idx="70">
                  <c:v>6464710000000</c:v>
                </c:pt>
                <c:pt idx="71">
                  <c:v>70344200000000</c:v>
                </c:pt>
                <c:pt idx="72">
                  <c:v>1000000000</c:v>
                </c:pt>
                <c:pt idx="73">
                  <c:v>1000000000</c:v>
                </c:pt>
                <c:pt idx="74">
                  <c:v>136099000000000</c:v>
                </c:pt>
                <c:pt idx="75">
                  <c:v>1000000000</c:v>
                </c:pt>
                <c:pt idx="76">
                  <c:v>1000000000</c:v>
                </c:pt>
                <c:pt idx="77">
                  <c:v>1000000000</c:v>
                </c:pt>
                <c:pt idx="78">
                  <c:v>45212200000000</c:v>
                </c:pt>
                <c:pt idx="79">
                  <c:v>1000000000</c:v>
                </c:pt>
                <c:pt idx="80">
                  <c:v>6112050000000</c:v>
                </c:pt>
                <c:pt idx="81">
                  <c:v>40267100000000</c:v>
                </c:pt>
                <c:pt idx="82">
                  <c:v>1000000000</c:v>
                </c:pt>
                <c:pt idx="83">
                  <c:v>1000000000</c:v>
                </c:pt>
                <c:pt idx="84">
                  <c:v>1000000000</c:v>
                </c:pt>
                <c:pt idx="85">
                  <c:v>30978400000000</c:v>
                </c:pt>
                <c:pt idx="86">
                  <c:v>1000000000</c:v>
                </c:pt>
                <c:pt idx="87">
                  <c:v>44940800000000</c:v>
                </c:pt>
                <c:pt idx="88">
                  <c:v>1000000000</c:v>
                </c:pt>
                <c:pt idx="89">
                  <c:v>1000000000</c:v>
                </c:pt>
                <c:pt idx="90">
                  <c:v>1000000000</c:v>
                </c:pt>
                <c:pt idx="91">
                  <c:v>47699300000000</c:v>
                </c:pt>
                <c:pt idx="92">
                  <c:v>1000000000</c:v>
                </c:pt>
                <c:pt idx="93">
                  <c:v>1000000000</c:v>
                </c:pt>
                <c:pt idx="94">
                  <c:v>1000000000</c:v>
                </c:pt>
                <c:pt idx="95">
                  <c:v>73095500000000</c:v>
                </c:pt>
                <c:pt idx="96">
                  <c:v>35392200000000</c:v>
                </c:pt>
                <c:pt idx="97">
                  <c:v>1000000000</c:v>
                </c:pt>
                <c:pt idx="98">
                  <c:v>1000000000</c:v>
                </c:pt>
                <c:pt idx="99">
                  <c:v>7400520000000</c:v>
                </c:pt>
                <c:pt idx="100">
                  <c:v>20567300000000</c:v>
                </c:pt>
                <c:pt idx="101">
                  <c:v>4575570000000</c:v>
                </c:pt>
                <c:pt idx="102">
                  <c:v>1729040000000</c:v>
                </c:pt>
                <c:pt idx="103">
                  <c:v>1000000000</c:v>
                </c:pt>
                <c:pt idx="104">
                  <c:v>1000000000</c:v>
                </c:pt>
                <c:pt idx="105">
                  <c:v>1000000000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E9-4E86-BA1A-7B899225DD06}"/>
            </c:ext>
          </c:extLst>
        </c:ser>
        <c:ser>
          <c:idx val="14"/>
          <c:order val="5"/>
          <c:tx>
            <c:strRef>
              <c:f>'EEPF (Radial)'!$Q$1</c:f>
              <c:strCache>
                <c:ptCount val="1"/>
                <c:pt idx="0">
                  <c:v>18 mm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'EEPF (Radial)'!$A$113:$A$221</c:f>
              <c:numCache>
                <c:formatCode>0.00E+00</c:formatCode>
                <c:ptCount val="10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(Radial)'!$Q$113:$Q$221</c:f>
              <c:numCache>
                <c:formatCode>0.00E+00</c:formatCode>
                <c:ptCount val="109"/>
                <c:pt idx="0">
                  <c:v>9.8408E+16</c:v>
                </c:pt>
                <c:pt idx="1">
                  <c:v>8.84273E+16</c:v>
                </c:pt>
                <c:pt idx="2">
                  <c:v>6.7428E+16</c:v>
                </c:pt>
                <c:pt idx="3">
                  <c:v>4.82528E+16</c:v>
                </c:pt>
                <c:pt idx="4">
                  <c:v>2.48782E+16</c:v>
                </c:pt>
                <c:pt idx="5">
                  <c:v>1.13847E+16</c:v>
                </c:pt>
                <c:pt idx="6">
                  <c:v>4321600000000000</c:v>
                </c:pt>
                <c:pt idx="7">
                  <c:v>1471730000000000</c:v>
                </c:pt>
                <c:pt idx="8">
                  <c:v>378781000000000</c:v>
                </c:pt>
                <c:pt idx="9">
                  <c:v>236061000000000</c:v>
                </c:pt>
                <c:pt idx="10">
                  <c:v>193459000000000</c:v>
                </c:pt>
                <c:pt idx="11">
                  <c:v>1000000000</c:v>
                </c:pt>
                <c:pt idx="12">
                  <c:v>63086400000000</c:v>
                </c:pt>
                <c:pt idx="13">
                  <c:v>51592600000000</c:v>
                </c:pt>
                <c:pt idx="14">
                  <c:v>1000000000</c:v>
                </c:pt>
                <c:pt idx="15">
                  <c:v>28527400000000</c:v>
                </c:pt>
                <c:pt idx="16">
                  <c:v>146340000000000</c:v>
                </c:pt>
                <c:pt idx="17">
                  <c:v>1000000000</c:v>
                </c:pt>
                <c:pt idx="18">
                  <c:v>1000000000</c:v>
                </c:pt>
                <c:pt idx="19">
                  <c:v>1000000000</c:v>
                </c:pt>
                <c:pt idx="20">
                  <c:v>7114870000000</c:v>
                </c:pt>
                <c:pt idx="21">
                  <c:v>132838000000000</c:v>
                </c:pt>
                <c:pt idx="22">
                  <c:v>1000000000</c:v>
                </c:pt>
                <c:pt idx="23">
                  <c:v>55716000000000</c:v>
                </c:pt>
                <c:pt idx="24">
                  <c:v>1000000000</c:v>
                </c:pt>
                <c:pt idx="25">
                  <c:v>1000000000</c:v>
                </c:pt>
                <c:pt idx="26">
                  <c:v>100879000000000</c:v>
                </c:pt>
                <c:pt idx="27">
                  <c:v>1000000000</c:v>
                </c:pt>
                <c:pt idx="28">
                  <c:v>35682600000000</c:v>
                </c:pt>
                <c:pt idx="29">
                  <c:v>51105000000000</c:v>
                </c:pt>
                <c:pt idx="30">
                  <c:v>1000000000</c:v>
                </c:pt>
                <c:pt idx="31">
                  <c:v>33268800000000</c:v>
                </c:pt>
                <c:pt idx="32">
                  <c:v>95870600000000</c:v>
                </c:pt>
                <c:pt idx="33">
                  <c:v>1000000000</c:v>
                </c:pt>
                <c:pt idx="34">
                  <c:v>1000000000</c:v>
                </c:pt>
                <c:pt idx="35">
                  <c:v>8327590000000</c:v>
                </c:pt>
                <c:pt idx="36">
                  <c:v>1000000000</c:v>
                </c:pt>
                <c:pt idx="37">
                  <c:v>100621000000000</c:v>
                </c:pt>
                <c:pt idx="38">
                  <c:v>1000000000</c:v>
                </c:pt>
                <c:pt idx="39">
                  <c:v>2117680000000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114190000000000</c:v>
                </c:pt>
                <c:pt idx="43">
                  <c:v>1000000000</c:v>
                </c:pt>
                <c:pt idx="44">
                  <c:v>1000000000</c:v>
                </c:pt>
                <c:pt idx="45">
                  <c:v>72827400000000</c:v>
                </c:pt>
                <c:pt idx="46">
                  <c:v>1000000000</c:v>
                </c:pt>
                <c:pt idx="47">
                  <c:v>1000000000</c:v>
                </c:pt>
                <c:pt idx="48">
                  <c:v>89604800000000</c:v>
                </c:pt>
                <c:pt idx="49">
                  <c:v>1000000000</c:v>
                </c:pt>
                <c:pt idx="50">
                  <c:v>1000000000</c:v>
                </c:pt>
                <c:pt idx="51">
                  <c:v>1000000000</c:v>
                </c:pt>
                <c:pt idx="52">
                  <c:v>35809700000000</c:v>
                </c:pt>
                <c:pt idx="53">
                  <c:v>28611000000000</c:v>
                </c:pt>
                <c:pt idx="54">
                  <c:v>1000000000</c:v>
                </c:pt>
                <c:pt idx="55">
                  <c:v>1000000000</c:v>
                </c:pt>
                <c:pt idx="56">
                  <c:v>675794000000</c:v>
                </c:pt>
                <c:pt idx="57">
                  <c:v>1000000000</c:v>
                </c:pt>
                <c:pt idx="58">
                  <c:v>164504000000000</c:v>
                </c:pt>
                <c:pt idx="59">
                  <c:v>1000000000</c:v>
                </c:pt>
                <c:pt idx="60">
                  <c:v>1000000000</c:v>
                </c:pt>
                <c:pt idx="61">
                  <c:v>185892000000000</c:v>
                </c:pt>
                <c:pt idx="62">
                  <c:v>1000000000</c:v>
                </c:pt>
                <c:pt idx="63">
                  <c:v>1000000000</c:v>
                </c:pt>
                <c:pt idx="64">
                  <c:v>90039000000000</c:v>
                </c:pt>
                <c:pt idx="65">
                  <c:v>1000000000</c:v>
                </c:pt>
                <c:pt idx="66">
                  <c:v>110531000000000</c:v>
                </c:pt>
                <c:pt idx="67">
                  <c:v>1000000000</c:v>
                </c:pt>
                <c:pt idx="68">
                  <c:v>1000000000</c:v>
                </c:pt>
                <c:pt idx="69">
                  <c:v>12115700000000</c:v>
                </c:pt>
                <c:pt idx="70">
                  <c:v>1000000000</c:v>
                </c:pt>
                <c:pt idx="71">
                  <c:v>68210200000000</c:v>
                </c:pt>
                <c:pt idx="72">
                  <c:v>106621000000000</c:v>
                </c:pt>
                <c:pt idx="73">
                  <c:v>1000000000</c:v>
                </c:pt>
                <c:pt idx="74">
                  <c:v>10591200000000</c:v>
                </c:pt>
                <c:pt idx="75">
                  <c:v>1000000000</c:v>
                </c:pt>
                <c:pt idx="76">
                  <c:v>1000000000</c:v>
                </c:pt>
                <c:pt idx="77">
                  <c:v>26114400000000</c:v>
                </c:pt>
                <c:pt idx="78">
                  <c:v>1000000000</c:v>
                </c:pt>
                <c:pt idx="79">
                  <c:v>1000000000</c:v>
                </c:pt>
                <c:pt idx="80">
                  <c:v>57826300000000</c:v>
                </c:pt>
                <c:pt idx="81">
                  <c:v>1000000000</c:v>
                </c:pt>
                <c:pt idx="82">
                  <c:v>19332200000000</c:v>
                </c:pt>
                <c:pt idx="83">
                  <c:v>1000000000</c:v>
                </c:pt>
                <c:pt idx="84">
                  <c:v>5721790000000</c:v>
                </c:pt>
                <c:pt idx="85">
                  <c:v>46130800000000</c:v>
                </c:pt>
                <c:pt idx="86">
                  <c:v>1000000000</c:v>
                </c:pt>
                <c:pt idx="87">
                  <c:v>1000000000</c:v>
                </c:pt>
                <c:pt idx="88">
                  <c:v>8104890000000</c:v>
                </c:pt>
                <c:pt idx="89">
                  <c:v>9397370000000</c:v>
                </c:pt>
                <c:pt idx="90">
                  <c:v>1000000000</c:v>
                </c:pt>
                <c:pt idx="91">
                  <c:v>1000000000</c:v>
                </c:pt>
                <c:pt idx="92">
                  <c:v>25951100000000</c:v>
                </c:pt>
                <c:pt idx="93">
                  <c:v>23577300000000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73519700000000</c:v>
                </c:pt>
                <c:pt idx="97">
                  <c:v>1000000000</c:v>
                </c:pt>
                <c:pt idx="98">
                  <c:v>3696100000000</c:v>
                </c:pt>
                <c:pt idx="99">
                  <c:v>1000000000</c:v>
                </c:pt>
                <c:pt idx="100">
                  <c:v>51758100000000</c:v>
                </c:pt>
                <c:pt idx="101">
                  <c:v>1000000000</c:v>
                </c:pt>
                <c:pt idx="102">
                  <c:v>39706100000000</c:v>
                </c:pt>
                <c:pt idx="103">
                  <c:v>1000000000</c:v>
                </c:pt>
                <c:pt idx="104">
                  <c:v>27873500000000</c:v>
                </c:pt>
                <c:pt idx="105">
                  <c:v>1000000000</c:v>
                </c:pt>
                <c:pt idx="106">
                  <c:v>9895090000000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E9-4E86-BA1A-7B899225DD06}"/>
            </c:ext>
          </c:extLst>
        </c:ser>
        <c:ser>
          <c:idx val="15"/>
          <c:order val="6"/>
          <c:tx>
            <c:strRef>
              <c:f>'EEPF (Radial)'!$R$1</c:f>
              <c:strCache>
                <c:ptCount val="1"/>
                <c:pt idx="0">
                  <c:v>20 mm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'EEPF (Radial)'!$A$113:$A$221</c:f>
              <c:numCache>
                <c:formatCode>0.00E+00</c:formatCode>
                <c:ptCount val="10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(Radial)'!$R$113:$R$221</c:f>
              <c:numCache>
                <c:formatCode>0.00E+00</c:formatCode>
                <c:ptCount val="109"/>
                <c:pt idx="0">
                  <c:v>7.25102E+16</c:v>
                </c:pt>
                <c:pt idx="1">
                  <c:v>6.18795E+16</c:v>
                </c:pt>
                <c:pt idx="2">
                  <c:v>4.47952E+16</c:v>
                </c:pt>
                <c:pt idx="3">
                  <c:v>3.25613E+16</c:v>
                </c:pt>
                <c:pt idx="4">
                  <c:v>1.64805E+16</c:v>
                </c:pt>
                <c:pt idx="5">
                  <c:v>6516950000000000</c:v>
                </c:pt>
                <c:pt idx="6">
                  <c:v>2317840000000000</c:v>
                </c:pt>
                <c:pt idx="7">
                  <c:v>810764000000000</c:v>
                </c:pt>
                <c:pt idx="8">
                  <c:v>40643300000000</c:v>
                </c:pt>
                <c:pt idx="9">
                  <c:v>146557000000000</c:v>
                </c:pt>
                <c:pt idx="10">
                  <c:v>161611000000000</c:v>
                </c:pt>
                <c:pt idx="11">
                  <c:v>1000000000</c:v>
                </c:pt>
                <c:pt idx="12">
                  <c:v>123754000000000</c:v>
                </c:pt>
                <c:pt idx="13">
                  <c:v>1000000000</c:v>
                </c:pt>
                <c:pt idx="14">
                  <c:v>72153500000000</c:v>
                </c:pt>
                <c:pt idx="15">
                  <c:v>71759800000000</c:v>
                </c:pt>
                <c:pt idx="16">
                  <c:v>1000000000</c:v>
                </c:pt>
                <c:pt idx="17">
                  <c:v>49308000000000</c:v>
                </c:pt>
                <c:pt idx="18">
                  <c:v>61760900000000</c:v>
                </c:pt>
                <c:pt idx="19">
                  <c:v>1000000000</c:v>
                </c:pt>
                <c:pt idx="20">
                  <c:v>1000000000</c:v>
                </c:pt>
                <c:pt idx="21">
                  <c:v>70676100000000</c:v>
                </c:pt>
                <c:pt idx="22">
                  <c:v>1000000000</c:v>
                </c:pt>
                <c:pt idx="23">
                  <c:v>56297100000000</c:v>
                </c:pt>
                <c:pt idx="24">
                  <c:v>530182000000</c:v>
                </c:pt>
                <c:pt idx="25">
                  <c:v>1000000000</c:v>
                </c:pt>
                <c:pt idx="26">
                  <c:v>163332000000000</c:v>
                </c:pt>
                <c:pt idx="27">
                  <c:v>1000000000</c:v>
                </c:pt>
                <c:pt idx="28">
                  <c:v>1000000000</c:v>
                </c:pt>
                <c:pt idx="29">
                  <c:v>27712300000000</c:v>
                </c:pt>
                <c:pt idx="30">
                  <c:v>4893780000000</c:v>
                </c:pt>
                <c:pt idx="31">
                  <c:v>107639000000000</c:v>
                </c:pt>
                <c:pt idx="32">
                  <c:v>1000000000</c:v>
                </c:pt>
                <c:pt idx="33">
                  <c:v>35982800000000</c:v>
                </c:pt>
                <c:pt idx="34">
                  <c:v>22681500000000</c:v>
                </c:pt>
                <c:pt idx="35">
                  <c:v>1000000000</c:v>
                </c:pt>
                <c:pt idx="36">
                  <c:v>16114900000000</c:v>
                </c:pt>
                <c:pt idx="37">
                  <c:v>1000000000</c:v>
                </c:pt>
                <c:pt idx="38">
                  <c:v>167953000000000</c:v>
                </c:pt>
                <c:pt idx="39">
                  <c:v>96825500000000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52968200000000</c:v>
                </c:pt>
                <c:pt idx="43">
                  <c:v>79311600000000</c:v>
                </c:pt>
                <c:pt idx="44">
                  <c:v>9652000000000</c:v>
                </c:pt>
                <c:pt idx="45">
                  <c:v>1000000000</c:v>
                </c:pt>
                <c:pt idx="46">
                  <c:v>1000000000</c:v>
                </c:pt>
                <c:pt idx="47">
                  <c:v>150634000000000</c:v>
                </c:pt>
                <c:pt idx="48">
                  <c:v>1000000000</c:v>
                </c:pt>
                <c:pt idx="49">
                  <c:v>43663300000000</c:v>
                </c:pt>
                <c:pt idx="50">
                  <c:v>29747300000000</c:v>
                </c:pt>
                <c:pt idx="51">
                  <c:v>1000000000</c:v>
                </c:pt>
                <c:pt idx="52">
                  <c:v>38393400000000</c:v>
                </c:pt>
                <c:pt idx="53">
                  <c:v>1000000000</c:v>
                </c:pt>
                <c:pt idx="54">
                  <c:v>80372100000000</c:v>
                </c:pt>
                <c:pt idx="55">
                  <c:v>1000000000</c:v>
                </c:pt>
                <c:pt idx="56">
                  <c:v>18518600000000</c:v>
                </c:pt>
                <c:pt idx="57">
                  <c:v>70900000000000</c:v>
                </c:pt>
                <c:pt idx="58">
                  <c:v>1000000000</c:v>
                </c:pt>
                <c:pt idx="59">
                  <c:v>1000000000</c:v>
                </c:pt>
                <c:pt idx="60">
                  <c:v>1000000000</c:v>
                </c:pt>
                <c:pt idx="61">
                  <c:v>152008000000000</c:v>
                </c:pt>
                <c:pt idx="62">
                  <c:v>1000000000</c:v>
                </c:pt>
                <c:pt idx="63">
                  <c:v>93589200000000</c:v>
                </c:pt>
                <c:pt idx="64">
                  <c:v>1000000000</c:v>
                </c:pt>
                <c:pt idx="65">
                  <c:v>1000000000</c:v>
                </c:pt>
                <c:pt idx="66">
                  <c:v>37292000000000</c:v>
                </c:pt>
                <c:pt idx="67">
                  <c:v>17996700000000</c:v>
                </c:pt>
                <c:pt idx="68">
                  <c:v>64880900000000</c:v>
                </c:pt>
                <c:pt idx="69">
                  <c:v>1000000000</c:v>
                </c:pt>
                <c:pt idx="70">
                  <c:v>1000000000</c:v>
                </c:pt>
                <c:pt idx="71">
                  <c:v>1000000000</c:v>
                </c:pt>
                <c:pt idx="72">
                  <c:v>50313700000000</c:v>
                </c:pt>
                <c:pt idx="73">
                  <c:v>51138800000000</c:v>
                </c:pt>
                <c:pt idx="74">
                  <c:v>162908000000000</c:v>
                </c:pt>
                <c:pt idx="75">
                  <c:v>1000000000</c:v>
                </c:pt>
                <c:pt idx="76">
                  <c:v>1000000000</c:v>
                </c:pt>
                <c:pt idx="77">
                  <c:v>139898000000</c:v>
                </c:pt>
                <c:pt idx="78">
                  <c:v>1000000000</c:v>
                </c:pt>
                <c:pt idx="79">
                  <c:v>1391090000000</c:v>
                </c:pt>
                <c:pt idx="80">
                  <c:v>108047000000000</c:v>
                </c:pt>
                <c:pt idx="81">
                  <c:v>1000000000</c:v>
                </c:pt>
                <c:pt idx="82">
                  <c:v>18343800000000</c:v>
                </c:pt>
                <c:pt idx="83">
                  <c:v>1000000000</c:v>
                </c:pt>
                <c:pt idx="84">
                  <c:v>20748000000000</c:v>
                </c:pt>
                <c:pt idx="85">
                  <c:v>1000000000</c:v>
                </c:pt>
                <c:pt idx="86">
                  <c:v>56555400000000</c:v>
                </c:pt>
                <c:pt idx="87">
                  <c:v>1000000000</c:v>
                </c:pt>
                <c:pt idx="88">
                  <c:v>1000000000</c:v>
                </c:pt>
                <c:pt idx="89">
                  <c:v>12424300000000</c:v>
                </c:pt>
                <c:pt idx="90">
                  <c:v>30173000000000</c:v>
                </c:pt>
                <c:pt idx="91">
                  <c:v>1000000000</c:v>
                </c:pt>
                <c:pt idx="92">
                  <c:v>1000000000</c:v>
                </c:pt>
                <c:pt idx="93">
                  <c:v>3184420000000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64738300000000</c:v>
                </c:pt>
                <c:pt idx="97">
                  <c:v>1000000000</c:v>
                </c:pt>
                <c:pt idx="98">
                  <c:v>60517000000000</c:v>
                </c:pt>
                <c:pt idx="99">
                  <c:v>1735940000000</c:v>
                </c:pt>
                <c:pt idx="100">
                  <c:v>1943270000000</c:v>
                </c:pt>
                <c:pt idx="101">
                  <c:v>1000000000</c:v>
                </c:pt>
                <c:pt idx="102">
                  <c:v>8875240000000</c:v>
                </c:pt>
                <c:pt idx="103">
                  <c:v>38898300000000</c:v>
                </c:pt>
                <c:pt idx="104">
                  <c:v>1000000000</c:v>
                </c:pt>
                <c:pt idx="105">
                  <c:v>9044550000000</c:v>
                </c:pt>
                <c:pt idx="10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4E9-4E86-BA1A-7B899225DD06}"/>
            </c:ext>
          </c:extLst>
        </c:ser>
        <c:ser>
          <c:idx val="16"/>
          <c:order val="7"/>
          <c:tx>
            <c:strRef>
              <c:f>'EEPF (Radial)'!$S$1</c:f>
              <c:strCache>
                <c:ptCount val="1"/>
                <c:pt idx="0">
                  <c:v>23 mm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'EEPF (Radial)'!$A$113:$A$221</c:f>
              <c:numCache>
                <c:formatCode>0.00E+00</c:formatCode>
                <c:ptCount val="10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  <c:pt idx="106">
                  <c:v>120</c:v>
                </c:pt>
              </c:numCache>
            </c:numRef>
          </c:xVal>
          <c:yVal>
            <c:numRef>
              <c:f>'EEPF (Radial)'!$S$113:$S$221</c:f>
              <c:numCache>
                <c:formatCode>0.00E+00</c:formatCode>
                <c:ptCount val="109"/>
                <c:pt idx="0">
                  <c:v>4.13146E+16</c:v>
                </c:pt>
                <c:pt idx="1">
                  <c:v>3.90536E+16</c:v>
                </c:pt>
                <c:pt idx="2">
                  <c:v>2.95193E+16</c:v>
                </c:pt>
                <c:pt idx="3">
                  <c:v>2.03869E+16</c:v>
                </c:pt>
                <c:pt idx="4">
                  <c:v>9734390000000000</c:v>
                </c:pt>
                <c:pt idx="5">
                  <c:v>3530030000000000</c:v>
                </c:pt>
                <c:pt idx="6">
                  <c:v>1148320000000000</c:v>
                </c:pt>
                <c:pt idx="7">
                  <c:v>338775000000000</c:v>
                </c:pt>
                <c:pt idx="8">
                  <c:v>200272000000000</c:v>
                </c:pt>
                <c:pt idx="9">
                  <c:v>1000000000</c:v>
                </c:pt>
                <c:pt idx="10">
                  <c:v>1000000000</c:v>
                </c:pt>
                <c:pt idx="11">
                  <c:v>62666200000000</c:v>
                </c:pt>
                <c:pt idx="12">
                  <c:v>1000000000</c:v>
                </c:pt>
                <c:pt idx="13">
                  <c:v>8899770000000</c:v>
                </c:pt>
                <c:pt idx="14">
                  <c:v>59069400000000</c:v>
                </c:pt>
                <c:pt idx="15">
                  <c:v>62662900000000</c:v>
                </c:pt>
                <c:pt idx="16">
                  <c:v>1000000000</c:v>
                </c:pt>
                <c:pt idx="17">
                  <c:v>1000000000</c:v>
                </c:pt>
                <c:pt idx="18">
                  <c:v>53006500000000</c:v>
                </c:pt>
                <c:pt idx="19">
                  <c:v>60543200000000</c:v>
                </c:pt>
                <c:pt idx="20">
                  <c:v>72751000000000</c:v>
                </c:pt>
                <c:pt idx="21">
                  <c:v>1000000000</c:v>
                </c:pt>
                <c:pt idx="22">
                  <c:v>150607000000000</c:v>
                </c:pt>
                <c:pt idx="23">
                  <c:v>1000000000</c:v>
                </c:pt>
                <c:pt idx="24">
                  <c:v>1000000000</c:v>
                </c:pt>
                <c:pt idx="25">
                  <c:v>105235000000000</c:v>
                </c:pt>
                <c:pt idx="26">
                  <c:v>1000000000</c:v>
                </c:pt>
                <c:pt idx="27">
                  <c:v>118807000000000</c:v>
                </c:pt>
                <c:pt idx="28">
                  <c:v>53055500000000</c:v>
                </c:pt>
                <c:pt idx="29">
                  <c:v>1000000000</c:v>
                </c:pt>
                <c:pt idx="30">
                  <c:v>144571000000000</c:v>
                </c:pt>
                <c:pt idx="31">
                  <c:v>1000000000</c:v>
                </c:pt>
                <c:pt idx="32">
                  <c:v>1000000000</c:v>
                </c:pt>
                <c:pt idx="33">
                  <c:v>84103400000000</c:v>
                </c:pt>
                <c:pt idx="34">
                  <c:v>1000000000</c:v>
                </c:pt>
                <c:pt idx="35">
                  <c:v>59522000000000</c:v>
                </c:pt>
                <c:pt idx="36">
                  <c:v>1000000000</c:v>
                </c:pt>
                <c:pt idx="37">
                  <c:v>1000000000</c:v>
                </c:pt>
                <c:pt idx="38">
                  <c:v>75226800000000</c:v>
                </c:pt>
                <c:pt idx="39">
                  <c:v>88054100000000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1000000000</c:v>
                </c:pt>
                <c:pt idx="43">
                  <c:v>14493200000000</c:v>
                </c:pt>
                <c:pt idx="44">
                  <c:v>108277000000000</c:v>
                </c:pt>
                <c:pt idx="45">
                  <c:v>1000000000</c:v>
                </c:pt>
                <c:pt idx="46">
                  <c:v>1000000000</c:v>
                </c:pt>
                <c:pt idx="47">
                  <c:v>109996000000000</c:v>
                </c:pt>
                <c:pt idx="48">
                  <c:v>1000000000</c:v>
                </c:pt>
                <c:pt idx="49">
                  <c:v>1000000000</c:v>
                </c:pt>
                <c:pt idx="50">
                  <c:v>1000000000</c:v>
                </c:pt>
                <c:pt idx="51">
                  <c:v>128230000000000</c:v>
                </c:pt>
                <c:pt idx="52">
                  <c:v>1000000000</c:v>
                </c:pt>
                <c:pt idx="53">
                  <c:v>13087200000000</c:v>
                </c:pt>
                <c:pt idx="54">
                  <c:v>3521770000000</c:v>
                </c:pt>
                <c:pt idx="55">
                  <c:v>1000000000</c:v>
                </c:pt>
                <c:pt idx="56">
                  <c:v>123660000000000</c:v>
                </c:pt>
                <c:pt idx="57">
                  <c:v>1000000000</c:v>
                </c:pt>
                <c:pt idx="58">
                  <c:v>1000000000</c:v>
                </c:pt>
                <c:pt idx="59">
                  <c:v>1000000000</c:v>
                </c:pt>
                <c:pt idx="60">
                  <c:v>152916000000000</c:v>
                </c:pt>
                <c:pt idx="61">
                  <c:v>1000000000</c:v>
                </c:pt>
                <c:pt idx="62">
                  <c:v>1000000000</c:v>
                </c:pt>
                <c:pt idx="63">
                  <c:v>69864000000000</c:v>
                </c:pt>
                <c:pt idx="64">
                  <c:v>1000000000</c:v>
                </c:pt>
                <c:pt idx="65">
                  <c:v>1000000000</c:v>
                </c:pt>
                <c:pt idx="66">
                  <c:v>1000000000</c:v>
                </c:pt>
                <c:pt idx="67">
                  <c:v>40947900000000</c:v>
                </c:pt>
                <c:pt idx="68">
                  <c:v>25208000000000</c:v>
                </c:pt>
                <c:pt idx="69">
                  <c:v>8201830000000</c:v>
                </c:pt>
                <c:pt idx="70">
                  <c:v>1000000000</c:v>
                </c:pt>
                <c:pt idx="71">
                  <c:v>23862600000000</c:v>
                </c:pt>
                <c:pt idx="72">
                  <c:v>46684700000000</c:v>
                </c:pt>
                <c:pt idx="73">
                  <c:v>1000000000</c:v>
                </c:pt>
                <c:pt idx="74">
                  <c:v>1000000000</c:v>
                </c:pt>
                <c:pt idx="75">
                  <c:v>1000000000</c:v>
                </c:pt>
                <c:pt idx="76">
                  <c:v>32323600000000</c:v>
                </c:pt>
                <c:pt idx="77">
                  <c:v>1000000000</c:v>
                </c:pt>
                <c:pt idx="78">
                  <c:v>56632400000000</c:v>
                </c:pt>
                <c:pt idx="79">
                  <c:v>1000000000</c:v>
                </c:pt>
                <c:pt idx="80">
                  <c:v>53600100000000</c:v>
                </c:pt>
                <c:pt idx="81">
                  <c:v>1000000000</c:v>
                </c:pt>
                <c:pt idx="82">
                  <c:v>1000000000</c:v>
                </c:pt>
                <c:pt idx="83">
                  <c:v>8280670000000</c:v>
                </c:pt>
                <c:pt idx="84">
                  <c:v>1000000000</c:v>
                </c:pt>
                <c:pt idx="85">
                  <c:v>1000000000</c:v>
                </c:pt>
                <c:pt idx="86">
                  <c:v>40774100000000</c:v>
                </c:pt>
                <c:pt idx="87">
                  <c:v>1000000000</c:v>
                </c:pt>
                <c:pt idx="88">
                  <c:v>10931300000000</c:v>
                </c:pt>
                <c:pt idx="89">
                  <c:v>1000000000</c:v>
                </c:pt>
                <c:pt idx="90">
                  <c:v>22780400000000</c:v>
                </c:pt>
                <c:pt idx="91">
                  <c:v>29289900000000</c:v>
                </c:pt>
                <c:pt idx="92">
                  <c:v>1000000000</c:v>
                </c:pt>
                <c:pt idx="93">
                  <c:v>1000000000</c:v>
                </c:pt>
                <c:pt idx="94">
                  <c:v>6304250000000</c:v>
                </c:pt>
                <c:pt idx="95">
                  <c:v>11505900000000</c:v>
                </c:pt>
                <c:pt idx="96">
                  <c:v>9796740000000</c:v>
                </c:pt>
                <c:pt idx="97">
                  <c:v>1000000000</c:v>
                </c:pt>
                <c:pt idx="98">
                  <c:v>109538000000000</c:v>
                </c:pt>
                <c:pt idx="99">
                  <c:v>1000000000</c:v>
                </c:pt>
                <c:pt idx="100">
                  <c:v>1000000000</c:v>
                </c:pt>
                <c:pt idx="101">
                  <c:v>34821900000000</c:v>
                </c:pt>
                <c:pt idx="102">
                  <c:v>1000000000</c:v>
                </c:pt>
                <c:pt idx="103">
                  <c:v>33982700000000</c:v>
                </c:pt>
                <c:pt idx="104">
                  <c:v>1000000000</c:v>
                </c:pt>
                <c:pt idx="105">
                  <c:v>1000000000</c:v>
                </c:pt>
                <c:pt idx="106">
                  <c:v>51018500000000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4E9-4E86-BA1A-7B899225D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693056"/>
        <c:axId val="1714031712"/>
      </c:scatterChart>
      <c:valAx>
        <c:axId val="2086693056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Electron</a:t>
                </a:r>
                <a:r>
                  <a:rPr lang="ko-KR" altLang="ko-KR" sz="1800" b="1" i="0" baseline="0">
                    <a:effectLst/>
                  </a:rPr>
                  <a:t> </a:t>
                </a:r>
                <a:r>
                  <a:rPr lang="en-US" altLang="ko-KR" sz="1800" b="1" i="0" baseline="0">
                    <a:effectLst/>
                  </a:rPr>
                  <a:t>energy (eV)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031712"/>
        <c:crosses val="autoZero"/>
        <c:crossBetween val="midCat"/>
        <c:majorUnit val="50"/>
      </c:valAx>
      <c:valAx>
        <c:axId val="1714031712"/>
        <c:scaling>
          <c:logBase val="10"/>
          <c:orientation val="minMax"/>
          <c:min val="1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EEPF (eV</a:t>
                </a:r>
                <a:r>
                  <a:rPr lang="en-US" altLang="ko-KR" sz="1800" b="1" i="0" baseline="30000">
                    <a:effectLst/>
                  </a:rPr>
                  <a:t>3/2</a:t>
                </a:r>
                <a:r>
                  <a:rPr lang="en-US" altLang="ko-KR" sz="1800" b="1" i="0" baseline="0">
                    <a:effectLst/>
                  </a:rPr>
                  <a:t> / m</a:t>
                </a:r>
                <a:r>
                  <a:rPr lang="en-US" altLang="ko-KR" sz="1800" b="1" i="0" baseline="30000">
                    <a:effectLst/>
                  </a:rPr>
                  <a:t>3</a:t>
                </a:r>
                <a:r>
                  <a:rPr lang="en-US" altLang="ko-KR" sz="1800" b="1" i="0" baseline="0">
                    <a:effectLst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669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1700366364395"/>
          <c:y val="5.4349810127177565E-2"/>
          <c:w val="0.17380127122012573"/>
          <c:h val="0.8950355044084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 b="1" i="0" u="none" strike="noStrike" baseline="0">
                <a:effectLst/>
              </a:rPr>
              <a:t>B+ (reverse)</a:t>
            </a:r>
            <a:r>
              <a:rPr lang="en-US" altLang="ko-KR" sz="2800" b="0" i="0" u="none" strike="noStrike" baseline="0"/>
              <a:t> </a:t>
            </a:r>
            <a:endParaRPr lang="ko-KR" alt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'EEPF (Radial)'!$H$1</c:f>
              <c:strCache>
                <c:ptCount val="1"/>
                <c:pt idx="0">
                  <c:v>0 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'EEPF (Radial)'!$A$223:$A$331</c:f>
              <c:numCache>
                <c:formatCode>0.00E+00</c:formatCode>
                <c:ptCount val="10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</c:numCache>
            </c:numRef>
          </c:xVal>
          <c:yVal>
            <c:numRef>
              <c:f>'EEPF (Radial)'!$H$223:$H$331</c:f>
              <c:numCache>
                <c:formatCode>0.00E+00</c:formatCode>
                <c:ptCount val="109"/>
                <c:pt idx="0">
                  <c:v>1.353E+17</c:v>
                </c:pt>
                <c:pt idx="1">
                  <c:v>1.58043E+17</c:v>
                </c:pt>
                <c:pt idx="2">
                  <c:v>1.50892E+17</c:v>
                </c:pt>
                <c:pt idx="3">
                  <c:v>1.40127E+17</c:v>
                </c:pt>
                <c:pt idx="4">
                  <c:v>1.19553E+17</c:v>
                </c:pt>
                <c:pt idx="5">
                  <c:v>9.43146E+16</c:v>
                </c:pt>
                <c:pt idx="6">
                  <c:v>7.23334E+16</c:v>
                </c:pt>
                <c:pt idx="7">
                  <c:v>5.79831E+16</c:v>
                </c:pt>
                <c:pt idx="8">
                  <c:v>4.57924E+16</c:v>
                </c:pt>
                <c:pt idx="9">
                  <c:v>3.56116E+16</c:v>
                </c:pt>
                <c:pt idx="10">
                  <c:v>2.82334E+16</c:v>
                </c:pt>
                <c:pt idx="11">
                  <c:v>2.3335E+16</c:v>
                </c:pt>
                <c:pt idx="12">
                  <c:v>1.75088E+16</c:v>
                </c:pt>
                <c:pt idx="13">
                  <c:v>1.33587E+16</c:v>
                </c:pt>
                <c:pt idx="14">
                  <c:v>1.06238E+16</c:v>
                </c:pt>
                <c:pt idx="15">
                  <c:v>7665550000000000</c:v>
                </c:pt>
                <c:pt idx="16">
                  <c:v>5345860000000000</c:v>
                </c:pt>
                <c:pt idx="17">
                  <c:v>4692470000000000</c:v>
                </c:pt>
                <c:pt idx="18">
                  <c:v>4242690000000000</c:v>
                </c:pt>
                <c:pt idx="19">
                  <c:v>3613810000000000</c:v>
                </c:pt>
                <c:pt idx="20">
                  <c:v>3058770000000000</c:v>
                </c:pt>
                <c:pt idx="21">
                  <c:v>2344780000000000</c:v>
                </c:pt>
                <c:pt idx="22">
                  <c:v>1867830000000000</c:v>
                </c:pt>
                <c:pt idx="23">
                  <c:v>1278870000000000</c:v>
                </c:pt>
                <c:pt idx="24">
                  <c:v>1171840000000000</c:v>
                </c:pt>
                <c:pt idx="25">
                  <c:v>837285000000000</c:v>
                </c:pt>
                <c:pt idx="26">
                  <c:v>803298000000000</c:v>
                </c:pt>
                <c:pt idx="27">
                  <c:v>651286000000000</c:v>
                </c:pt>
                <c:pt idx="28">
                  <c:v>514227000000000</c:v>
                </c:pt>
                <c:pt idx="29">
                  <c:v>437670000000000</c:v>
                </c:pt>
                <c:pt idx="30">
                  <c:v>591344000000000</c:v>
                </c:pt>
                <c:pt idx="31">
                  <c:v>178866000000000</c:v>
                </c:pt>
                <c:pt idx="32">
                  <c:v>313160000000000</c:v>
                </c:pt>
                <c:pt idx="33">
                  <c:v>208631000000000</c:v>
                </c:pt>
                <c:pt idx="34">
                  <c:v>408742000000000</c:v>
                </c:pt>
                <c:pt idx="35">
                  <c:v>256755000000000</c:v>
                </c:pt>
                <c:pt idx="36">
                  <c:v>164344000000000</c:v>
                </c:pt>
                <c:pt idx="37">
                  <c:v>114960000000000</c:v>
                </c:pt>
                <c:pt idx="38">
                  <c:v>187192000000000</c:v>
                </c:pt>
                <c:pt idx="39">
                  <c:v>144203000000000</c:v>
                </c:pt>
                <c:pt idx="40">
                  <c:v>184426000000000</c:v>
                </c:pt>
                <c:pt idx="41">
                  <c:v>137810000000000</c:v>
                </c:pt>
                <c:pt idx="42">
                  <c:v>166055000000000</c:v>
                </c:pt>
                <c:pt idx="43">
                  <c:v>195800000000000</c:v>
                </c:pt>
                <c:pt idx="44">
                  <c:v>130461000000000</c:v>
                </c:pt>
                <c:pt idx="45">
                  <c:v>114596000000000</c:v>
                </c:pt>
                <c:pt idx="46">
                  <c:v>191962000000000</c:v>
                </c:pt>
                <c:pt idx="47">
                  <c:v>14243300000000</c:v>
                </c:pt>
                <c:pt idx="48">
                  <c:v>212886000000000</c:v>
                </c:pt>
                <c:pt idx="49">
                  <c:v>82615000000000</c:v>
                </c:pt>
                <c:pt idx="50">
                  <c:v>145977000000000</c:v>
                </c:pt>
                <c:pt idx="51">
                  <c:v>114990000000000</c:v>
                </c:pt>
                <c:pt idx="52">
                  <c:v>128915000000000</c:v>
                </c:pt>
                <c:pt idx="53">
                  <c:v>1000000000</c:v>
                </c:pt>
                <c:pt idx="54">
                  <c:v>181703000000000</c:v>
                </c:pt>
                <c:pt idx="55">
                  <c:v>137056000000000</c:v>
                </c:pt>
                <c:pt idx="56">
                  <c:v>50372600000000</c:v>
                </c:pt>
                <c:pt idx="57">
                  <c:v>204151000000000</c:v>
                </c:pt>
                <c:pt idx="58">
                  <c:v>53803000000000</c:v>
                </c:pt>
                <c:pt idx="59">
                  <c:v>101493000000000</c:v>
                </c:pt>
                <c:pt idx="60">
                  <c:v>1000000000</c:v>
                </c:pt>
                <c:pt idx="61">
                  <c:v>150308000000000</c:v>
                </c:pt>
                <c:pt idx="62">
                  <c:v>155674000000000</c:v>
                </c:pt>
                <c:pt idx="63">
                  <c:v>1000000000</c:v>
                </c:pt>
                <c:pt idx="64">
                  <c:v>317611000000000</c:v>
                </c:pt>
                <c:pt idx="65">
                  <c:v>1000000000</c:v>
                </c:pt>
                <c:pt idx="66">
                  <c:v>76136600000000</c:v>
                </c:pt>
                <c:pt idx="67">
                  <c:v>1000000000</c:v>
                </c:pt>
                <c:pt idx="68">
                  <c:v>137428000000000</c:v>
                </c:pt>
                <c:pt idx="69">
                  <c:v>58120000000000</c:v>
                </c:pt>
                <c:pt idx="70">
                  <c:v>86077100000000</c:v>
                </c:pt>
                <c:pt idx="71">
                  <c:v>38359700000000</c:v>
                </c:pt>
                <c:pt idx="72">
                  <c:v>98221900000000</c:v>
                </c:pt>
                <c:pt idx="73">
                  <c:v>153821000000000</c:v>
                </c:pt>
                <c:pt idx="74">
                  <c:v>1000000000</c:v>
                </c:pt>
                <c:pt idx="75">
                  <c:v>100486000000000</c:v>
                </c:pt>
                <c:pt idx="76">
                  <c:v>119361000000000</c:v>
                </c:pt>
                <c:pt idx="77">
                  <c:v>1000000000</c:v>
                </c:pt>
                <c:pt idx="78">
                  <c:v>147741000000000</c:v>
                </c:pt>
                <c:pt idx="79">
                  <c:v>1000000000</c:v>
                </c:pt>
                <c:pt idx="80">
                  <c:v>1000000000</c:v>
                </c:pt>
                <c:pt idx="81">
                  <c:v>89941400000000</c:v>
                </c:pt>
                <c:pt idx="82">
                  <c:v>1000000000</c:v>
                </c:pt>
                <c:pt idx="83">
                  <c:v>65703000000000</c:v>
                </c:pt>
                <c:pt idx="84">
                  <c:v>75857800000000</c:v>
                </c:pt>
                <c:pt idx="85">
                  <c:v>41803000000000</c:v>
                </c:pt>
                <c:pt idx="86">
                  <c:v>59527200000000</c:v>
                </c:pt>
                <c:pt idx="87">
                  <c:v>1000000000</c:v>
                </c:pt>
                <c:pt idx="88">
                  <c:v>32876200000000</c:v>
                </c:pt>
                <c:pt idx="89">
                  <c:v>47700000000000</c:v>
                </c:pt>
                <c:pt idx="90">
                  <c:v>38374800000000</c:v>
                </c:pt>
                <c:pt idx="91">
                  <c:v>1000000000</c:v>
                </c:pt>
                <c:pt idx="92">
                  <c:v>1000000000</c:v>
                </c:pt>
                <c:pt idx="93">
                  <c:v>77038800000000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30779100000000</c:v>
                </c:pt>
                <c:pt idx="97">
                  <c:v>1000000000</c:v>
                </c:pt>
                <c:pt idx="98">
                  <c:v>1000000000</c:v>
                </c:pt>
                <c:pt idx="99">
                  <c:v>85478800000000</c:v>
                </c:pt>
                <c:pt idx="100">
                  <c:v>1000000000</c:v>
                </c:pt>
                <c:pt idx="101">
                  <c:v>37324900000000</c:v>
                </c:pt>
                <c:pt idx="102">
                  <c:v>1000000000</c:v>
                </c:pt>
                <c:pt idx="103">
                  <c:v>1000000000</c:v>
                </c:pt>
                <c:pt idx="104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C4-4BA8-A4C2-5BBD55342145}"/>
            </c:ext>
          </c:extLst>
        </c:ser>
        <c:ser>
          <c:idx val="7"/>
          <c:order val="1"/>
          <c:tx>
            <c:strRef>
              <c:f>'EEPF (Radial)'!$J$1</c:f>
              <c:strCache>
                <c:ptCount val="1"/>
                <c:pt idx="0">
                  <c:v>4 mm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'EEPF (Radial)'!$A$223:$A$331</c:f>
              <c:numCache>
                <c:formatCode>0.00E+00</c:formatCode>
                <c:ptCount val="10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</c:numCache>
            </c:numRef>
          </c:xVal>
          <c:yVal>
            <c:numRef>
              <c:f>'EEPF (Radial)'!$J$223:$J$331</c:f>
              <c:numCache>
                <c:formatCode>0.00E+00</c:formatCode>
                <c:ptCount val="109"/>
                <c:pt idx="0">
                  <c:v>1.45319E+17</c:v>
                </c:pt>
                <c:pt idx="1">
                  <c:v>1.55227E+17</c:v>
                </c:pt>
                <c:pt idx="2">
                  <c:v>1.48476E+17</c:v>
                </c:pt>
                <c:pt idx="3">
                  <c:v>1.33844E+17</c:v>
                </c:pt>
                <c:pt idx="4">
                  <c:v>1.11855E+17</c:v>
                </c:pt>
                <c:pt idx="5">
                  <c:v>8.92323E+16</c:v>
                </c:pt>
                <c:pt idx="6">
                  <c:v>6.74274E+16</c:v>
                </c:pt>
                <c:pt idx="7">
                  <c:v>5.40923E+16</c:v>
                </c:pt>
                <c:pt idx="8">
                  <c:v>4.26397E+16</c:v>
                </c:pt>
                <c:pt idx="9">
                  <c:v>3.29125E+16</c:v>
                </c:pt>
                <c:pt idx="10">
                  <c:v>2.56537E+16</c:v>
                </c:pt>
                <c:pt idx="11">
                  <c:v>1.99771E+16</c:v>
                </c:pt>
                <c:pt idx="12">
                  <c:v>1.53196E+16</c:v>
                </c:pt>
                <c:pt idx="13">
                  <c:v>1.08571E+16</c:v>
                </c:pt>
                <c:pt idx="14">
                  <c:v>8638530000000000</c:v>
                </c:pt>
                <c:pt idx="15">
                  <c:v>6928510000000000</c:v>
                </c:pt>
                <c:pt idx="16">
                  <c:v>6105740000000000</c:v>
                </c:pt>
                <c:pt idx="17">
                  <c:v>5339360000000000</c:v>
                </c:pt>
                <c:pt idx="18">
                  <c:v>4166140000000000</c:v>
                </c:pt>
                <c:pt idx="19">
                  <c:v>2918750000000000</c:v>
                </c:pt>
                <c:pt idx="20">
                  <c:v>2701740000000000</c:v>
                </c:pt>
                <c:pt idx="21">
                  <c:v>2373400000000000</c:v>
                </c:pt>
                <c:pt idx="22">
                  <c:v>1587680000000000</c:v>
                </c:pt>
                <c:pt idx="23">
                  <c:v>1180000000000000</c:v>
                </c:pt>
                <c:pt idx="24">
                  <c:v>1005260000000000</c:v>
                </c:pt>
                <c:pt idx="25">
                  <c:v>766605000000000</c:v>
                </c:pt>
                <c:pt idx="26">
                  <c:v>798208000000000</c:v>
                </c:pt>
                <c:pt idx="27">
                  <c:v>533057000000000</c:v>
                </c:pt>
                <c:pt idx="28">
                  <c:v>431608000000000</c:v>
                </c:pt>
                <c:pt idx="29">
                  <c:v>544661000000000</c:v>
                </c:pt>
                <c:pt idx="30">
                  <c:v>430131000000000</c:v>
                </c:pt>
                <c:pt idx="31">
                  <c:v>216498000000000</c:v>
                </c:pt>
                <c:pt idx="32">
                  <c:v>363899000000000</c:v>
                </c:pt>
                <c:pt idx="33">
                  <c:v>322844000000000</c:v>
                </c:pt>
                <c:pt idx="34">
                  <c:v>166095000000000</c:v>
                </c:pt>
                <c:pt idx="35">
                  <c:v>334333000000000</c:v>
                </c:pt>
                <c:pt idx="36">
                  <c:v>79958600000000</c:v>
                </c:pt>
                <c:pt idx="37">
                  <c:v>154810000000000</c:v>
                </c:pt>
                <c:pt idx="38">
                  <c:v>268171000000000</c:v>
                </c:pt>
                <c:pt idx="39">
                  <c:v>189436000000000</c:v>
                </c:pt>
                <c:pt idx="40">
                  <c:v>93479900000000</c:v>
                </c:pt>
                <c:pt idx="41">
                  <c:v>168797000000000</c:v>
                </c:pt>
                <c:pt idx="42">
                  <c:v>179962000000000</c:v>
                </c:pt>
                <c:pt idx="43">
                  <c:v>13127300000000</c:v>
                </c:pt>
                <c:pt idx="44">
                  <c:v>300490000000000</c:v>
                </c:pt>
                <c:pt idx="45">
                  <c:v>39553800000000</c:v>
                </c:pt>
                <c:pt idx="46">
                  <c:v>214972000000000</c:v>
                </c:pt>
                <c:pt idx="47">
                  <c:v>127626000000000</c:v>
                </c:pt>
                <c:pt idx="48">
                  <c:v>85378900000000</c:v>
                </c:pt>
                <c:pt idx="49">
                  <c:v>270311000000000</c:v>
                </c:pt>
                <c:pt idx="50">
                  <c:v>1000000000</c:v>
                </c:pt>
                <c:pt idx="51">
                  <c:v>180110000000000</c:v>
                </c:pt>
                <c:pt idx="52">
                  <c:v>201267000000000</c:v>
                </c:pt>
                <c:pt idx="53">
                  <c:v>120932000000000</c:v>
                </c:pt>
                <c:pt idx="54">
                  <c:v>57853400000000</c:v>
                </c:pt>
                <c:pt idx="55">
                  <c:v>30154400000000</c:v>
                </c:pt>
                <c:pt idx="56">
                  <c:v>89743500000000</c:v>
                </c:pt>
                <c:pt idx="57">
                  <c:v>215684000000000</c:v>
                </c:pt>
                <c:pt idx="58">
                  <c:v>1000000000</c:v>
                </c:pt>
                <c:pt idx="59">
                  <c:v>193943000000000</c:v>
                </c:pt>
                <c:pt idx="60">
                  <c:v>35215300000000</c:v>
                </c:pt>
                <c:pt idx="61">
                  <c:v>74033400000000</c:v>
                </c:pt>
                <c:pt idx="62">
                  <c:v>227519000000000</c:v>
                </c:pt>
                <c:pt idx="63">
                  <c:v>1000000000</c:v>
                </c:pt>
                <c:pt idx="64">
                  <c:v>25726700000000</c:v>
                </c:pt>
                <c:pt idx="65">
                  <c:v>33514700000000</c:v>
                </c:pt>
                <c:pt idx="66">
                  <c:v>108566000000000</c:v>
                </c:pt>
                <c:pt idx="67">
                  <c:v>183244000000000</c:v>
                </c:pt>
                <c:pt idx="68">
                  <c:v>1000000000</c:v>
                </c:pt>
                <c:pt idx="69">
                  <c:v>1000000000</c:v>
                </c:pt>
                <c:pt idx="70">
                  <c:v>77180100000000</c:v>
                </c:pt>
                <c:pt idx="71">
                  <c:v>144980000000000</c:v>
                </c:pt>
                <c:pt idx="72">
                  <c:v>134920000000000</c:v>
                </c:pt>
                <c:pt idx="73">
                  <c:v>1000000000</c:v>
                </c:pt>
                <c:pt idx="74">
                  <c:v>45659700000000</c:v>
                </c:pt>
                <c:pt idx="75">
                  <c:v>77327200000000</c:v>
                </c:pt>
                <c:pt idx="76">
                  <c:v>11548100000000</c:v>
                </c:pt>
                <c:pt idx="77">
                  <c:v>98647700000000</c:v>
                </c:pt>
                <c:pt idx="78">
                  <c:v>74556000000000</c:v>
                </c:pt>
                <c:pt idx="79">
                  <c:v>1000000000</c:v>
                </c:pt>
                <c:pt idx="80">
                  <c:v>67019700000000</c:v>
                </c:pt>
                <c:pt idx="81">
                  <c:v>52002600000000</c:v>
                </c:pt>
                <c:pt idx="82">
                  <c:v>28731100000000</c:v>
                </c:pt>
                <c:pt idx="83">
                  <c:v>88404800000000</c:v>
                </c:pt>
                <c:pt idx="84">
                  <c:v>27553100000000</c:v>
                </c:pt>
                <c:pt idx="85">
                  <c:v>38255600000000</c:v>
                </c:pt>
                <c:pt idx="86">
                  <c:v>47456800000000</c:v>
                </c:pt>
                <c:pt idx="87">
                  <c:v>15282400000000</c:v>
                </c:pt>
                <c:pt idx="88">
                  <c:v>34829500000000</c:v>
                </c:pt>
                <c:pt idx="89">
                  <c:v>12861300000000</c:v>
                </c:pt>
                <c:pt idx="90">
                  <c:v>30613200000000</c:v>
                </c:pt>
                <c:pt idx="91">
                  <c:v>85349400000000</c:v>
                </c:pt>
                <c:pt idx="92">
                  <c:v>1000000000</c:v>
                </c:pt>
                <c:pt idx="93">
                  <c:v>62198800000000</c:v>
                </c:pt>
                <c:pt idx="94">
                  <c:v>1000000000</c:v>
                </c:pt>
                <c:pt idx="95">
                  <c:v>59021200000000</c:v>
                </c:pt>
                <c:pt idx="96">
                  <c:v>1000000000</c:v>
                </c:pt>
                <c:pt idx="97">
                  <c:v>28421100000000</c:v>
                </c:pt>
                <c:pt idx="98">
                  <c:v>1000000000</c:v>
                </c:pt>
                <c:pt idx="99">
                  <c:v>71078200000000</c:v>
                </c:pt>
                <c:pt idx="100">
                  <c:v>1000000000</c:v>
                </c:pt>
                <c:pt idx="101">
                  <c:v>52021500000000</c:v>
                </c:pt>
                <c:pt idx="102">
                  <c:v>1000000000</c:v>
                </c:pt>
                <c:pt idx="103">
                  <c:v>1000000000</c:v>
                </c:pt>
                <c:pt idx="104">
                  <c:v>30920600000000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C4-4BA8-A4C2-5BBD55342145}"/>
            </c:ext>
          </c:extLst>
        </c:ser>
        <c:ser>
          <c:idx val="9"/>
          <c:order val="2"/>
          <c:tx>
            <c:strRef>
              <c:f>'EEPF (Radial)'!$L$1</c:f>
              <c:strCache>
                <c:ptCount val="1"/>
                <c:pt idx="0">
                  <c:v>8 mm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'EEPF (Radial)'!$A$223:$A$331</c:f>
              <c:numCache>
                <c:formatCode>0.00E+00</c:formatCode>
                <c:ptCount val="10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</c:numCache>
            </c:numRef>
          </c:xVal>
          <c:yVal>
            <c:numRef>
              <c:f>'EEPF (Radial)'!$L$223:$L$331</c:f>
              <c:numCache>
                <c:formatCode>0.00E+00</c:formatCode>
                <c:ptCount val="109"/>
                <c:pt idx="0">
                  <c:v>1.43954E+17</c:v>
                </c:pt>
                <c:pt idx="1">
                  <c:v>1.34925E+17</c:v>
                </c:pt>
                <c:pt idx="2">
                  <c:v>1.40159E+17</c:v>
                </c:pt>
                <c:pt idx="3">
                  <c:v>1.23416E+17</c:v>
                </c:pt>
                <c:pt idx="4">
                  <c:v>9.19813E+16</c:v>
                </c:pt>
                <c:pt idx="5">
                  <c:v>6.98496E+16</c:v>
                </c:pt>
                <c:pt idx="6">
                  <c:v>5.22314E+16</c:v>
                </c:pt>
                <c:pt idx="7">
                  <c:v>3.82698E+16</c:v>
                </c:pt>
                <c:pt idx="8">
                  <c:v>2.95254E+16</c:v>
                </c:pt>
                <c:pt idx="9">
                  <c:v>2.17651E+16</c:v>
                </c:pt>
                <c:pt idx="10">
                  <c:v>1.64938E+16</c:v>
                </c:pt>
                <c:pt idx="11">
                  <c:v>1.26111E+16</c:v>
                </c:pt>
                <c:pt idx="12">
                  <c:v>9541620000000000</c:v>
                </c:pt>
                <c:pt idx="13">
                  <c:v>6680090000000000</c:v>
                </c:pt>
                <c:pt idx="14">
                  <c:v>5078500000000000</c:v>
                </c:pt>
                <c:pt idx="15">
                  <c:v>4453240000000000</c:v>
                </c:pt>
                <c:pt idx="16">
                  <c:v>3707000000000000</c:v>
                </c:pt>
                <c:pt idx="17">
                  <c:v>3083690000000000</c:v>
                </c:pt>
                <c:pt idx="18">
                  <c:v>2522560000000000</c:v>
                </c:pt>
                <c:pt idx="19">
                  <c:v>2173770000000000</c:v>
                </c:pt>
                <c:pt idx="20">
                  <c:v>1746400000000000</c:v>
                </c:pt>
                <c:pt idx="21">
                  <c:v>1367880000000000</c:v>
                </c:pt>
                <c:pt idx="22">
                  <c:v>1206410000000000</c:v>
                </c:pt>
                <c:pt idx="23">
                  <c:v>835415000000000</c:v>
                </c:pt>
                <c:pt idx="24">
                  <c:v>850450000000000</c:v>
                </c:pt>
                <c:pt idx="25">
                  <c:v>599698000000000</c:v>
                </c:pt>
                <c:pt idx="26">
                  <c:v>427270000000000</c:v>
                </c:pt>
                <c:pt idx="27">
                  <c:v>479605000000000</c:v>
                </c:pt>
                <c:pt idx="28">
                  <c:v>305046000000000</c:v>
                </c:pt>
                <c:pt idx="29">
                  <c:v>406979000000000</c:v>
                </c:pt>
                <c:pt idx="30">
                  <c:v>61174100000000</c:v>
                </c:pt>
                <c:pt idx="31">
                  <c:v>323172000000000</c:v>
                </c:pt>
                <c:pt idx="32">
                  <c:v>44362500000000</c:v>
                </c:pt>
                <c:pt idx="33">
                  <c:v>223247000000000</c:v>
                </c:pt>
                <c:pt idx="34">
                  <c:v>153867000000000</c:v>
                </c:pt>
                <c:pt idx="35">
                  <c:v>275971000000000</c:v>
                </c:pt>
                <c:pt idx="36">
                  <c:v>28307400000000</c:v>
                </c:pt>
                <c:pt idx="37">
                  <c:v>307225000000000</c:v>
                </c:pt>
                <c:pt idx="38">
                  <c:v>1000000000</c:v>
                </c:pt>
                <c:pt idx="39">
                  <c:v>209644000000000</c:v>
                </c:pt>
                <c:pt idx="40">
                  <c:v>61854500000000</c:v>
                </c:pt>
                <c:pt idx="41">
                  <c:v>224991000000000</c:v>
                </c:pt>
                <c:pt idx="42">
                  <c:v>1000000000</c:v>
                </c:pt>
                <c:pt idx="43">
                  <c:v>47079400000000</c:v>
                </c:pt>
                <c:pt idx="44">
                  <c:v>164249000000000</c:v>
                </c:pt>
                <c:pt idx="45">
                  <c:v>117356000000000</c:v>
                </c:pt>
                <c:pt idx="46">
                  <c:v>99325000000000</c:v>
                </c:pt>
                <c:pt idx="47">
                  <c:v>8432390000000</c:v>
                </c:pt>
                <c:pt idx="48">
                  <c:v>182317000000000</c:v>
                </c:pt>
                <c:pt idx="49">
                  <c:v>23529000000000</c:v>
                </c:pt>
                <c:pt idx="50">
                  <c:v>1000000000</c:v>
                </c:pt>
                <c:pt idx="51">
                  <c:v>88742300000000</c:v>
                </c:pt>
                <c:pt idx="52">
                  <c:v>162093000000000</c:v>
                </c:pt>
                <c:pt idx="53">
                  <c:v>1000000000</c:v>
                </c:pt>
                <c:pt idx="54">
                  <c:v>132689000000000</c:v>
                </c:pt>
                <c:pt idx="55">
                  <c:v>1000000000</c:v>
                </c:pt>
                <c:pt idx="56">
                  <c:v>72616600000000</c:v>
                </c:pt>
                <c:pt idx="57">
                  <c:v>76285200000000</c:v>
                </c:pt>
                <c:pt idx="58">
                  <c:v>86233900000000</c:v>
                </c:pt>
                <c:pt idx="59">
                  <c:v>40984800000000</c:v>
                </c:pt>
                <c:pt idx="60">
                  <c:v>1000000000</c:v>
                </c:pt>
                <c:pt idx="61">
                  <c:v>126333000000000</c:v>
                </c:pt>
                <c:pt idx="62">
                  <c:v>114741000000000</c:v>
                </c:pt>
                <c:pt idx="63">
                  <c:v>1000000000</c:v>
                </c:pt>
                <c:pt idx="64">
                  <c:v>151503000000000</c:v>
                </c:pt>
                <c:pt idx="65">
                  <c:v>72793700000000</c:v>
                </c:pt>
                <c:pt idx="66">
                  <c:v>154532000000000</c:v>
                </c:pt>
                <c:pt idx="67">
                  <c:v>1000000000</c:v>
                </c:pt>
                <c:pt idx="68">
                  <c:v>173196000000000</c:v>
                </c:pt>
                <c:pt idx="69">
                  <c:v>1000000000</c:v>
                </c:pt>
                <c:pt idx="70">
                  <c:v>83255900000000</c:v>
                </c:pt>
                <c:pt idx="71">
                  <c:v>101401000000000</c:v>
                </c:pt>
                <c:pt idx="72">
                  <c:v>1000000000</c:v>
                </c:pt>
                <c:pt idx="73">
                  <c:v>136262000000000</c:v>
                </c:pt>
                <c:pt idx="74">
                  <c:v>50843900000000</c:v>
                </c:pt>
                <c:pt idx="75">
                  <c:v>1000000000</c:v>
                </c:pt>
                <c:pt idx="76">
                  <c:v>89312600000000</c:v>
                </c:pt>
                <c:pt idx="77">
                  <c:v>1000000000</c:v>
                </c:pt>
                <c:pt idx="78">
                  <c:v>187538000000000</c:v>
                </c:pt>
                <c:pt idx="79">
                  <c:v>1000000000</c:v>
                </c:pt>
                <c:pt idx="80">
                  <c:v>1000000000</c:v>
                </c:pt>
                <c:pt idx="81">
                  <c:v>62315500000000</c:v>
                </c:pt>
                <c:pt idx="82">
                  <c:v>58941300000000</c:v>
                </c:pt>
                <c:pt idx="83">
                  <c:v>16059200000000</c:v>
                </c:pt>
                <c:pt idx="84">
                  <c:v>71457800000000</c:v>
                </c:pt>
                <c:pt idx="85">
                  <c:v>1000000000</c:v>
                </c:pt>
                <c:pt idx="86">
                  <c:v>42685700000000</c:v>
                </c:pt>
                <c:pt idx="87">
                  <c:v>82611500000000</c:v>
                </c:pt>
                <c:pt idx="88">
                  <c:v>1000000000</c:v>
                </c:pt>
                <c:pt idx="89">
                  <c:v>67665600000000</c:v>
                </c:pt>
                <c:pt idx="90">
                  <c:v>40930200000000</c:v>
                </c:pt>
                <c:pt idx="91">
                  <c:v>1000000000</c:v>
                </c:pt>
                <c:pt idx="92">
                  <c:v>1000000000</c:v>
                </c:pt>
                <c:pt idx="93">
                  <c:v>25840900000000</c:v>
                </c:pt>
                <c:pt idx="94">
                  <c:v>86711900000000</c:v>
                </c:pt>
                <c:pt idx="95">
                  <c:v>1000000000</c:v>
                </c:pt>
                <c:pt idx="96">
                  <c:v>93998800000000</c:v>
                </c:pt>
                <c:pt idx="97">
                  <c:v>1000000000</c:v>
                </c:pt>
                <c:pt idx="98">
                  <c:v>55137800000000</c:v>
                </c:pt>
                <c:pt idx="99">
                  <c:v>31685600000000</c:v>
                </c:pt>
                <c:pt idx="100">
                  <c:v>1000000000</c:v>
                </c:pt>
                <c:pt idx="101">
                  <c:v>58070600000000</c:v>
                </c:pt>
                <c:pt idx="102">
                  <c:v>1000000000</c:v>
                </c:pt>
                <c:pt idx="103">
                  <c:v>5337990000000</c:v>
                </c:pt>
                <c:pt idx="104">
                  <c:v>9762620000000</c:v>
                </c:pt>
                <c:pt idx="105">
                  <c:v>28681600000000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BC4-4BA8-A4C2-5BBD55342145}"/>
            </c:ext>
          </c:extLst>
        </c:ser>
        <c:ser>
          <c:idx val="11"/>
          <c:order val="3"/>
          <c:tx>
            <c:strRef>
              <c:f>'EEPF (Radial)'!$N$1</c:f>
              <c:strCache>
                <c:ptCount val="1"/>
                <c:pt idx="0">
                  <c:v>12 mm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'EEPF (Radial)'!$A$223:$A$331</c:f>
              <c:numCache>
                <c:formatCode>0.00E+00</c:formatCode>
                <c:ptCount val="10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</c:numCache>
            </c:numRef>
          </c:xVal>
          <c:yVal>
            <c:numRef>
              <c:f>'EEPF (Radial)'!$N$223:$N$331</c:f>
              <c:numCache>
                <c:formatCode>0.00E+00</c:formatCode>
                <c:ptCount val="109"/>
                <c:pt idx="0">
                  <c:v>2.17576E+17</c:v>
                </c:pt>
                <c:pt idx="1">
                  <c:v>1.9508E+17</c:v>
                </c:pt>
                <c:pt idx="2">
                  <c:v>1.44496E+17</c:v>
                </c:pt>
                <c:pt idx="3">
                  <c:v>1.02335E+17</c:v>
                </c:pt>
                <c:pt idx="4">
                  <c:v>5.32536E+16</c:v>
                </c:pt>
                <c:pt idx="5">
                  <c:v>2.70113E+16</c:v>
                </c:pt>
                <c:pt idx="6">
                  <c:v>1.37604E+16</c:v>
                </c:pt>
                <c:pt idx="7">
                  <c:v>7896770000000000</c:v>
                </c:pt>
                <c:pt idx="8">
                  <c:v>4610440000000000</c:v>
                </c:pt>
                <c:pt idx="9">
                  <c:v>2905770000000000</c:v>
                </c:pt>
                <c:pt idx="10">
                  <c:v>1761420000000000</c:v>
                </c:pt>
                <c:pt idx="11">
                  <c:v>1089860000000000</c:v>
                </c:pt>
                <c:pt idx="12">
                  <c:v>882445000000000</c:v>
                </c:pt>
                <c:pt idx="13">
                  <c:v>602413000000000</c:v>
                </c:pt>
                <c:pt idx="14">
                  <c:v>171239000000000</c:v>
                </c:pt>
                <c:pt idx="15">
                  <c:v>359089000000000</c:v>
                </c:pt>
                <c:pt idx="16">
                  <c:v>154116000000000</c:v>
                </c:pt>
                <c:pt idx="17">
                  <c:v>253863000000000</c:v>
                </c:pt>
                <c:pt idx="18">
                  <c:v>38494400000000</c:v>
                </c:pt>
                <c:pt idx="19">
                  <c:v>38915200000000</c:v>
                </c:pt>
                <c:pt idx="20">
                  <c:v>153044000000000</c:v>
                </c:pt>
                <c:pt idx="21">
                  <c:v>72021700000000</c:v>
                </c:pt>
                <c:pt idx="22">
                  <c:v>59776800000000</c:v>
                </c:pt>
                <c:pt idx="23">
                  <c:v>1000000000</c:v>
                </c:pt>
                <c:pt idx="24">
                  <c:v>170975000000000</c:v>
                </c:pt>
                <c:pt idx="25">
                  <c:v>17761100000000</c:v>
                </c:pt>
                <c:pt idx="26">
                  <c:v>7444620000000</c:v>
                </c:pt>
                <c:pt idx="27">
                  <c:v>17573300000000</c:v>
                </c:pt>
                <c:pt idx="28">
                  <c:v>13320600000000</c:v>
                </c:pt>
                <c:pt idx="29">
                  <c:v>129826000000000</c:v>
                </c:pt>
                <c:pt idx="30">
                  <c:v>1000000000</c:v>
                </c:pt>
                <c:pt idx="31">
                  <c:v>50604800000000</c:v>
                </c:pt>
                <c:pt idx="32">
                  <c:v>1000000000</c:v>
                </c:pt>
                <c:pt idx="33">
                  <c:v>6531140000000</c:v>
                </c:pt>
                <c:pt idx="34">
                  <c:v>31471900000000</c:v>
                </c:pt>
                <c:pt idx="35">
                  <c:v>1000000000</c:v>
                </c:pt>
                <c:pt idx="36">
                  <c:v>168881000000000</c:v>
                </c:pt>
                <c:pt idx="37">
                  <c:v>24168600000000</c:v>
                </c:pt>
                <c:pt idx="38">
                  <c:v>1000000000</c:v>
                </c:pt>
                <c:pt idx="39">
                  <c:v>37132600000000</c:v>
                </c:pt>
                <c:pt idx="40">
                  <c:v>1000000000</c:v>
                </c:pt>
                <c:pt idx="41">
                  <c:v>5741730000000</c:v>
                </c:pt>
                <c:pt idx="42">
                  <c:v>136168000000000</c:v>
                </c:pt>
                <c:pt idx="43">
                  <c:v>93204900000000</c:v>
                </c:pt>
                <c:pt idx="44">
                  <c:v>1000000000</c:v>
                </c:pt>
                <c:pt idx="45">
                  <c:v>131087000000000</c:v>
                </c:pt>
                <c:pt idx="46">
                  <c:v>1000000000</c:v>
                </c:pt>
                <c:pt idx="47">
                  <c:v>99944400000000</c:v>
                </c:pt>
                <c:pt idx="48">
                  <c:v>1000000000</c:v>
                </c:pt>
                <c:pt idx="49">
                  <c:v>9108780000000</c:v>
                </c:pt>
                <c:pt idx="50">
                  <c:v>83433200000000</c:v>
                </c:pt>
                <c:pt idx="51">
                  <c:v>7562200000000</c:v>
                </c:pt>
                <c:pt idx="52">
                  <c:v>26775600000000</c:v>
                </c:pt>
                <c:pt idx="53">
                  <c:v>1000000000</c:v>
                </c:pt>
                <c:pt idx="54">
                  <c:v>1000000000</c:v>
                </c:pt>
                <c:pt idx="55">
                  <c:v>27512200000000</c:v>
                </c:pt>
                <c:pt idx="56">
                  <c:v>12235000000000</c:v>
                </c:pt>
                <c:pt idx="57">
                  <c:v>1000000000</c:v>
                </c:pt>
                <c:pt idx="58">
                  <c:v>162148000000000</c:v>
                </c:pt>
                <c:pt idx="59">
                  <c:v>1000000000</c:v>
                </c:pt>
                <c:pt idx="60">
                  <c:v>112374000000000</c:v>
                </c:pt>
                <c:pt idx="61">
                  <c:v>1000000000</c:v>
                </c:pt>
                <c:pt idx="62">
                  <c:v>4468900000000</c:v>
                </c:pt>
                <c:pt idx="63">
                  <c:v>67873700000000</c:v>
                </c:pt>
                <c:pt idx="64">
                  <c:v>1000000000</c:v>
                </c:pt>
                <c:pt idx="65">
                  <c:v>1000000000</c:v>
                </c:pt>
                <c:pt idx="66">
                  <c:v>79544300000000</c:v>
                </c:pt>
                <c:pt idx="67">
                  <c:v>119786000000000</c:v>
                </c:pt>
                <c:pt idx="68">
                  <c:v>1000000000</c:v>
                </c:pt>
                <c:pt idx="69">
                  <c:v>1000000000</c:v>
                </c:pt>
                <c:pt idx="70">
                  <c:v>61850400000000</c:v>
                </c:pt>
                <c:pt idx="71">
                  <c:v>61830800000000</c:v>
                </c:pt>
                <c:pt idx="72">
                  <c:v>1000000000</c:v>
                </c:pt>
                <c:pt idx="73">
                  <c:v>26073700000000</c:v>
                </c:pt>
                <c:pt idx="74">
                  <c:v>14652700000000</c:v>
                </c:pt>
                <c:pt idx="75">
                  <c:v>1000000000</c:v>
                </c:pt>
                <c:pt idx="76">
                  <c:v>5809670000000</c:v>
                </c:pt>
                <c:pt idx="77">
                  <c:v>73727300000000</c:v>
                </c:pt>
                <c:pt idx="78">
                  <c:v>1000000000</c:v>
                </c:pt>
                <c:pt idx="79">
                  <c:v>114768000000000</c:v>
                </c:pt>
                <c:pt idx="80">
                  <c:v>1000000000</c:v>
                </c:pt>
                <c:pt idx="81">
                  <c:v>1000000000</c:v>
                </c:pt>
                <c:pt idx="82">
                  <c:v>10231100000000</c:v>
                </c:pt>
                <c:pt idx="83">
                  <c:v>1000000000</c:v>
                </c:pt>
                <c:pt idx="84">
                  <c:v>82194600000000</c:v>
                </c:pt>
                <c:pt idx="85">
                  <c:v>1000000000</c:v>
                </c:pt>
                <c:pt idx="86">
                  <c:v>1000000000</c:v>
                </c:pt>
                <c:pt idx="87">
                  <c:v>47053800000000</c:v>
                </c:pt>
                <c:pt idx="88">
                  <c:v>1000000000</c:v>
                </c:pt>
                <c:pt idx="89">
                  <c:v>3227950000000</c:v>
                </c:pt>
                <c:pt idx="90">
                  <c:v>12657000000000</c:v>
                </c:pt>
                <c:pt idx="91">
                  <c:v>1000000000</c:v>
                </c:pt>
                <c:pt idx="92">
                  <c:v>52561300000000</c:v>
                </c:pt>
                <c:pt idx="93">
                  <c:v>1000000000</c:v>
                </c:pt>
                <c:pt idx="94">
                  <c:v>56427900000000</c:v>
                </c:pt>
                <c:pt idx="95">
                  <c:v>1000000000</c:v>
                </c:pt>
                <c:pt idx="96">
                  <c:v>45677500000000</c:v>
                </c:pt>
                <c:pt idx="97">
                  <c:v>37583500000000</c:v>
                </c:pt>
                <c:pt idx="98">
                  <c:v>1000000000</c:v>
                </c:pt>
                <c:pt idx="99">
                  <c:v>1000000000</c:v>
                </c:pt>
                <c:pt idx="100">
                  <c:v>40443200000000</c:v>
                </c:pt>
                <c:pt idx="101">
                  <c:v>1000000000</c:v>
                </c:pt>
                <c:pt idx="102">
                  <c:v>1000000000</c:v>
                </c:pt>
                <c:pt idx="103">
                  <c:v>1000000000</c:v>
                </c:pt>
                <c:pt idx="104">
                  <c:v>1000000000</c:v>
                </c:pt>
                <c:pt idx="105">
                  <c:v>23182800000000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BC4-4BA8-A4C2-5BBD55342145}"/>
            </c:ext>
          </c:extLst>
        </c:ser>
        <c:ser>
          <c:idx val="13"/>
          <c:order val="4"/>
          <c:tx>
            <c:strRef>
              <c:f>'EEPF (Radial)'!$P$1</c:f>
              <c:strCache>
                <c:ptCount val="1"/>
                <c:pt idx="0">
                  <c:v>16 mm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'EEPF (Radial)'!$A$223:$A$331</c:f>
              <c:numCache>
                <c:formatCode>0.00E+00</c:formatCode>
                <c:ptCount val="10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</c:numCache>
            </c:numRef>
          </c:xVal>
          <c:yVal>
            <c:numRef>
              <c:f>'EEPF (Radial)'!$P$223:$P$331</c:f>
              <c:numCache>
                <c:formatCode>0.00E+00</c:formatCode>
                <c:ptCount val="109"/>
                <c:pt idx="0">
                  <c:v>2.54285E+17</c:v>
                </c:pt>
                <c:pt idx="1">
                  <c:v>2.21715E+17</c:v>
                </c:pt>
                <c:pt idx="2">
                  <c:v>1.23087E+17</c:v>
                </c:pt>
                <c:pt idx="3">
                  <c:v>5.84945E+16</c:v>
                </c:pt>
                <c:pt idx="4">
                  <c:v>1.36614E+16</c:v>
                </c:pt>
                <c:pt idx="5">
                  <c:v>2738640000000000</c:v>
                </c:pt>
                <c:pt idx="6">
                  <c:v>560194000000000</c:v>
                </c:pt>
                <c:pt idx="7">
                  <c:v>100168000000000</c:v>
                </c:pt>
                <c:pt idx="8">
                  <c:v>89930200000000</c:v>
                </c:pt>
                <c:pt idx="9">
                  <c:v>117967000000000</c:v>
                </c:pt>
                <c:pt idx="10">
                  <c:v>1000000000</c:v>
                </c:pt>
                <c:pt idx="11">
                  <c:v>1000000000</c:v>
                </c:pt>
                <c:pt idx="12">
                  <c:v>87105200000000</c:v>
                </c:pt>
                <c:pt idx="13">
                  <c:v>1000000000</c:v>
                </c:pt>
                <c:pt idx="14">
                  <c:v>173001000000000</c:v>
                </c:pt>
                <c:pt idx="15">
                  <c:v>1000000000</c:v>
                </c:pt>
                <c:pt idx="16">
                  <c:v>109804000000000</c:v>
                </c:pt>
                <c:pt idx="17">
                  <c:v>1000000000</c:v>
                </c:pt>
                <c:pt idx="18">
                  <c:v>106313000000000</c:v>
                </c:pt>
                <c:pt idx="19">
                  <c:v>1000000000</c:v>
                </c:pt>
                <c:pt idx="20">
                  <c:v>11358100000000</c:v>
                </c:pt>
                <c:pt idx="21">
                  <c:v>106494000000000</c:v>
                </c:pt>
                <c:pt idx="22">
                  <c:v>1000000000</c:v>
                </c:pt>
                <c:pt idx="23">
                  <c:v>71594600000000</c:v>
                </c:pt>
                <c:pt idx="24">
                  <c:v>59225500000000</c:v>
                </c:pt>
                <c:pt idx="25">
                  <c:v>1000000000</c:v>
                </c:pt>
                <c:pt idx="26">
                  <c:v>138875000000000</c:v>
                </c:pt>
                <c:pt idx="27">
                  <c:v>1000000000</c:v>
                </c:pt>
                <c:pt idx="28">
                  <c:v>37994400000000</c:v>
                </c:pt>
                <c:pt idx="29">
                  <c:v>16410000000000</c:v>
                </c:pt>
                <c:pt idx="30">
                  <c:v>1000000000</c:v>
                </c:pt>
                <c:pt idx="31">
                  <c:v>158507000000000</c:v>
                </c:pt>
                <c:pt idx="32">
                  <c:v>1000000000</c:v>
                </c:pt>
                <c:pt idx="33">
                  <c:v>1000000000</c:v>
                </c:pt>
                <c:pt idx="34">
                  <c:v>107468000000000</c:v>
                </c:pt>
                <c:pt idx="35">
                  <c:v>35144800000000</c:v>
                </c:pt>
                <c:pt idx="36">
                  <c:v>1000000000</c:v>
                </c:pt>
                <c:pt idx="37">
                  <c:v>130453000000000</c:v>
                </c:pt>
                <c:pt idx="38">
                  <c:v>1000000000</c:v>
                </c:pt>
                <c:pt idx="39">
                  <c:v>113800000000000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39506000000000</c:v>
                </c:pt>
                <c:pt idx="43">
                  <c:v>1000000000</c:v>
                </c:pt>
                <c:pt idx="44">
                  <c:v>59663300000000</c:v>
                </c:pt>
                <c:pt idx="45">
                  <c:v>1000000000</c:v>
                </c:pt>
                <c:pt idx="46">
                  <c:v>119378000000000</c:v>
                </c:pt>
                <c:pt idx="47">
                  <c:v>1000000000</c:v>
                </c:pt>
                <c:pt idx="48">
                  <c:v>1000000000</c:v>
                </c:pt>
                <c:pt idx="49">
                  <c:v>1000000000</c:v>
                </c:pt>
                <c:pt idx="50">
                  <c:v>142113000000000</c:v>
                </c:pt>
                <c:pt idx="51">
                  <c:v>1000000000</c:v>
                </c:pt>
                <c:pt idx="52">
                  <c:v>1000000000</c:v>
                </c:pt>
                <c:pt idx="53">
                  <c:v>149138000000000</c:v>
                </c:pt>
                <c:pt idx="54">
                  <c:v>1000000000</c:v>
                </c:pt>
                <c:pt idx="55">
                  <c:v>1000000000</c:v>
                </c:pt>
                <c:pt idx="56">
                  <c:v>207362000000000</c:v>
                </c:pt>
                <c:pt idx="57">
                  <c:v>1000000000</c:v>
                </c:pt>
                <c:pt idx="58">
                  <c:v>1000000000</c:v>
                </c:pt>
                <c:pt idx="59">
                  <c:v>135587000000000</c:v>
                </c:pt>
                <c:pt idx="60">
                  <c:v>1000000000</c:v>
                </c:pt>
                <c:pt idx="61">
                  <c:v>1000000000</c:v>
                </c:pt>
                <c:pt idx="62">
                  <c:v>29278700000000</c:v>
                </c:pt>
                <c:pt idx="63">
                  <c:v>114028000000000</c:v>
                </c:pt>
                <c:pt idx="64">
                  <c:v>1000000000</c:v>
                </c:pt>
                <c:pt idx="65">
                  <c:v>1000000000</c:v>
                </c:pt>
                <c:pt idx="66">
                  <c:v>117649000000000</c:v>
                </c:pt>
                <c:pt idx="67">
                  <c:v>1000000000</c:v>
                </c:pt>
                <c:pt idx="68">
                  <c:v>71391600000000</c:v>
                </c:pt>
                <c:pt idx="69">
                  <c:v>19342800000000</c:v>
                </c:pt>
                <c:pt idx="70">
                  <c:v>105260000000000</c:v>
                </c:pt>
                <c:pt idx="71">
                  <c:v>4267350000000</c:v>
                </c:pt>
                <c:pt idx="72">
                  <c:v>1000000000</c:v>
                </c:pt>
                <c:pt idx="73">
                  <c:v>1000000000</c:v>
                </c:pt>
                <c:pt idx="74">
                  <c:v>27763900000000</c:v>
                </c:pt>
                <c:pt idx="75">
                  <c:v>1000000000</c:v>
                </c:pt>
                <c:pt idx="76">
                  <c:v>22741300000000</c:v>
                </c:pt>
                <c:pt idx="77">
                  <c:v>1000000000</c:v>
                </c:pt>
                <c:pt idx="78">
                  <c:v>16048700000000</c:v>
                </c:pt>
                <c:pt idx="79">
                  <c:v>26318800000000</c:v>
                </c:pt>
                <c:pt idx="80">
                  <c:v>1000000000</c:v>
                </c:pt>
                <c:pt idx="81">
                  <c:v>3572870000000</c:v>
                </c:pt>
                <c:pt idx="82">
                  <c:v>20417900000000</c:v>
                </c:pt>
                <c:pt idx="83">
                  <c:v>1000000000</c:v>
                </c:pt>
                <c:pt idx="84">
                  <c:v>69359800000000</c:v>
                </c:pt>
                <c:pt idx="85">
                  <c:v>1000000000</c:v>
                </c:pt>
                <c:pt idx="86">
                  <c:v>16595600000000</c:v>
                </c:pt>
                <c:pt idx="87">
                  <c:v>77932900000000</c:v>
                </c:pt>
                <c:pt idx="88">
                  <c:v>1000000000</c:v>
                </c:pt>
                <c:pt idx="89">
                  <c:v>1000000000</c:v>
                </c:pt>
                <c:pt idx="90">
                  <c:v>25396300000000</c:v>
                </c:pt>
                <c:pt idx="91">
                  <c:v>16767500000000</c:v>
                </c:pt>
                <c:pt idx="92">
                  <c:v>1000000000</c:v>
                </c:pt>
                <c:pt idx="93">
                  <c:v>76497600000000</c:v>
                </c:pt>
                <c:pt idx="94">
                  <c:v>1220580000000</c:v>
                </c:pt>
                <c:pt idx="95">
                  <c:v>1000000000</c:v>
                </c:pt>
                <c:pt idx="96">
                  <c:v>1000000000</c:v>
                </c:pt>
                <c:pt idx="97">
                  <c:v>27566400000000</c:v>
                </c:pt>
                <c:pt idx="98">
                  <c:v>10126000000000</c:v>
                </c:pt>
                <c:pt idx="99">
                  <c:v>17488400000000</c:v>
                </c:pt>
                <c:pt idx="100">
                  <c:v>2450700000000</c:v>
                </c:pt>
                <c:pt idx="101">
                  <c:v>1000000000</c:v>
                </c:pt>
                <c:pt idx="102">
                  <c:v>32727200000000</c:v>
                </c:pt>
                <c:pt idx="103">
                  <c:v>1000000000</c:v>
                </c:pt>
                <c:pt idx="104">
                  <c:v>1000000000</c:v>
                </c:pt>
                <c:pt idx="105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BC4-4BA8-A4C2-5BBD55342145}"/>
            </c:ext>
          </c:extLst>
        </c:ser>
        <c:ser>
          <c:idx val="14"/>
          <c:order val="5"/>
          <c:tx>
            <c:strRef>
              <c:f>'EEPF (Radial)'!$Q$1</c:f>
              <c:strCache>
                <c:ptCount val="1"/>
                <c:pt idx="0">
                  <c:v>18 mm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'EEPF (Radial)'!$A$223:$A$331</c:f>
              <c:numCache>
                <c:formatCode>0.00E+00</c:formatCode>
                <c:ptCount val="10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</c:numCache>
            </c:numRef>
          </c:xVal>
          <c:yVal>
            <c:numRef>
              <c:f>'EEPF (Radial)'!$Q$223:$Q$331</c:f>
              <c:numCache>
                <c:formatCode>0.00E+00</c:formatCode>
                <c:ptCount val="109"/>
                <c:pt idx="0">
                  <c:v>1.78899E+17</c:v>
                </c:pt>
                <c:pt idx="1">
                  <c:v>1.81465E+17</c:v>
                </c:pt>
                <c:pt idx="2">
                  <c:v>9.73578E+16</c:v>
                </c:pt>
                <c:pt idx="3">
                  <c:v>4.22002E+16</c:v>
                </c:pt>
                <c:pt idx="4">
                  <c:v>8853510000000000</c:v>
                </c:pt>
                <c:pt idx="5">
                  <c:v>1343000000000000</c:v>
                </c:pt>
                <c:pt idx="6">
                  <c:v>216528000000000</c:v>
                </c:pt>
                <c:pt idx="7">
                  <c:v>12899400000000</c:v>
                </c:pt>
                <c:pt idx="8">
                  <c:v>1000000000</c:v>
                </c:pt>
                <c:pt idx="9">
                  <c:v>1000000000</c:v>
                </c:pt>
                <c:pt idx="10">
                  <c:v>85215200000000</c:v>
                </c:pt>
                <c:pt idx="11">
                  <c:v>1000000000</c:v>
                </c:pt>
                <c:pt idx="12">
                  <c:v>1000000000</c:v>
                </c:pt>
                <c:pt idx="13">
                  <c:v>119649000000000</c:v>
                </c:pt>
                <c:pt idx="14">
                  <c:v>1000000000</c:v>
                </c:pt>
                <c:pt idx="15">
                  <c:v>34154100000000</c:v>
                </c:pt>
                <c:pt idx="16">
                  <c:v>1000000000</c:v>
                </c:pt>
                <c:pt idx="17">
                  <c:v>1000000000</c:v>
                </c:pt>
                <c:pt idx="18">
                  <c:v>76258400000000</c:v>
                </c:pt>
                <c:pt idx="19">
                  <c:v>22812300000000</c:v>
                </c:pt>
                <c:pt idx="20">
                  <c:v>1000000000</c:v>
                </c:pt>
                <c:pt idx="21">
                  <c:v>247815000000000</c:v>
                </c:pt>
                <c:pt idx="22">
                  <c:v>1000000000</c:v>
                </c:pt>
                <c:pt idx="23">
                  <c:v>40234900000000</c:v>
                </c:pt>
                <c:pt idx="24">
                  <c:v>25998500000000</c:v>
                </c:pt>
                <c:pt idx="25">
                  <c:v>1000000000</c:v>
                </c:pt>
                <c:pt idx="26">
                  <c:v>43687100000000</c:v>
                </c:pt>
                <c:pt idx="27">
                  <c:v>1000000000</c:v>
                </c:pt>
                <c:pt idx="28">
                  <c:v>1000000000</c:v>
                </c:pt>
                <c:pt idx="29">
                  <c:v>3179710000000</c:v>
                </c:pt>
                <c:pt idx="30">
                  <c:v>1000000000</c:v>
                </c:pt>
                <c:pt idx="31">
                  <c:v>112427000000000</c:v>
                </c:pt>
                <c:pt idx="32">
                  <c:v>1000000000</c:v>
                </c:pt>
                <c:pt idx="33">
                  <c:v>93264400000000</c:v>
                </c:pt>
                <c:pt idx="34">
                  <c:v>78229400000000</c:v>
                </c:pt>
                <c:pt idx="35">
                  <c:v>1000000000</c:v>
                </c:pt>
                <c:pt idx="36">
                  <c:v>1000000000</c:v>
                </c:pt>
                <c:pt idx="37">
                  <c:v>86336100000000</c:v>
                </c:pt>
                <c:pt idx="38">
                  <c:v>1000000000</c:v>
                </c:pt>
                <c:pt idx="39">
                  <c:v>121202000000000</c:v>
                </c:pt>
                <c:pt idx="40">
                  <c:v>1000000000</c:v>
                </c:pt>
                <c:pt idx="41">
                  <c:v>13556500000000</c:v>
                </c:pt>
                <c:pt idx="42">
                  <c:v>1000000000</c:v>
                </c:pt>
                <c:pt idx="43">
                  <c:v>54612400000000</c:v>
                </c:pt>
                <c:pt idx="44">
                  <c:v>15627500000000</c:v>
                </c:pt>
                <c:pt idx="45">
                  <c:v>9713670000000</c:v>
                </c:pt>
                <c:pt idx="46">
                  <c:v>1000000000</c:v>
                </c:pt>
                <c:pt idx="47">
                  <c:v>119005000000000</c:v>
                </c:pt>
                <c:pt idx="48">
                  <c:v>1000000000</c:v>
                </c:pt>
                <c:pt idx="49">
                  <c:v>1000000000</c:v>
                </c:pt>
                <c:pt idx="50">
                  <c:v>80456500000000</c:v>
                </c:pt>
                <c:pt idx="51">
                  <c:v>1000000000</c:v>
                </c:pt>
                <c:pt idx="52">
                  <c:v>53688500000000</c:v>
                </c:pt>
                <c:pt idx="53">
                  <c:v>1000000000</c:v>
                </c:pt>
                <c:pt idx="54">
                  <c:v>61769200000000</c:v>
                </c:pt>
                <c:pt idx="55">
                  <c:v>1000000000</c:v>
                </c:pt>
                <c:pt idx="56">
                  <c:v>1000000000</c:v>
                </c:pt>
                <c:pt idx="57">
                  <c:v>51838300000000</c:v>
                </c:pt>
                <c:pt idx="58">
                  <c:v>19818500000000</c:v>
                </c:pt>
                <c:pt idx="59">
                  <c:v>101413000000000</c:v>
                </c:pt>
                <c:pt idx="60">
                  <c:v>1000000000</c:v>
                </c:pt>
                <c:pt idx="61">
                  <c:v>102697000000000</c:v>
                </c:pt>
                <c:pt idx="62">
                  <c:v>1000000000</c:v>
                </c:pt>
                <c:pt idx="63">
                  <c:v>27517900000000</c:v>
                </c:pt>
                <c:pt idx="64">
                  <c:v>126682000000000</c:v>
                </c:pt>
                <c:pt idx="65">
                  <c:v>1000000000</c:v>
                </c:pt>
                <c:pt idx="66">
                  <c:v>1000000000</c:v>
                </c:pt>
                <c:pt idx="67">
                  <c:v>1000000000</c:v>
                </c:pt>
                <c:pt idx="68">
                  <c:v>35884800000000</c:v>
                </c:pt>
                <c:pt idx="69">
                  <c:v>131639000000000</c:v>
                </c:pt>
                <c:pt idx="70">
                  <c:v>1000000000</c:v>
                </c:pt>
                <c:pt idx="71">
                  <c:v>20254300000000</c:v>
                </c:pt>
                <c:pt idx="72">
                  <c:v>118354000000000</c:v>
                </c:pt>
                <c:pt idx="73">
                  <c:v>1000000000</c:v>
                </c:pt>
                <c:pt idx="74">
                  <c:v>8797300000000</c:v>
                </c:pt>
                <c:pt idx="75">
                  <c:v>1000000000</c:v>
                </c:pt>
                <c:pt idx="76">
                  <c:v>36622000000000</c:v>
                </c:pt>
                <c:pt idx="77">
                  <c:v>1000000000</c:v>
                </c:pt>
                <c:pt idx="78">
                  <c:v>1000000000</c:v>
                </c:pt>
                <c:pt idx="79">
                  <c:v>43896000000000</c:v>
                </c:pt>
                <c:pt idx="80">
                  <c:v>19442800000000</c:v>
                </c:pt>
                <c:pt idx="81">
                  <c:v>1000000000</c:v>
                </c:pt>
                <c:pt idx="82">
                  <c:v>1000000000</c:v>
                </c:pt>
                <c:pt idx="83">
                  <c:v>40798800000000</c:v>
                </c:pt>
                <c:pt idx="84">
                  <c:v>20701200000000</c:v>
                </c:pt>
                <c:pt idx="85">
                  <c:v>22333300000000</c:v>
                </c:pt>
                <c:pt idx="86">
                  <c:v>1000000000</c:v>
                </c:pt>
                <c:pt idx="87">
                  <c:v>1000000000</c:v>
                </c:pt>
                <c:pt idx="88">
                  <c:v>25918200000000</c:v>
                </c:pt>
                <c:pt idx="89">
                  <c:v>7265310000000</c:v>
                </c:pt>
                <c:pt idx="90">
                  <c:v>12845300000000</c:v>
                </c:pt>
                <c:pt idx="91">
                  <c:v>1000000000</c:v>
                </c:pt>
                <c:pt idx="92">
                  <c:v>1000000000</c:v>
                </c:pt>
                <c:pt idx="93">
                  <c:v>50342700000000</c:v>
                </c:pt>
                <c:pt idx="94">
                  <c:v>38662700000000</c:v>
                </c:pt>
                <c:pt idx="95">
                  <c:v>1000000000</c:v>
                </c:pt>
                <c:pt idx="96">
                  <c:v>1000000000</c:v>
                </c:pt>
                <c:pt idx="97">
                  <c:v>48606200000000</c:v>
                </c:pt>
                <c:pt idx="98">
                  <c:v>1000000000</c:v>
                </c:pt>
                <c:pt idx="99">
                  <c:v>1000000000</c:v>
                </c:pt>
                <c:pt idx="100">
                  <c:v>1000000000</c:v>
                </c:pt>
                <c:pt idx="101">
                  <c:v>34051100000000</c:v>
                </c:pt>
                <c:pt idx="102">
                  <c:v>14069300000000</c:v>
                </c:pt>
                <c:pt idx="103">
                  <c:v>1000000000</c:v>
                </c:pt>
                <c:pt idx="104">
                  <c:v>5998400000000</c:v>
                </c:pt>
                <c:pt idx="105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BC4-4BA8-A4C2-5BBD55342145}"/>
            </c:ext>
          </c:extLst>
        </c:ser>
        <c:ser>
          <c:idx val="15"/>
          <c:order val="6"/>
          <c:tx>
            <c:strRef>
              <c:f>'EEPF (Radial)'!$R$1</c:f>
              <c:strCache>
                <c:ptCount val="1"/>
                <c:pt idx="0">
                  <c:v>20 mm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'EEPF (Radial)'!$A$223:$A$331</c:f>
              <c:numCache>
                <c:formatCode>0.00E+00</c:formatCode>
                <c:ptCount val="10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</c:numCache>
            </c:numRef>
          </c:xVal>
          <c:yVal>
            <c:numRef>
              <c:f>'EEPF (Radial)'!$R$223:$R$331</c:f>
              <c:numCache>
                <c:formatCode>0.00E+00</c:formatCode>
                <c:ptCount val="109"/>
                <c:pt idx="0">
                  <c:v>3.68115E+16</c:v>
                </c:pt>
                <c:pt idx="1">
                  <c:v>6.86033E+16</c:v>
                </c:pt>
                <c:pt idx="2">
                  <c:v>4.65811E+16</c:v>
                </c:pt>
                <c:pt idx="3">
                  <c:v>1.73857E+16</c:v>
                </c:pt>
                <c:pt idx="4">
                  <c:v>3061770000000000</c:v>
                </c:pt>
                <c:pt idx="5">
                  <c:v>362419000000000</c:v>
                </c:pt>
                <c:pt idx="6">
                  <c:v>157445000000000</c:v>
                </c:pt>
                <c:pt idx="7">
                  <c:v>1000000000</c:v>
                </c:pt>
                <c:pt idx="8">
                  <c:v>1000000000</c:v>
                </c:pt>
                <c:pt idx="9">
                  <c:v>1000000000</c:v>
                </c:pt>
                <c:pt idx="10">
                  <c:v>115274000000000</c:v>
                </c:pt>
                <c:pt idx="11">
                  <c:v>1000000000</c:v>
                </c:pt>
                <c:pt idx="12">
                  <c:v>45656300000000</c:v>
                </c:pt>
                <c:pt idx="13">
                  <c:v>85152900000000</c:v>
                </c:pt>
                <c:pt idx="14">
                  <c:v>1000000000</c:v>
                </c:pt>
                <c:pt idx="15">
                  <c:v>1000000000</c:v>
                </c:pt>
                <c:pt idx="16">
                  <c:v>27054800000000</c:v>
                </c:pt>
                <c:pt idx="17">
                  <c:v>1000000000</c:v>
                </c:pt>
                <c:pt idx="18">
                  <c:v>170927000000000</c:v>
                </c:pt>
                <c:pt idx="19">
                  <c:v>1000000000</c:v>
                </c:pt>
                <c:pt idx="20">
                  <c:v>1000000000</c:v>
                </c:pt>
                <c:pt idx="21">
                  <c:v>52082100000000</c:v>
                </c:pt>
                <c:pt idx="22">
                  <c:v>1000000000</c:v>
                </c:pt>
                <c:pt idx="23">
                  <c:v>33202100000000</c:v>
                </c:pt>
                <c:pt idx="24">
                  <c:v>102200000000000</c:v>
                </c:pt>
                <c:pt idx="25">
                  <c:v>1000000000</c:v>
                </c:pt>
                <c:pt idx="26">
                  <c:v>85973100000000</c:v>
                </c:pt>
                <c:pt idx="27">
                  <c:v>1000000000</c:v>
                </c:pt>
                <c:pt idx="28">
                  <c:v>101841000000000</c:v>
                </c:pt>
                <c:pt idx="29">
                  <c:v>2748990000000</c:v>
                </c:pt>
                <c:pt idx="30">
                  <c:v>208513000000</c:v>
                </c:pt>
                <c:pt idx="31">
                  <c:v>1000000000</c:v>
                </c:pt>
                <c:pt idx="32">
                  <c:v>2412290000000</c:v>
                </c:pt>
                <c:pt idx="33">
                  <c:v>1000000000</c:v>
                </c:pt>
                <c:pt idx="34">
                  <c:v>61911100000000</c:v>
                </c:pt>
                <c:pt idx="35">
                  <c:v>1000000000</c:v>
                </c:pt>
                <c:pt idx="36">
                  <c:v>1000000000</c:v>
                </c:pt>
                <c:pt idx="37">
                  <c:v>116967000000000</c:v>
                </c:pt>
                <c:pt idx="38">
                  <c:v>1000000000</c:v>
                </c:pt>
                <c:pt idx="39">
                  <c:v>1000000000</c:v>
                </c:pt>
                <c:pt idx="40">
                  <c:v>1000000000</c:v>
                </c:pt>
                <c:pt idx="41">
                  <c:v>43495400000000</c:v>
                </c:pt>
                <c:pt idx="42">
                  <c:v>1000000000</c:v>
                </c:pt>
                <c:pt idx="43">
                  <c:v>9183740000000</c:v>
                </c:pt>
                <c:pt idx="44">
                  <c:v>1000000000</c:v>
                </c:pt>
                <c:pt idx="45">
                  <c:v>122630000000000</c:v>
                </c:pt>
                <c:pt idx="46">
                  <c:v>14082500000000</c:v>
                </c:pt>
                <c:pt idx="47">
                  <c:v>1000000000</c:v>
                </c:pt>
                <c:pt idx="48">
                  <c:v>70718800000000</c:v>
                </c:pt>
                <c:pt idx="49">
                  <c:v>1000000000</c:v>
                </c:pt>
                <c:pt idx="50">
                  <c:v>1000000000</c:v>
                </c:pt>
                <c:pt idx="51">
                  <c:v>1000000000</c:v>
                </c:pt>
                <c:pt idx="52">
                  <c:v>1000000000</c:v>
                </c:pt>
                <c:pt idx="53">
                  <c:v>63095200000000</c:v>
                </c:pt>
                <c:pt idx="54">
                  <c:v>1000000000</c:v>
                </c:pt>
                <c:pt idx="55">
                  <c:v>1000000000</c:v>
                </c:pt>
                <c:pt idx="56">
                  <c:v>1000000000</c:v>
                </c:pt>
                <c:pt idx="57">
                  <c:v>1000000000</c:v>
                </c:pt>
                <c:pt idx="58">
                  <c:v>1000000000</c:v>
                </c:pt>
                <c:pt idx="59">
                  <c:v>191610000000000</c:v>
                </c:pt>
                <c:pt idx="60">
                  <c:v>1000000000</c:v>
                </c:pt>
                <c:pt idx="61">
                  <c:v>1000000000</c:v>
                </c:pt>
                <c:pt idx="62">
                  <c:v>8753390000000</c:v>
                </c:pt>
                <c:pt idx="63">
                  <c:v>1000000000</c:v>
                </c:pt>
                <c:pt idx="64">
                  <c:v>54021000000000</c:v>
                </c:pt>
                <c:pt idx="65">
                  <c:v>1000000000</c:v>
                </c:pt>
                <c:pt idx="66">
                  <c:v>1000000000</c:v>
                </c:pt>
                <c:pt idx="67">
                  <c:v>89308300000000</c:v>
                </c:pt>
                <c:pt idx="68">
                  <c:v>72539200000000</c:v>
                </c:pt>
                <c:pt idx="69">
                  <c:v>1000000000</c:v>
                </c:pt>
                <c:pt idx="70">
                  <c:v>32314200000000</c:v>
                </c:pt>
                <c:pt idx="71">
                  <c:v>3792010000000</c:v>
                </c:pt>
                <c:pt idx="72">
                  <c:v>1000000000</c:v>
                </c:pt>
                <c:pt idx="73">
                  <c:v>1000000000</c:v>
                </c:pt>
                <c:pt idx="74">
                  <c:v>52169100000000</c:v>
                </c:pt>
                <c:pt idx="75">
                  <c:v>75883500000000</c:v>
                </c:pt>
                <c:pt idx="76">
                  <c:v>1000000000</c:v>
                </c:pt>
                <c:pt idx="77">
                  <c:v>1000000000</c:v>
                </c:pt>
                <c:pt idx="78">
                  <c:v>1000000000</c:v>
                </c:pt>
                <c:pt idx="79">
                  <c:v>49812100000000</c:v>
                </c:pt>
                <c:pt idx="80">
                  <c:v>1000000000</c:v>
                </c:pt>
                <c:pt idx="81">
                  <c:v>16248800000000</c:v>
                </c:pt>
                <c:pt idx="82">
                  <c:v>1000000000</c:v>
                </c:pt>
                <c:pt idx="83">
                  <c:v>6560500000000</c:v>
                </c:pt>
                <c:pt idx="84">
                  <c:v>21130000000000</c:v>
                </c:pt>
                <c:pt idx="85">
                  <c:v>17623800000000</c:v>
                </c:pt>
                <c:pt idx="86">
                  <c:v>2007080000000</c:v>
                </c:pt>
                <c:pt idx="87">
                  <c:v>1000000000</c:v>
                </c:pt>
                <c:pt idx="88">
                  <c:v>1000000000</c:v>
                </c:pt>
                <c:pt idx="89">
                  <c:v>1000000000</c:v>
                </c:pt>
                <c:pt idx="90">
                  <c:v>21285200000000</c:v>
                </c:pt>
                <c:pt idx="91">
                  <c:v>55053800000000</c:v>
                </c:pt>
                <c:pt idx="92">
                  <c:v>1000000000</c:v>
                </c:pt>
                <c:pt idx="93">
                  <c:v>20087300000000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12658500000000</c:v>
                </c:pt>
                <c:pt idx="97">
                  <c:v>1000000000</c:v>
                </c:pt>
                <c:pt idx="98">
                  <c:v>39864600000000</c:v>
                </c:pt>
                <c:pt idx="99">
                  <c:v>1000000000</c:v>
                </c:pt>
                <c:pt idx="100">
                  <c:v>46528600000000</c:v>
                </c:pt>
                <c:pt idx="101">
                  <c:v>1000000000</c:v>
                </c:pt>
                <c:pt idx="102">
                  <c:v>95636600000000</c:v>
                </c:pt>
                <c:pt idx="103">
                  <c:v>1000000000</c:v>
                </c:pt>
                <c:pt idx="104">
                  <c:v>40150200000000</c:v>
                </c:pt>
                <c:pt idx="105">
                  <c:v>270792000000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BC4-4BA8-A4C2-5BBD55342145}"/>
            </c:ext>
          </c:extLst>
        </c:ser>
        <c:ser>
          <c:idx val="16"/>
          <c:order val="7"/>
          <c:tx>
            <c:strRef>
              <c:f>'EEPF (Radial)'!$S$1</c:f>
              <c:strCache>
                <c:ptCount val="1"/>
                <c:pt idx="0">
                  <c:v>23 mm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'EEPF (Radial)'!$A$223:$A$331</c:f>
              <c:numCache>
                <c:formatCode>0.00E+00</c:formatCode>
                <c:ptCount val="10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76.5</c:v>
                </c:pt>
                <c:pt idx="78">
                  <c:v>78</c:v>
                </c:pt>
                <c:pt idx="79">
                  <c:v>79.5</c:v>
                </c:pt>
                <c:pt idx="80">
                  <c:v>81</c:v>
                </c:pt>
                <c:pt idx="81">
                  <c:v>82.5</c:v>
                </c:pt>
                <c:pt idx="82">
                  <c:v>84</c:v>
                </c:pt>
                <c:pt idx="83">
                  <c:v>85.5</c:v>
                </c:pt>
                <c:pt idx="84">
                  <c:v>87</c:v>
                </c:pt>
                <c:pt idx="85">
                  <c:v>88.5</c:v>
                </c:pt>
                <c:pt idx="86">
                  <c:v>90</c:v>
                </c:pt>
                <c:pt idx="87">
                  <c:v>91.5</c:v>
                </c:pt>
                <c:pt idx="88">
                  <c:v>93</c:v>
                </c:pt>
                <c:pt idx="89">
                  <c:v>94.5</c:v>
                </c:pt>
                <c:pt idx="90">
                  <c:v>96</c:v>
                </c:pt>
                <c:pt idx="91">
                  <c:v>97.5</c:v>
                </c:pt>
                <c:pt idx="92">
                  <c:v>99</c:v>
                </c:pt>
                <c:pt idx="93">
                  <c:v>100.5</c:v>
                </c:pt>
                <c:pt idx="94">
                  <c:v>102</c:v>
                </c:pt>
                <c:pt idx="95">
                  <c:v>103.5</c:v>
                </c:pt>
                <c:pt idx="96">
                  <c:v>105</c:v>
                </c:pt>
                <c:pt idx="97">
                  <c:v>106.5</c:v>
                </c:pt>
                <c:pt idx="98">
                  <c:v>108</c:v>
                </c:pt>
                <c:pt idx="99">
                  <c:v>109.5</c:v>
                </c:pt>
                <c:pt idx="100">
                  <c:v>111</c:v>
                </c:pt>
                <c:pt idx="101">
                  <c:v>112.5</c:v>
                </c:pt>
                <c:pt idx="102">
                  <c:v>114</c:v>
                </c:pt>
                <c:pt idx="103">
                  <c:v>115.5</c:v>
                </c:pt>
                <c:pt idx="104">
                  <c:v>117</c:v>
                </c:pt>
                <c:pt idx="105">
                  <c:v>118.5</c:v>
                </c:pt>
              </c:numCache>
            </c:numRef>
          </c:xVal>
          <c:yVal>
            <c:numRef>
              <c:f>'EEPF (Radial)'!$S$223:$S$331</c:f>
              <c:numCache>
                <c:formatCode>0.00E+00</c:formatCode>
                <c:ptCount val="109"/>
                <c:pt idx="0">
                  <c:v>3.68115E+16</c:v>
                </c:pt>
                <c:pt idx="1">
                  <c:v>6.86033E+16</c:v>
                </c:pt>
                <c:pt idx="2">
                  <c:v>4.65811E+16</c:v>
                </c:pt>
                <c:pt idx="3">
                  <c:v>1.73857E+16</c:v>
                </c:pt>
                <c:pt idx="4">
                  <c:v>3061770000000000</c:v>
                </c:pt>
                <c:pt idx="5">
                  <c:v>362419000000000</c:v>
                </c:pt>
                <c:pt idx="6">
                  <c:v>157445000000000</c:v>
                </c:pt>
                <c:pt idx="7">
                  <c:v>1000000000</c:v>
                </c:pt>
                <c:pt idx="8">
                  <c:v>1000000000</c:v>
                </c:pt>
                <c:pt idx="9">
                  <c:v>1000000000</c:v>
                </c:pt>
                <c:pt idx="10">
                  <c:v>115274000000000</c:v>
                </c:pt>
                <c:pt idx="11">
                  <c:v>1000000000</c:v>
                </c:pt>
                <c:pt idx="12">
                  <c:v>45656300000000</c:v>
                </c:pt>
                <c:pt idx="13">
                  <c:v>85152900000000</c:v>
                </c:pt>
                <c:pt idx="14">
                  <c:v>1000000000</c:v>
                </c:pt>
                <c:pt idx="15">
                  <c:v>1000000000</c:v>
                </c:pt>
                <c:pt idx="16">
                  <c:v>27054800000000</c:v>
                </c:pt>
                <c:pt idx="17">
                  <c:v>1000000000</c:v>
                </c:pt>
                <c:pt idx="18">
                  <c:v>170927000000000</c:v>
                </c:pt>
                <c:pt idx="19">
                  <c:v>1000000000</c:v>
                </c:pt>
                <c:pt idx="20">
                  <c:v>1000000000</c:v>
                </c:pt>
                <c:pt idx="21">
                  <c:v>52082100000000</c:v>
                </c:pt>
                <c:pt idx="22">
                  <c:v>1000000000</c:v>
                </c:pt>
                <c:pt idx="23">
                  <c:v>33202100000000</c:v>
                </c:pt>
                <c:pt idx="24">
                  <c:v>102200000000000</c:v>
                </c:pt>
                <c:pt idx="25">
                  <c:v>1000000000</c:v>
                </c:pt>
                <c:pt idx="26">
                  <c:v>85973100000000</c:v>
                </c:pt>
                <c:pt idx="27">
                  <c:v>1000000000</c:v>
                </c:pt>
                <c:pt idx="28">
                  <c:v>101841000000000</c:v>
                </c:pt>
                <c:pt idx="29">
                  <c:v>2748990000000</c:v>
                </c:pt>
                <c:pt idx="30">
                  <c:v>208513000000</c:v>
                </c:pt>
                <c:pt idx="31">
                  <c:v>1000000000</c:v>
                </c:pt>
                <c:pt idx="32">
                  <c:v>2412290000000</c:v>
                </c:pt>
                <c:pt idx="33">
                  <c:v>1000000000</c:v>
                </c:pt>
                <c:pt idx="34">
                  <c:v>61911100000000</c:v>
                </c:pt>
                <c:pt idx="35">
                  <c:v>1000000000</c:v>
                </c:pt>
                <c:pt idx="36">
                  <c:v>1000000000</c:v>
                </c:pt>
                <c:pt idx="37">
                  <c:v>116967000000000</c:v>
                </c:pt>
                <c:pt idx="38">
                  <c:v>1000000000</c:v>
                </c:pt>
                <c:pt idx="39">
                  <c:v>1000000000</c:v>
                </c:pt>
                <c:pt idx="40">
                  <c:v>1000000000</c:v>
                </c:pt>
                <c:pt idx="41">
                  <c:v>43495400000000</c:v>
                </c:pt>
                <c:pt idx="42">
                  <c:v>1000000000</c:v>
                </c:pt>
                <c:pt idx="43">
                  <c:v>9183740000000</c:v>
                </c:pt>
                <c:pt idx="44">
                  <c:v>1000000000</c:v>
                </c:pt>
                <c:pt idx="45">
                  <c:v>122630000000000</c:v>
                </c:pt>
                <c:pt idx="46">
                  <c:v>14082500000000</c:v>
                </c:pt>
                <c:pt idx="47">
                  <c:v>1000000000</c:v>
                </c:pt>
                <c:pt idx="48">
                  <c:v>70718800000000</c:v>
                </c:pt>
                <c:pt idx="49">
                  <c:v>1000000000</c:v>
                </c:pt>
                <c:pt idx="50">
                  <c:v>1000000000</c:v>
                </c:pt>
                <c:pt idx="51">
                  <c:v>1000000000</c:v>
                </c:pt>
                <c:pt idx="52">
                  <c:v>1000000000</c:v>
                </c:pt>
                <c:pt idx="53">
                  <c:v>63095200000000</c:v>
                </c:pt>
                <c:pt idx="54">
                  <c:v>1000000000</c:v>
                </c:pt>
                <c:pt idx="55">
                  <c:v>1000000000</c:v>
                </c:pt>
                <c:pt idx="56">
                  <c:v>1000000000</c:v>
                </c:pt>
                <c:pt idx="57">
                  <c:v>1000000000</c:v>
                </c:pt>
                <c:pt idx="58">
                  <c:v>1000000000</c:v>
                </c:pt>
                <c:pt idx="59">
                  <c:v>191610000000000</c:v>
                </c:pt>
                <c:pt idx="60">
                  <c:v>1000000000</c:v>
                </c:pt>
                <c:pt idx="61">
                  <c:v>1000000000</c:v>
                </c:pt>
                <c:pt idx="62">
                  <c:v>8753390000000</c:v>
                </c:pt>
                <c:pt idx="63">
                  <c:v>1000000000</c:v>
                </c:pt>
                <c:pt idx="64">
                  <c:v>54021000000000</c:v>
                </c:pt>
                <c:pt idx="65">
                  <c:v>1000000000</c:v>
                </c:pt>
                <c:pt idx="66">
                  <c:v>1000000000</c:v>
                </c:pt>
                <c:pt idx="67">
                  <c:v>89308300000000</c:v>
                </c:pt>
                <c:pt idx="68">
                  <c:v>72539200000000</c:v>
                </c:pt>
                <c:pt idx="69">
                  <c:v>1000000000</c:v>
                </c:pt>
                <c:pt idx="70">
                  <c:v>32314200000000</c:v>
                </c:pt>
                <c:pt idx="71">
                  <c:v>3792010000000</c:v>
                </c:pt>
                <c:pt idx="72">
                  <c:v>1000000000</c:v>
                </c:pt>
                <c:pt idx="73">
                  <c:v>1000000000</c:v>
                </c:pt>
                <c:pt idx="74">
                  <c:v>52169100000000</c:v>
                </c:pt>
                <c:pt idx="75">
                  <c:v>75883500000000</c:v>
                </c:pt>
                <c:pt idx="76">
                  <c:v>1000000000</c:v>
                </c:pt>
                <c:pt idx="77">
                  <c:v>1000000000</c:v>
                </c:pt>
                <c:pt idx="78">
                  <c:v>1000000000</c:v>
                </c:pt>
                <c:pt idx="79">
                  <c:v>49812100000000</c:v>
                </c:pt>
                <c:pt idx="80">
                  <c:v>1000000000</c:v>
                </c:pt>
                <c:pt idx="81">
                  <c:v>16248800000000</c:v>
                </c:pt>
                <c:pt idx="82">
                  <c:v>1000000000</c:v>
                </c:pt>
                <c:pt idx="83">
                  <c:v>6560500000000</c:v>
                </c:pt>
                <c:pt idx="84">
                  <c:v>21130000000000</c:v>
                </c:pt>
                <c:pt idx="85">
                  <c:v>17623800000000</c:v>
                </c:pt>
                <c:pt idx="86">
                  <c:v>2007080000000</c:v>
                </c:pt>
                <c:pt idx="87">
                  <c:v>1000000000</c:v>
                </c:pt>
                <c:pt idx="88">
                  <c:v>1000000000</c:v>
                </c:pt>
                <c:pt idx="89">
                  <c:v>1000000000</c:v>
                </c:pt>
                <c:pt idx="90">
                  <c:v>21285200000000</c:v>
                </c:pt>
                <c:pt idx="91">
                  <c:v>55053800000000</c:v>
                </c:pt>
                <c:pt idx="92">
                  <c:v>1000000000</c:v>
                </c:pt>
                <c:pt idx="93">
                  <c:v>20087300000000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12658500000000</c:v>
                </c:pt>
                <c:pt idx="97">
                  <c:v>1000000000</c:v>
                </c:pt>
                <c:pt idx="98">
                  <c:v>39864600000000</c:v>
                </c:pt>
                <c:pt idx="99">
                  <c:v>1000000000</c:v>
                </c:pt>
                <c:pt idx="100">
                  <c:v>46528600000000</c:v>
                </c:pt>
                <c:pt idx="101">
                  <c:v>1000000000</c:v>
                </c:pt>
                <c:pt idx="102">
                  <c:v>95636600000000</c:v>
                </c:pt>
                <c:pt idx="103">
                  <c:v>1000000000</c:v>
                </c:pt>
                <c:pt idx="104">
                  <c:v>40150200000000</c:v>
                </c:pt>
                <c:pt idx="105">
                  <c:v>270792000000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BC4-4BA8-A4C2-5BBD55342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693056"/>
        <c:axId val="1714031712"/>
      </c:scatterChart>
      <c:valAx>
        <c:axId val="2086693056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Electron</a:t>
                </a:r>
                <a:r>
                  <a:rPr lang="ko-KR" altLang="ko-KR" sz="1800" b="1" i="0" baseline="0">
                    <a:effectLst/>
                  </a:rPr>
                  <a:t> </a:t>
                </a:r>
                <a:r>
                  <a:rPr lang="en-US" altLang="ko-KR" sz="1800" b="1" i="0" baseline="0">
                    <a:effectLst/>
                  </a:rPr>
                  <a:t>energy (eV)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031712"/>
        <c:crosses val="autoZero"/>
        <c:crossBetween val="midCat"/>
        <c:majorUnit val="50"/>
      </c:valAx>
      <c:valAx>
        <c:axId val="1714031712"/>
        <c:scaling>
          <c:logBase val="10"/>
          <c:orientation val="minMax"/>
          <c:min val="1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EEPF (eV</a:t>
                </a:r>
                <a:r>
                  <a:rPr lang="en-US" altLang="ko-KR" sz="1800" b="1" i="0" baseline="30000">
                    <a:effectLst/>
                  </a:rPr>
                  <a:t>3/2</a:t>
                </a:r>
                <a:r>
                  <a:rPr lang="en-US" altLang="ko-KR" sz="1800" b="1" i="0" baseline="0">
                    <a:effectLst/>
                  </a:rPr>
                  <a:t> / m</a:t>
                </a:r>
                <a:r>
                  <a:rPr lang="en-US" altLang="ko-KR" sz="1800" b="1" i="0" baseline="30000">
                    <a:effectLst/>
                  </a:rPr>
                  <a:t>3</a:t>
                </a:r>
                <a:r>
                  <a:rPr lang="en-US" altLang="ko-KR" sz="1800" b="1" i="0" baseline="0">
                    <a:effectLst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669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1700366364395"/>
          <c:y val="4.0178144420879185E-2"/>
          <c:w val="0.17380127122012573"/>
          <c:h val="0.895035109825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1052806</xdr:colOff>
      <xdr:row>14</xdr:row>
      <xdr:rowOff>43330</xdr:rowOff>
    </xdr:from>
    <xdr:to>
      <xdr:col>8</xdr:col>
      <xdr:colOff>519039</xdr:colOff>
      <xdr:row>35</xdr:row>
      <xdr:rowOff>115054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2806" y="3690044"/>
          <a:ext cx="8314763" cy="480701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180968</xdr:colOff>
      <xdr:row>45</xdr:row>
      <xdr:rowOff>92649</xdr:rowOff>
    </xdr:from>
    <xdr:to>
      <xdr:col>31</xdr:col>
      <xdr:colOff>180972</xdr:colOff>
      <xdr:row>61</xdr:row>
      <xdr:rowOff>174167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504CA787-F68F-447D-BD77-6EEDAB828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176205</xdr:colOff>
      <xdr:row>20</xdr:row>
      <xdr:rowOff>0</xdr:rowOff>
    </xdr:from>
    <xdr:to>
      <xdr:col>31</xdr:col>
      <xdr:colOff>176209</xdr:colOff>
      <xdr:row>45</xdr:row>
      <xdr:rowOff>81517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A8416A34-0FD8-49A3-B18A-FBEED82CF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132507</xdr:colOff>
      <xdr:row>3</xdr:row>
      <xdr:rowOff>76179</xdr:rowOff>
    </xdr:from>
    <xdr:to>
      <xdr:col>31</xdr:col>
      <xdr:colOff>156883</xdr:colOff>
      <xdr:row>20</xdr:row>
      <xdr:rowOff>0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4FEF6C6B-3222-4C52-A3D1-64C124C53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45</xdr:row>
      <xdr:rowOff>114420</xdr:rowOff>
    </xdr:from>
    <xdr:to>
      <xdr:col>19</xdr:col>
      <xdr:colOff>28575</xdr:colOff>
      <xdr:row>61</xdr:row>
      <xdr:rowOff>195938</xdr:rowOff>
    </xdr:to>
    <xdr:graphicFrame macro="">
      <xdr:nvGraphicFramePr>
        <xdr:cNvPr id="31" name="Chart 1">
          <a:extLst>
            <a:ext uri="{FF2B5EF4-FFF2-40B4-BE49-F238E27FC236}">
              <a16:creationId xmlns:a16="http://schemas.microsoft.com/office/drawing/2014/main" id="{BBA80698-2B39-4C6C-B6F3-C9B54DCAF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</xdr:colOff>
      <xdr:row>3</xdr:row>
      <xdr:rowOff>70882</xdr:rowOff>
    </xdr:from>
    <xdr:to>
      <xdr:col>19</xdr:col>
      <xdr:colOff>28575</xdr:colOff>
      <xdr:row>20</xdr:row>
      <xdr:rowOff>0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B344E214-0411-4637-810E-F47D71333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657944</xdr:colOff>
      <xdr:row>3</xdr:row>
      <xdr:rowOff>160884</xdr:rowOff>
    </xdr:from>
    <xdr:to>
      <xdr:col>16</xdr:col>
      <xdr:colOff>657944</xdr:colOff>
      <xdr:row>17</xdr:row>
      <xdr:rowOff>11206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12AF60A2-623D-4DE8-852B-C0B29C0A14D3}"/>
            </a:ext>
          </a:extLst>
        </xdr:cNvPr>
        <xdr:cNvCxnSpPr/>
      </xdr:nvCxnSpPr>
      <xdr:spPr>
        <a:xfrm flipV="1">
          <a:off x="17410738" y="810825"/>
          <a:ext cx="0" cy="2674205"/>
        </a:xfrm>
        <a:prstGeom prst="line">
          <a:avLst/>
        </a:prstGeom>
        <a:ln w="38100">
          <a:solidFill>
            <a:srgbClr val="0000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673029</xdr:colOff>
      <xdr:row>46</xdr:row>
      <xdr:rowOff>39775</xdr:rowOff>
    </xdr:from>
    <xdr:to>
      <xdr:col>16</xdr:col>
      <xdr:colOff>673029</xdr:colOff>
      <xdr:row>59</xdr:row>
      <xdr:rowOff>94205</xdr:rowOff>
    </xdr:to>
    <xdr:cxnSp macro="">
      <xdr:nvCxnSpPr>
        <xdr:cNvPr id="22" name="직선 연결선 21">
          <a:extLst>
            <a:ext uri="{FF2B5EF4-FFF2-40B4-BE49-F238E27FC236}">
              <a16:creationId xmlns:a16="http://schemas.microsoft.com/office/drawing/2014/main" id="{7802B806-2266-467D-9F24-7176F93E621D}"/>
            </a:ext>
          </a:extLst>
        </xdr:cNvPr>
        <xdr:cNvCxnSpPr/>
      </xdr:nvCxnSpPr>
      <xdr:spPr>
        <a:xfrm flipV="1">
          <a:off x="17407721" y="7359371"/>
          <a:ext cx="0" cy="2626180"/>
        </a:xfrm>
        <a:prstGeom prst="line">
          <a:avLst/>
        </a:prstGeom>
        <a:ln w="38100">
          <a:solidFill>
            <a:srgbClr val="0000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104673</xdr:colOff>
      <xdr:row>4</xdr:row>
      <xdr:rowOff>9095</xdr:rowOff>
    </xdr:from>
    <xdr:to>
      <xdr:col>29</xdr:col>
      <xdr:colOff>104673</xdr:colOff>
      <xdr:row>17</xdr:row>
      <xdr:rowOff>61123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2C4C9496-1171-4A40-A845-7EA3D3DAF404}"/>
            </a:ext>
          </a:extLst>
        </xdr:cNvPr>
        <xdr:cNvCxnSpPr/>
      </xdr:nvCxnSpPr>
      <xdr:spPr>
        <a:xfrm flipV="1">
          <a:off x="25648991" y="863459"/>
          <a:ext cx="0" cy="2678619"/>
        </a:xfrm>
        <a:prstGeom prst="line">
          <a:avLst/>
        </a:prstGeom>
        <a:ln w="38100">
          <a:solidFill>
            <a:srgbClr val="0000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116219</xdr:colOff>
      <xdr:row>29</xdr:row>
      <xdr:rowOff>135271</xdr:rowOff>
    </xdr:from>
    <xdr:to>
      <xdr:col>29</xdr:col>
      <xdr:colOff>116219</xdr:colOff>
      <xdr:row>42</xdr:row>
      <xdr:rowOff>189700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FB228C4C-6C75-4CFF-BCEC-1AE2CECEC1D7}"/>
            </a:ext>
          </a:extLst>
        </xdr:cNvPr>
        <xdr:cNvCxnSpPr/>
      </xdr:nvCxnSpPr>
      <xdr:spPr>
        <a:xfrm flipV="1">
          <a:off x="25609601" y="4158183"/>
          <a:ext cx="0" cy="2676605"/>
        </a:xfrm>
        <a:prstGeom prst="line">
          <a:avLst/>
        </a:prstGeom>
        <a:ln w="38100">
          <a:solidFill>
            <a:srgbClr val="0000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127425</xdr:colOff>
      <xdr:row>45</xdr:row>
      <xdr:rowOff>200105</xdr:rowOff>
    </xdr:from>
    <xdr:to>
      <xdr:col>29</xdr:col>
      <xdr:colOff>127425</xdr:colOff>
      <xdr:row>59</xdr:row>
      <xdr:rowOff>52829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DEC0CE85-88B5-4939-8C1C-850E2A7ED398}"/>
            </a:ext>
          </a:extLst>
        </xdr:cNvPr>
        <xdr:cNvCxnSpPr/>
      </xdr:nvCxnSpPr>
      <xdr:spPr>
        <a:xfrm flipV="1">
          <a:off x="25620807" y="7450311"/>
          <a:ext cx="0" cy="2676606"/>
        </a:xfrm>
        <a:prstGeom prst="line">
          <a:avLst/>
        </a:prstGeom>
        <a:ln w="38100">
          <a:solidFill>
            <a:srgbClr val="0000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19</xdr:row>
      <xdr:rowOff>123265</xdr:rowOff>
    </xdr:from>
    <xdr:to>
      <xdr:col>19</xdr:col>
      <xdr:colOff>33618</xdr:colOff>
      <xdr:row>45</xdr:row>
      <xdr:rowOff>156902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D73809A8-545C-49E4-926C-1C7F489D9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666133</xdr:colOff>
      <xdr:row>29</xdr:row>
      <xdr:rowOff>120370</xdr:rowOff>
    </xdr:from>
    <xdr:to>
      <xdr:col>16</xdr:col>
      <xdr:colOff>666133</xdr:colOff>
      <xdr:row>42</xdr:row>
      <xdr:rowOff>174800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BCFDC690-68B8-4BAD-91DD-4795AD3490A6}"/>
            </a:ext>
          </a:extLst>
        </xdr:cNvPr>
        <xdr:cNvCxnSpPr/>
      </xdr:nvCxnSpPr>
      <xdr:spPr>
        <a:xfrm flipV="1">
          <a:off x="17418927" y="4143282"/>
          <a:ext cx="0" cy="2676606"/>
        </a:xfrm>
        <a:prstGeom prst="line">
          <a:avLst/>
        </a:prstGeom>
        <a:ln w="38100">
          <a:solidFill>
            <a:srgbClr val="0000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0.19976</cdr:x>
      <cdr:y>0.047</cdr:y>
    </cdr:from>
    <cdr:to>
      <cdr:x>0.57738</cdr:x>
      <cdr:y>0.85076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E180137-A2B0-4220-99FA-F49D6D969329}"/>
            </a:ext>
          </a:extLst>
        </cdr:cNvPr>
        <cdr:cNvSpPr/>
      </cdr:nvSpPr>
      <cdr:spPr>
        <a:xfrm xmlns:a="http://schemas.openxmlformats.org/drawingml/2006/main">
          <a:off x="1477429" y="155525"/>
          <a:ext cx="2792835" cy="2659491"/>
        </a:xfrm>
        <a:prstGeom xmlns:a="http://schemas.openxmlformats.org/drawingml/2006/main" prst="rect">
          <a:avLst/>
        </a:prstGeom>
        <a:solidFill xmlns:a="http://schemas.openxmlformats.org/drawingml/2006/main">
          <a:srgbClr val="FF66FF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0.20885</cdr:x>
      <cdr:y>0.03346</cdr:y>
    </cdr:from>
    <cdr:to>
      <cdr:x>0.58647</cdr:x>
      <cdr:y>0.83722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E180137-A2B0-4220-99FA-F49D6D969329}"/>
            </a:ext>
          </a:extLst>
        </cdr:cNvPr>
        <cdr:cNvSpPr/>
      </cdr:nvSpPr>
      <cdr:spPr>
        <a:xfrm xmlns:a="http://schemas.openxmlformats.org/drawingml/2006/main">
          <a:off x="1544664" y="110702"/>
          <a:ext cx="2792835" cy="2659490"/>
        </a:xfrm>
        <a:prstGeom xmlns:a="http://schemas.openxmlformats.org/drawingml/2006/main" prst="rect">
          <a:avLst/>
        </a:prstGeom>
        <a:solidFill xmlns:a="http://schemas.openxmlformats.org/drawingml/2006/main">
          <a:srgbClr val="FF66FF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0.19801</cdr:x>
      <cdr:y>0.02805</cdr:y>
    </cdr:from>
    <cdr:to>
      <cdr:x>0.57497</cdr:x>
      <cdr:y>0.86417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E180137-A2B0-4220-99FA-F49D6D969329}"/>
            </a:ext>
          </a:extLst>
        </cdr:cNvPr>
        <cdr:cNvSpPr/>
      </cdr:nvSpPr>
      <cdr:spPr>
        <a:xfrm xmlns:a="http://schemas.openxmlformats.org/drawingml/2006/main">
          <a:off x="1477405" y="92585"/>
          <a:ext cx="2812644" cy="2759625"/>
        </a:xfrm>
        <a:prstGeom xmlns:a="http://schemas.openxmlformats.org/drawingml/2006/main" prst="rect">
          <a:avLst/>
        </a:prstGeom>
        <a:solidFill xmlns:a="http://schemas.openxmlformats.org/drawingml/2006/main">
          <a:srgbClr val="FF66FF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0.19805</cdr:x>
      <cdr:y>0.04135</cdr:y>
    </cdr:from>
    <cdr:to>
      <cdr:x>0.57567</cdr:x>
      <cdr:y>0.84511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E180137-A2B0-4220-99FA-F49D6D969329}"/>
            </a:ext>
          </a:extLst>
        </cdr:cNvPr>
        <cdr:cNvSpPr/>
      </cdr:nvSpPr>
      <cdr:spPr>
        <a:xfrm xmlns:a="http://schemas.openxmlformats.org/drawingml/2006/main">
          <a:off x="1464760" y="136832"/>
          <a:ext cx="2792833" cy="2659490"/>
        </a:xfrm>
        <a:prstGeom xmlns:a="http://schemas.openxmlformats.org/drawingml/2006/main" prst="rect">
          <a:avLst/>
        </a:prstGeom>
        <a:solidFill xmlns:a="http://schemas.openxmlformats.org/drawingml/2006/main">
          <a:srgbClr val="FF66FF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0.18718</cdr:x>
      <cdr:y>0.03957</cdr:y>
    </cdr:from>
    <cdr:to>
      <cdr:x>0.57024</cdr:x>
      <cdr:y>0.86074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E180137-A2B0-4220-99FA-F49D6D969329}"/>
            </a:ext>
          </a:extLst>
        </cdr:cNvPr>
        <cdr:cNvSpPr/>
      </cdr:nvSpPr>
      <cdr:spPr>
        <a:xfrm xmlns:a="http://schemas.openxmlformats.org/drawingml/2006/main">
          <a:off x="1392055" y="130823"/>
          <a:ext cx="2848811" cy="2714623"/>
        </a:xfrm>
        <a:prstGeom xmlns:a="http://schemas.openxmlformats.org/drawingml/2006/main" prst="rect">
          <a:avLst/>
        </a:prstGeom>
        <a:solidFill xmlns:a="http://schemas.openxmlformats.org/drawingml/2006/main">
          <a:srgbClr val="FF66FF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0.20586</cdr:x>
      <cdr:y>0.05038</cdr:y>
    </cdr:from>
    <cdr:to>
      <cdr:x>0.58348</cdr:x>
      <cdr:y>0.84138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E180137-A2B0-4220-99FA-F49D6D969329}"/>
            </a:ext>
          </a:extLst>
        </cdr:cNvPr>
        <cdr:cNvSpPr/>
      </cdr:nvSpPr>
      <cdr:spPr>
        <a:xfrm xmlns:a="http://schemas.openxmlformats.org/drawingml/2006/main">
          <a:off x="1537895" y="171824"/>
          <a:ext cx="2821045" cy="2697585"/>
        </a:xfrm>
        <a:prstGeom xmlns:a="http://schemas.openxmlformats.org/drawingml/2006/main" prst="rect">
          <a:avLst/>
        </a:prstGeom>
        <a:solidFill xmlns:a="http://schemas.openxmlformats.org/drawingml/2006/main">
          <a:srgbClr val="FF66FF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462394</xdr:colOff>
      <xdr:row>4</xdr:row>
      <xdr:rowOff>69519</xdr:rowOff>
    </xdr:from>
    <xdr:to>
      <xdr:col>19</xdr:col>
      <xdr:colOff>668411</xdr:colOff>
      <xdr:row>45</xdr:row>
      <xdr:rowOff>95919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331AF58-BA25-4175-A560-308DD7609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537881</xdr:colOff>
      <xdr:row>47</xdr:row>
      <xdr:rowOff>36818</xdr:rowOff>
    </xdr:from>
    <xdr:to>
      <xdr:col>20</xdr:col>
      <xdr:colOff>63541</xdr:colOff>
      <xdr:row>88</xdr:row>
      <xdr:rowOff>63218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77F844F-07CF-4EFA-84D6-5576C4D4C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488869</xdr:colOff>
      <xdr:row>90</xdr:row>
      <xdr:rowOff>25727</xdr:rowOff>
    </xdr:from>
    <xdr:to>
      <xdr:col>20</xdr:col>
      <xdr:colOff>14529</xdr:colOff>
      <xdr:row>127</xdr:row>
      <xdr:rowOff>117439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31F5DCF-5213-452D-8527-D57DA082A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506186</xdr:colOff>
      <xdr:row>129</xdr:row>
      <xdr:rowOff>3957</xdr:rowOff>
    </xdr:from>
    <xdr:to>
      <xdr:col>20</xdr:col>
      <xdr:colOff>31846</xdr:colOff>
      <xdr:row>170</xdr:row>
      <xdr:rowOff>30357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E0B2A18-19B1-4BE6-AA33-79C8FDBDD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474580</xdr:colOff>
      <xdr:row>4</xdr:row>
      <xdr:rowOff>45461</xdr:rowOff>
    </xdr:from>
    <xdr:to>
      <xdr:col>32</xdr:col>
      <xdr:colOff>465</xdr:colOff>
      <xdr:row>45</xdr:row>
      <xdr:rowOff>71861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7B63EEF-5CA4-481F-BCDF-7AC139A42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428998</xdr:colOff>
      <xdr:row>47</xdr:row>
      <xdr:rowOff>3959</xdr:rowOff>
    </xdr:from>
    <xdr:to>
      <xdr:col>31</xdr:col>
      <xdr:colOff>629570</xdr:colOff>
      <xdr:row>88</xdr:row>
      <xdr:rowOff>30359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5D8EC2A5-0D83-443E-A2EC-B730967FD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433448</xdr:colOff>
      <xdr:row>89</xdr:row>
      <xdr:rowOff>147450</xdr:rowOff>
    </xdr:from>
    <xdr:to>
      <xdr:col>31</xdr:col>
      <xdr:colOff>634020</xdr:colOff>
      <xdr:row>127</xdr:row>
      <xdr:rowOff>86762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4BA9AFC3-C435-4B62-BACF-51EFB3728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428995</xdr:colOff>
      <xdr:row>129</xdr:row>
      <xdr:rowOff>3957</xdr:rowOff>
    </xdr:from>
    <xdr:to>
      <xdr:col>31</xdr:col>
      <xdr:colOff>629567</xdr:colOff>
      <xdr:row>170</xdr:row>
      <xdr:rowOff>30357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26ECBFB8-B916-4B71-8B6B-BF4599EBE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403225</xdr:colOff>
      <xdr:row>2</xdr:row>
      <xdr:rowOff>3175</xdr:rowOff>
    </xdr:from>
    <xdr:to>
      <xdr:col>10</xdr:col>
      <xdr:colOff>107042</xdr:colOff>
      <xdr:row>14</xdr:row>
      <xdr:rowOff>79375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75E8F6E-33E0-466E-B784-B0FCB8C1F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22679</xdr:rowOff>
    </xdr:from>
    <xdr:to>
      <xdr:col>19</xdr:col>
      <xdr:colOff>0</xdr:colOff>
      <xdr:row>19</xdr:row>
      <xdr:rowOff>1</xdr:rowOff>
    </xdr:to>
    <xdr:graphicFrame macro="">
      <xdr:nvGraphicFramePr>
        <xdr:cNvPr id="11" name="Chart 6">
          <a:extLst>
            <a:ext uri="{FF2B5EF4-FFF2-40B4-BE49-F238E27FC236}">
              <a16:creationId xmlns:a16="http://schemas.microsoft.com/office/drawing/2014/main" id="{2D0F8F68-B411-4622-A14B-E974E6C5B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635000</xdr:colOff>
      <xdr:row>21</xdr:row>
      <xdr:rowOff>9071</xdr:rowOff>
    </xdr:from>
    <xdr:to>
      <xdr:col>18</xdr:col>
      <xdr:colOff>635000</xdr:colOff>
      <xdr:row>38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CDB9F86-D604-4B51-BF2A-C7C4BF9D1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99786</xdr:rowOff>
    </xdr:from>
    <xdr:to>
      <xdr:col>19</xdr:col>
      <xdr:colOff>1</xdr:colOff>
      <xdr:row>56</xdr:row>
      <xdr:rowOff>204875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23FAE3-0A42-4C38-AA04-F00332761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31</xdr:col>
      <xdr:colOff>0</xdr:colOff>
      <xdr:row>19</xdr:row>
      <xdr:rowOff>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E5C1EA72-4069-42E2-8E3E-71AB78D41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31</xdr:col>
      <xdr:colOff>0</xdr:colOff>
      <xdr:row>38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F917A1-B939-48FF-8B25-F915A1C7E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39</xdr:row>
      <xdr:rowOff>0</xdr:rowOff>
    </xdr:from>
    <xdr:to>
      <xdr:col>31</xdr:col>
      <xdr:colOff>1</xdr:colOff>
      <xdr:row>56</xdr:row>
      <xdr:rowOff>204876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E6B363-D0B3-4BD2-AC50-127A02B3E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127000</xdr:colOff>
      <xdr:row>2</xdr:row>
      <xdr:rowOff>119530</xdr:rowOff>
    </xdr:from>
    <xdr:to>
      <xdr:col>29</xdr:col>
      <xdr:colOff>127000</xdr:colOff>
      <xdr:row>16</xdr:row>
      <xdr:rowOff>93398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133A9C6A-1C6F-4B03-A3E7-E0760AA464E7}"/>
            </a:ext>
          </a:extLst>
        </xdr:cNvPr>
        <xdr:cNvCxnSpPr/>
      </xdr:nvCxnSpPr>
      <xdr:spPr>
        <a:xfrm flipV="1">
          <a:off x="22355735" y="530412"/>
          <a:ext cx="0" cy="2850045"/>
        </a:xfrm>
        <a:prstGeom prst="line">
          <a:avLst/>
        </a:prstGeom>
        <a:ln w="38100">
          <a:solidFill>
            <a:srgbClr val="0000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127000</xdr:colOff>
      <xdr:row>21</xdr:row>
      <xdr:rowOff>111593</xdr:rowOff>
    </xdr:from>
    <xdr:to>
      <xdr:col>29</xdr:col>
      <xdr:colOff>127000</xdr:colOff>
      <xdr:row>35</xdr:row>
      <xdr:rowOff>85461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6439F14A-F559-4D86-8658-D84CF763D974}"/>
            </a:ext>
          </a:extLst>
        </xdr:cNvPr>
        <xdr:cNvCxnSpPr/>
      </xdr:nvCxnSpPr>
      <xdr:spPr>
        <a:xfrm flipV="1">
          <a:off x="22304375" y="4445468"/>
          <a:ext cx="0" cy="2863118"/>
        </a:xfrm>
        <a:prstGeom prst="line">
          <a:avLst/>
        </a:prstGeom>
        <a:ln w="38100">
          <a:solidFill>
            <a:srgbClr val="0000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127000</xdr:colOff>
      <xdr:row>40</xdr:row>
      <xdr:rowOff>151281</xdr:rowOff>
    </xdr:from>
    <xdr:to>
      <xdr:col>29</xdr:col>
      <xdr:colOff>127000</xdr:colOff>
      <xdr:row>54</xdr:row>
      <xdr:rowOff>22679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C64F9056-1C44-49CD-8438-A8C013F1F9CC}"/>
            </a:ext>
          </a:extLst>
        </xdr:cNvPr>
        <xdr:cNvCxnSpPr/>
      </xdr:nvCxnSpPr>
      <xdr:spPr>
        <a:xfrm flipV="1">
          <a:off x="22338393" y="8496995"/>
          <a:ext cx="0" cy="2792398"/>
        </a:xfrm>
        <a:prstGeom prst="line">
          <a:avLst/>
        </a:prstGeom>
        <a:ln w="38100">
          <a:solidFill>
            <a:srgbClr val="0000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156936</xdr:colOff>
      <xdr:row>40</xdr:row>
      <xdr:rowOff>199360</xdr:rowOff>
    </xdr:from>
    <xdr:to>
      <xdr:col>17</xdr:col>
      <xdr:colOff>156936</xdr:colOff>
      <xdr:row>54</xdr:row>
      <xdr:rowOff>70758</xdr:rowOff>
    </xdr:to>
    <xdr:cxnSp macro="">
      <xdr:nvCxnSpPr>
        <xdr:cNvPr id="18" name="직선 연결선 17">
          <a:extLst>
            <a:ext uri="{FF2B5EF4-FFF2-40B4-BE49-F238E27FC236}">
              <a16:creationId xmlns:a16="http://schemas.microsoft.com/office/drawing/2014/main" id="{CBAAD4FC-D2FF-49A2-8366-15A3DA706739}"/>
            </a:ext>
          </a:extLst>
        </xdr:cNvPr>
        <xdr:cNvCxnSpPr/>
      </xdr:nvCxnSpPr>
      <xdr:spPr>
        <a:xfrm flipV="1">
          <a:off x="14258472" y="8545074"/>
          <a:ext cx="0" cy="2792398"/>
        </a:xfrm>
        <a:prstGeom prst="line">
          <a:avLst/>
        </a:prstGeom>
        <a:ln w="38100">
          <a:solidFill>
            <a:srgbClr val="0000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86179</xdr:colOff>
      <xdr:row>21</xdr:row>
      <xdr:rowOff>172357</xdr:rowOff>
    </xdr:from>
    <xdr:to>
      <xdr:col>17</xdr:col>
      <xdr:colOff>86179</xdr:colOff>
      <xdr:row>35</xdr:row>
      <xdr:rowOff>43755</xdr:rowOff>
    </xdr:to>
    <xdr:cxnSp macro="">
      <xdr:nvCxnSpPr>
        <xdr:cNvPr id="19" name="직선 연결선 18">
          <a:extLst>
            <a:ext uri="{FF2B5EF4-FFF2-40B4-BE49-F238E27FC236}">
              <a16:creationId xmlns:a16="http://schemas.microsoft.com/office/drawing/2014/main" id="{1E513BFE-498A-44C1-B14F-01305E19C31B}"/>
            </a:ext>
          </a:extLst>
        </xdr:cNvPr>
        <xdr:cNvCxnSpPr/>
      </xdr:nvCxnSpPr>
      <xdr:spPr>
        <a:xfrm flipV="1">
          <a:off x="14187715" y="4553857"/>
          <a:ext cx="0" cy="2792398"/>
        </a:xfrm>
        <a:prstGeom prst="line">
          <a:avLst/>
        </a:prstGeom>
        <a:ln w="38100">
          <a:solidFill>
            <a:srgbClr val="0000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108857</xdr:colOff>
      <xdr:row>2</xdr:row>
      <xdr:rowOff>195035</xdr:rowOff>
    </xdr:from>
    <xdr:to>
      <xdr:col>17</xdr:col>
      <xdr:colOff>108857</xdr:colOff>
      <xdr:row>16</xdr:row>
      <xdr:rowOff>66433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3AD51CE4-DA8F-41C4-AE4A-C36ACE077FBF}"/>
            </a:ext>
          </a:extLst>
        </xdr:cNvPr>
        <xdr:cNvCxnSpPr/>
      </xdr:nvCxnSpPr>
      <xdr:spPr>
        <a:xfrm flipV="1">
          <a:off x="14210393" y="612321"/>
          <a:ext cx="0" cy="2792398"/>
        </a:xfrm>
        <a:prstGeom prst="line">
          <a:avLst/>
        </a:prstGeom>
        <a:ln w="38100">
          <a:solidFill>
            <a:srgbClr val="0000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0.23604</cdr:x>
      <cdr:y>0.0406</cdr:y>
    </cdr:from>
    <cdr:to>
      <cdr:x>0.60287</cdr:x>
      <cdr:y>0.8538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E180137-A2B0-4220-99FA-F49D6D969329}"/>
            </a:ext>
          </a:extLst>
        </cdr:cNvPr>
        <cdr:cNvSpPr/>
      </cdr:nvSpPr>
      <cdr:spPr>
        <a:xfrm xmlns:a="http://schemas.openxmlformats.org/drawingml/2006/main">
          <a:off x="1595887" y="149723"/>
          <a:ext cx="2480093" cy="2998917"/>
        </a:xfrm>
        <a:prstGeom xmlns:a="http://schemas.openxmlformats.org/drawingml/2006/main" prst="rect">
          <a:avLst/>
        </a:prstGeom>
        <a:solidFill xmlns:a="http://schemas.openxmlformats.org/drawingml/2006/main">
          <a:srgbClr val="FF66FF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0.23445</cdr:x>
      <cdr:y>0.03216</cdr:y>
    </cdr:from>
    <cdr:to>
      <cdr:x>0.60447</cdr:x>
      <cdr:y>0.84706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E180137-A2B0-4220-99FA-F49D6D969329}"/>
            </a:ext>
          </a:extLst>
        </cdr:cNvPr>
        <cdr:cNvSpPr/>
      </cdr:nvSpPr>
      <cdr:spPr>
        <a:xfrm xmlns:a="http://schemas.openxmlformats.org/drawingml/2006/main">
          <a:off x="1739985" y="119466"/>
          <a:ext cx="2746127" cy="3027150"/>
        </a:xfrm>
        <a:prstGeom xmlns:a="http://schemas.openxmlformats.org/drawingml/2006/main" prst="rect">
          <a:avLst/>
        </a:prstGeom>
        <a:solidFill xmlns:a="http://schemas.openxmlformats.org/drawingml/2006/main">
          <a:srgbClr val="FF66FF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0.23445</cdr:x>
      <cdr:y>0.0312</cdr:y>
    </cdr:from>
    <cdr:to>
      <cdr:x>0.60766</cdr:x>
      <cdr:y>0.83715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E180137-A2B0-4220-99FA-F49D6D969329}"/>
            </a:ext>
          </a:extLst>
        </cdr:cNvPr>
        <cdr:cNvSpPr/>
      </cdr:nvSpPr>
      <cdr:spPr>
        <a:xfrm xmlns:a="http://schemas.openxmlformats.org/drawingml/2006/main">
          <a:off x="1585104" y="115059"/>
          <a:ext cx="2523226" cy="2972175"/>
        </a:xfrm>
        <a:prstGeom xmlns:a="http://schemas.openxmlformats.org/drawingml/2006/main" prst="rect">
          <a:avLst/>
        </a:prstGeom>
        <a:solidFill xmlns:a="http://schemas.openxmlformats.org/drawingml/2006/main">
          <a:srgbClr val="FF66FF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0.23604</cdr:x>
      <cdr:y>0.08772</cdr:y>
    </cdr:from>
    <cdr:to>
      <cdr:x>0.60287</cdr:x>
      <cdr:y>0.8538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E180137-A2B0-4220-99FA-F49D6D969329}"/>
            </a:ext>
          </a:extLst>
        </cdr:cNvPr>
        <cdr:cNvSpPr/>
      </cdr:nvSpPr>
      <cdr:spPr>
        <a:xfrm xmlns:a="http://schemas.openxmlformats.org/drawingml/2006/main">
          <a:off x="1595855" y="323490"/>
          <a:ext cx="2480120" cy="2825147"/>
        </a:xfrm>
        <a:prstGeom xmlns:a="http://schemas.openxmlformats.org/drawingml/2006/main" prst="rect">
          <a:avLst/>
        </a:prstGeom>
        <a:solidFill xmlns:a="http://schemas.openxmlformats.org/drawingml/2006/main">
          <a:srgbClr val="FF66FF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0.23445</cdr:x>
      <cdr:y>0.09064</cdr:y>
    </cdr:from>
    <cdr:to>
      <cdr:x>0.60447</cdr:x>
      <cdr:y>0.84706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E180137-A2B0-4220-99FA-F49D6D969329}"/>
            </a:ext>
          </a:extLst>
        </cdr:cNvPr>
        <cdr:cNvSpPr/>
      </cdr:nvSpPr>
      <cdr:spPr>
        <a:xfrm xmlns:a="http://schemas.openxmlformats.org/drawingml/2006/main">
          <a:off x="1585105" y="334273"/>
          <a:ext cx="2501688" cy="2789508"/>
        </a:xfrm>
        <a:prstGeom xmlns:a="http://schemas.openxmlformats.org/drawingml/2006/main" prst="rect">
          <a:avLst/>
        </a:prstGeom>
        <a:solidFill xmlns:a="http://schemas.openxmlformats.org/drawingml/2006/main">
          <a:srgbClr val="FF66FF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0.23445</cdr:x>
      <cdr:y>0.09941</cdr:y>
    </cdr:from>
    <cdr:to>
      <cdr:x>0.60766</cdr:x>
      <cdr:y>0.84503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E180137-A2B0-4220-99FA-F49D6D969329}"/>
            </a:ext>
          </a:extLst>
        </cdr:cNvPr>
        <cdr:cNvSpPr/>
      </cdr:nvSpPr>
      <cdr:spPr>
        <a:xfrm xmlns:a="http://schemas.openxmlformats.org/drawingml/2006/main">
          <a:off x="1585105" y="366621"/>
          <a:ext cx="2523256" cy="2749669"/>
        </a:xfrm>
        <a:prstGeom xmlns:a="http://schemas.openxmlformats.org/drawingml/2006/main" prst="rect">
          <a:avLst/>
        </a:prstGeom>
        <a:solidFill xmlns:a="http://schemas.openxmlformats.org/drawingml/2006/main">
          <a:srgbClr val="FF66FF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324444</xdr:colOff>
      <xdr:row>2</xdr:row>
      <xdr:rowOff>132897</xdr:rowOff>
    </xdr:from>
    <xdr:to>
      <xdr:col>28</xdr:col>
      <xdr:colOff>527175</xdr:colOff>
      <xdr:row>31</xdr:row>
      <xdr:rowOff>91168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93BB07F-E4E6-40F9-9B61-AA06C3C80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326571</xdr:colOff>
      <xdr:row>33</xdr:row>
      <xdr:rowOff>54436</xdr:rowOff>
    </xdr:from>
    <xdr:to>
      <xdr:col>28</xdr:col>
      <xdr:colOff>530663</xdr:colOff>
      <xdr:row>62</xdr:row>
      <xdr:rowOff>13604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7EB1FF6-0E6E-4F2F-AB33-DBADE9C59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340179</xdr:colOff>
      <xdr:row>63</xdr:row>
      <xdr:rowOff>54428</xdr:rowOff>
    </xdr:from>
    <xdr:to>
      <xdr:col>28</xdr:col>
      <xdr:colOff>544271</xdr:colOff>
      <xdr:row>92</xdr:row>
      <xdr:rowOff>13601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38F91AE-A32E-4E8F-A070-99EFB3AC6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353785</xdr:colOff>
      <xdr:row>93</xdr:row>
      <xdr:rowOff>204106</xdr:rowOff>
    </xdr:from>
    <xdr:to>
      <xdr:col>28</xdr:col>
      <xdr:colOff>585095</xdr:colOff>
      <xdr:row>122</xdr:row>
      <xdr:rowOff>163281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FBF43DA-38DA-4BB2-AB2E-8517967CE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57"/>
  <sheetViews>
    <sheetView topLeftCell="A2" zoomScale="70" zoomScaleNormal="70" workbookViewId="0">
      <selection activeCell="N6" sqref="N6"/>
    </sheetView>
  </sheetViews>
  <sheetFormatPr defaultColWidth="8.875" defaultRowHeight="18" x14ac:dyDescent="0.3"/>
  <cols>
    <col min="1" max="1" width="27.5" style="5" bestFit="1" customWidth="1"/>
    <col min="2" max="2" width="12.625" style="5" customWidth="1"/>
    <col min="3" max="3" width="12.625" style="22" customWidth="1"/>
    <col min="4" max="4" width="12.625" style="5" customWidth="1"/>
    <col min="5" max="5" width="12.625" style="6" customWidth="1"/>
    <col min="6" max="8" width="12.625" style="7" customWidth="1"/>
    <col min="9" max="9" width="12.625" style="6" customWidth="1"/>
    <col min="10" max="12" width="12.625" style="7" customWidth="1"/>
    <col min="13" max="13" width="12.625" style="8" customWidth="1"/>
    <col min="14" max="17" width="12.625" style="5" customWidth="1"/>
    <col min="18" max="16384" width="8.875" style="5"/>
  </cols>
  <sheetData>
    <row r="1" spans="1:13" ht="39" x14ac:dyDescent="0.3">
      <c r="A1" s="4"/>
      <c r="B1" s="1" t="s">
        <v>80</v>
      </c>
      <c r="C1" s="21" t="s">
        <v>9</v>
      </c>
      <c r="D1" s="1" t="s">
        <v>10</v>
      </c>
      <c r="E1" s="2" t="s">
        <v>77</v>
      </c>
      <c r="F1" s="3" t="s">
        <v>78</v>
      </c>
      <c r="G1" s="3" t="s">
        <v>79</v>
      </c>
      <c r="H1" s="3" t="s">
        <v>75</v>
      </c>
      <c r="I1" s="2" t="s">
        <v>76</v>
      </c>
      <c r="J1" s="3" t="s">
        <v>11</v>
      </c>
      <c r="K1" s="3" t="s">
        <v>12</v>
      </c>
      <c r="L1" s="3" t="s">
        <v>13</v>
      </c>
      <c r="M1" s="5"/>
    </row>
    <row r="2" spans="1:13" ht="20.100000000000001" customHeight="1" x14ac:dyDescent="0.3">
      <c r="A2" s="106" t="s">
        <v>81</v>
      </c>
      <c r="B2" s="57">
        <v>2.5</v>
      </c>
      <c r="C2" s="105">
        <v>7.5000000000000002E-4</v>
      </c>
      <c r="D2" s="57">
        <v>100</v>
      </c>
      <c r="E2" s="57">
        <v>2.83</v>
      </c>
      <c r="F2" s="57">
        <v>365</v>
      </c>
      <c r="G2" s="57">
        <v>38.4</v>
      </c>
      <c r="H2" s="57">
        <v>60</v>
      </c>
      <c r="I2" s="57">
        <v>2.48</v>
      </c>
      <c r="J2" s="62">
        <f>E2*F2</f>
        <v>1032.95</v>
      </c>
      <c r="K2" s="62">
        <f>H2*I2</f>
        <v>148.80000000000001</v>
      </c>
      <c r="L2" s="62">
        <f>SUM(J2:K2)</f>
        <v>1181.75</v>
      </c>
      <c r="M2" s="5"/>
    </row>
    <row r="3" spans="1:13" ht="20.100000000000001" customHeight="1" x14ac:dyDescent="0.3">
      <c r="A3" s="107"/>
      <c r="B3" s="1"/>
      <c r="C3" s="21"/>
      <c r="D3" s="1"/>
      <c r="E3" s="2"/>
      <c r="F3" s="3"/>
      <c r="G3" s="3"/>
      <c r="H3" s="3"/>
      <c r="I3" s="2"/>
      <c r="J3" s="3"/>
      <c r="K3" s="3"/>
      <c r="L3" s="3"/>
      <c r="M3" s="5"/>
    </row>
    <row r="4" spans="1:13" ht="20.100000000000001" customHeight="1" x14ac:dyDescent="0.3">
      <c r="A4" s="53" t="s">
        <v>33</v>
      </c>
      <c r="B4" s="52">
        <v>3</v>
      </c>
      <c r="C4" s="51"/>
      <c r="D4" s="52">
        <v>110</v>
      </c>
      <c r="E4" s="52">
        <v>3.01</v>
      </c>
      <c r="F4" s="52">
        <v>350</v>
      </c>
      <c r="G4" s="52">
        <v>38</v>
      </c>
      <c r="H4" s="52">
        <v>81</v>
      </c>
      <c r="I4" s="52">
        <v>3.45</v>
      </c>
      <c r="J4" s="62">
        <f>E4*F4</f>
        <v>1053.5</v>
      </c>
      <c r="K4" s="62">
        <f>H4*I4</f>
        <v>279.45</v>
      </c>
      <c r="L4" s="62">
        <f>SUM(J4:K4)</f>
        <v>1332.95</v>
      </c>
      <c r="M4" s="5"/>
    </row>
    <row r="5" spans="1:13" ht="20.100000000000001" customHeight="1" x14ac:dyDescent="0.3">
      <c r="A5" s="54" t="s">
        <v>34</v>
      </c>
      <c r="B5" s="56">
        <v>4</v>
      </c>
      <c r="C5" s="55"/>
      <c r="D5" s="56">
        <v>40</v>
      </c>
      <c r="E5" s="56">
        <v>3.36</v>
      </c>
      <c r="F5" s="56">
        <v>335</v>
      </c>
      <c r="G5" s="56">
        <v>38</v>
      </c>
      <c r="H5" s="56">
        <v>100</v>
      </c>
      <c r="I5" s="56">
        <v>3.44</v>
      </c>
      <c r="J5" s="62">
        <f>E5*F5</f>
        <v>1125.5999999999999</v>
      </c>
      <c r="K5" s="62">
        <f>H5*I5</f>
        <v>344</v>
      </c>
      <c r="L5" s="62">
        <f>SUM(J5:K5)</f>
        <v>1469.6</v>
      </c>
      <c r="M5" s="5"/>
    </row>
    <row r="6" spans="1:13" ht="20.100000000000001" customHeight="1" x14ac:dyDescent="0.3">
      <c r="A6" s="50"/>
      <c r="B6" s="56"/>
      <c r="C6" s="55"/>
      <c r="D6" s="57"/>
      <c r="E6" s="57"/>
      <c r="F6" s="57"/>
      <c r="G6" s="56"/>
      <c r="H6" s="56"/>
      <c r="I6" s="56"/>
      <c r="J6" s="63"/>
      <c r="K6" s="63"/>
      <c r="L6" s="63"/>
      <c r="M6" s="5"/>
    </row>
    <row r="7" spans="1:13" ht="20.100000000000001" customHeight="1" x14ac:dyDescent="0.3">
      <c r="A7" s="53" t="s">
        <v>33</v>
      </c>
      <c r="B7" s="56">
        <v>3</v>
      </c>
      <c r="C7" s="55"/>
      <c r="D7" s="58">
        <v>-110</v>
      </c>
      <c r="E7" s="56">
        <v>3.01</v>
      </c>
      <c r="F7" s="56">
        <v>334</v>
      </c>
      <c r="G7" s="56">
        <v>38</v>
      </c>
      <c r="H7" s="56">
        <v>81</v>
      </c>
      <c r="I7" s="56">
        <v>3.5</v>
      </c>
      <c r="J7" s="62">
        <f>E7*F7</f>
        <v>1005.3399999999999</v>
      </c>
      <c r="K7" s="62">
        <f>H7*I7</f>
        <v>283.5</v>
      </c>
      <c r="L7" s="62">
        <f>SUM(J7:K7)</f>
        <v>1288.8399999999999</v>
      </c>
      <c r="M7" s="5"/>
    </row>
    <row r="8" spans="1:13" ht="20.100000000000001" customHeight="1" x14ac:dyDescent="0.3">
      <c r="A8" s="54" t="s">
        <v>34</v>
      </c>
      <c r="B8" s="56">
        <v>4</v>
      </c>
      <c r="C8" s="55"/>
      <c r="D8" s="58">
        <v>-40</v>
      </c>
      <c r="E8" s="56">
        <v>3.36</v>
      </c>
      <c r="F8" s="56">
        <v>334</v>
      </c>
      <c r="G8" s="56">
        <v>38</v>
      </c>
      <c r="H8" s="56">
        <v>100</v>
      </c>
      <c r="I8" s="56">
        <v>3.45</v>
      </c>
      <c r="J8" s="62">
        <f>E8*F8</f>
        <v>1122.24</v>
      </c>
      <c r="K8" s="62">
        <f>H8*I8</f>
        <v>345</v>
      </c>
      <c r="L8" s="62">
        <f>SUM(J8:K8)</f>
        <v>1467.24</v>
      </c>
      <c r="M8" s="5"/>
    </row>
    <row r="9" spans="1:13" x14ac:dyDescent="0.3">
      <c r="B9" s="7"/>
      <c r="D9" s="7"/>
      <c r="E9" s="7"/>
      <c r="I9" s="7"/>
    </row>
    <row r="10" spans="1:13" x14ac:dyDescent="0.3">
      <c r="D10" s="7"/>
      <c r="F10" s="12"/>
      <c r="G10" s="12"/>
    </row>
    <row r="11" spans="1:13" x14ac:dyDescent="0.3">
      <c r="D11" s="7"/>
      <c r="F11" s="12"/>
      <c r="G11" s="12"/>
    </row>
    <row r="12" spans="1:13" x14ac:dyDescent="0.3">
      <c r="D12" s="7"/>
      <c r="F12" s="12"/>
      <c r="G12" s="12"/>
    </row>
    <row r="13" spans="1:13" x14ac:dyDescent="0.3">
      <c r="D13" s="7"/>
      <c r="F13" s="12"/>
      <c r="G13" s="12"/>
    </row>
    <row r="14" spans="1:13" x14ac:dyDescent="0.3">
      <c r="D14" s="7"/>
      <c r="F14" s="12"/>
      <c r="G14" s="12"/>
    </row>
    <row r="15" spans="1:13" x14ac:dyDescent="0.3">
      <c r="D15" s="7"/>
      <c r="F15" s="12"/>
      <c r="G15" s="12"/>
    </row>
    <row r="16" spans="1:13" x14ac:dyDescent="0.3">
      <c r="D16" s="7"/>
      <c r="F16" s="12"/>
      <c r="G16" s="12"/>
    </row>
    <row r="17" spans="4:13" x14ac:dyDescent="0.3">
      <c r="D17" s="7"/>
      <c r="F17" s="12"/>
      <c r="G17" s="12"/>
    </row>
    <row r="18" spans="4:13" x14ac:dyDescent="0.3">
      <c r="D18" s="7"/>
      <c r="F18" s="12"/>
      <c r="G18" s="12"/>
    </row>
    <row r="19" spans="4:13" x14ac:dyDescent="0.3">
      <c r="D19" s="7"/>
      <c r="F19" s="12"/>
      <c r="G19" s="12"/>
    </row>
    <row r="20" spans="4:13" x14ac:dyDescent="0.3">
      <c r="D20" s="7"/>
      <c r="F20" s="12"/>
      <c r="G20" s="12"/>
    </row>
    <row r="21" spans="4:13" x14ac:dyDescent="0.3">
      <c r="D21" s="7"/>
      <c r="F21" s="12"/>
      <c r="G21" s="12"/>
    </row>
    <row r="22" spans="4:13" x14ac:dyDescent="0.3">
      <c r="D22" s="7"/>
      <c r="F22" s="12"/>
      <c r="G22" s="12"/>
    </row>
    <row r="23" spans="4:13" x14ac:dyDescent="0.3">
      <c r="D23" s="7"/>
      <c r="F23" s="12"/>
      <c r="G23" s="12"/>
    </row>
    <row r="24" spans="4:13" x14ac:dyDescent="0.3">
      <c r="D24" s="7"/>
      <c r="F24" s="12"/>
      <c r="G24" s="12"/>
    </row>
    <row r="25" spans="4:13" x14ac:dyDescent="0.3">
      <c r="D25" s="7"/>
      <c r="F25" s="12"/>
      <c r="G25" s="12"/>
    </row>
    <row r="26" spans="4:13" x14ac:dyDescent="0.3">
      <c r="D26" s="7"/>
      <c r="F26" s="12"/>
      <c r="G26" s="12"/>
    </row>
    <row r="27" spans="4:13" x14ac:dyDescent="0.3">
      <c r="D27" s="7"/>
      <c r="F27" s="12"/>
      <c r="G27" s="12"/>
    </row>
    <row r="28" spans="4:13" x14ac:dyDescent="0.3">
      <c r="D28" s="7"/>
      <c r="F28" s="12"/>
      <c r="G28" s="12"/>
    </row>
    <row r="29" spans="4:13" x14ac:dyDescent="0.3">
      <c r="D29" s="7"/>
      <c r="F29" s="12"/>
      <c r="G29" s="12"/>
      <c r="L29" s="101"/>
      <c r="M29" s="7"/>
    </row>
    <row r="30" spans="4:13" x14ac:dyDescent="0.3">
      <c r="D30" s="7"/>
      <c r="F30" s="12"/>
      <c r="G30" s="12"/>
    </row>
    <row r="31" spans="4:13" x14ac:dyDescent="0.3">
      <c r="D31" s="7"/>
      <c r="F31" s="12"/>
      <c r="G31" s="12"/>
    </row>
    <row r="32" spans="4:13" x14ac:dyDescent="0.3">
      <c r="D32" s="7"/>
      <c r="F32" s="12"/>
      <c r="G32" s="12"/>
      <c r="H32" s="99"/>
      <c r="I32" s="100"/>
      <c r="J32" s="99"/>
      <c r="K32" s="99"/>
      <c r="L32" s="99"/>
    </row>
    <row r="33" spans="1:26" x14ac:dyDescent="0.3">
      <c r="D33" s="7"/>
      <c r="F33" s="12"/>
      <c r="G33" s="12"/>
    </row>
    <row r="34" spans="1:26" x14ac:dyDescent="0.3">
      <c r="D34" s="7"/>
      <c r="F34" s="12"/>
      <c r="G34" s="12"/>
    </row>
    <row r="35" spans="1:26" x14ac:dyDescent="0.3">
      <c r="A35" s="5" t="s">
        <v>69</v>
      </c>
      <c r="D35" s="7"/>
      <c r="F35" s="12"/>
      <c r="G35" s="12"/>
    </row>
    <row r="36" spans="1:26" ht="33" x14ac:dyDescent="0.3">
      <c r="A36" s="71"/>
      <c r="B36" s="71" t="s">
        <v>39</v>
      </c>
      <c r="C36" s="72" t="s">
        <v>40</v>
      </c>
      <c r="D36" s="72" t="s">
        <v>41</v>
      </c>
      <c r="E36" s="73" t="s">
        <v>42</v>
      </c>
      <c r="F36" s="72" t="s">
        <v>43</v>
      </c>
      <c r="G36" s="72" t="s">
        <v>44</v>
      </c>
      <c r="H36" s="74" t="s">
        <v>45</v>
      </c>
      <c r="I36" s="72" t="s">
        <v>46</v>
      </c>
      <c r="J36" s="75" t="s">
        <v>11</v>
      </c>
      <c r="K36" s="72" t="s">
        <v>0</v>
      </c>
      <c r="L36" s="72" t="s">
        <v>1</v>
      </c>
      <c r="M36" s="75" t="s">
        <v>12</v>
      </c>
      <c r="N36" s="75" t="s">
        <v>13</v>
      </c>
      <c r="O36" s="76" t="s">
        <v>47</v>
      </c>
      <c r="P36" s="77" t="s">
        <v>48</v>
      </c>
      <c r="Q36" s="78" t="s">
        <v>49</v>
      </c>
      <c r="R36" s="79"/>
      <c r="S36" s="80" t="s">
        <v>50</v>
      </c>
      <c r="T36" s="80" t="s">
        <v>51</v>
      </c>
      <c r="U36" s="80" t="s">
        <v>52</v>
      </c>
      <c r="V36" s="80" t="s">
        <v>53</v>
      </c>
      <c r="W36" s="80" t="s">
        <v>54</v>
      </c>
      <c r="X36" s="80" t="s">
        <v>55</v>
      </c>
      <c r="Y36" s="80" t="s">
        <v>56</v>
      </c>
      <c r="Z36" s="79"/>
    </row>
    <row r="37" spans="1:26" x14ac:dyDescent="0.3">
      <c r="A37" s="81" t="s">
        <v>33</v>
      </c>
      <c r="B37" s="81">
        <v>11</v>
      </c>
      <c r="C37" s="82">
        <v>30</v>
      </c>
      <c r="D37" s="82">
        <v>55</v>
      </c>
      <c r="E37" s="83">
        <v>3.5</v>
      </c>
      <c r="F37" s="84">
        <v>6</v>
      </c>
      <c r="G37" s="83">
        <f>75*F37/4</f>
        <v>112.5</v>
      </c>
      <c r="H37" s="85">
        <v>2.6859999999999999</v>
      </c>
      <c r="I37" s="82">
        <v>374.41</v>
      </c>
      <c r="J37" s="86">
        <f>H37*I37</f>
        <v>1005.66526</v>
      </c>
      <c r="K37" s="82">
        <v>81.3</v>
      </c>
      <c r="L37" s="82">
        <v>5.18</v>
      </c>
      <c r="M37" s="86">
        <f t="shared" ref="M37:M38" si="0">K37*L37</f>
        <v>421.13399999999996</v>
      </c>
      <c r="N37" s="86">
        <f t="shared" ref="N37:N38" si="1">J37+M37</f>
        <v>1426.79926</v>
      </c>
      <c r="O37" s="85">
        <v>20.408999999999999</v>
      </c>
      <c r="P37" s="87">
        <v>4.6199999999999998E-5</v>
      </c>
      <c r="Q37" s="88">
        <f>100*O37/D37</f>
        <v>37.107272727272722</v>
      </c>
      <c r="R37" s="89"/>
      <c r="S37" s="90">
        <v>1.2030000000000001</v>
      </c>
      <c r="T37" s="90">
        <v>20.408999999999999</v>
      </c>
      <c r="U37" s="90">
        <v>10.839</v>
      </c>
      <c r="V37" s="90">
        <v>2.3519999999999999</v>
      </c>
      <c r="W37" s="90">
        <v>6.6479999999999997</v>
      </c>
      <c r="X37" s="90">
        <v>0.95</v>
      </c>
      <c r="Y37" s="90">
        <f>D37-SUM(S37:X37)</f>
        <v>12.599000000000004</v>
      </c>
      <c r="Z37" s="89"/>
    </row>
    <row r="38" spans="1:26" ht="19.5" x14ac:dyDescent="0.3">
      <c r="A38" s="91" t="s">
        <v>34</v>
      </c>
      <c r="B38" s="91">
        <v>49</v>
      </c>
      <c r="C38" s="82">
        <v>30</v>
      </c>
      <c r="D38" s="82">
        <v>50</v>
      </c>
      <c r="E38" s="83">
        <v>4</v>
      </c>
      <c r="F38" s="84">
        <v>2.2999999999999998</v>
      </c>
      <c r="G38" s="83">
        <f>75*F38/4</f>
        <v>43.125</v>
      </c>
      <c r="H38" s="85">
        <v>2.855</v>
      </c>
      <c r="I38" s="82">
        <v>385.6</v>
      </c>
      <c r="J38" s="86">
        <f t="shared" ref="J38" si="2">H38*I38</f>
        <v>1100.8880000000001</v>
      </c>
      <c r="K38" s="82">
        <v>101.4</v>
      </c>
      <c r="L38" s="82">
        <v>5.01</v>
      </c>
      <c r="M38" s="86">
        <f t="shared" si="0"/>
        <v>508.01400000000001</v>
      </c>
      <c r="N38" s="86">
        <f t="shared" si="1"/>
        <v>1608.902</v>
      </c>
      <c r="O38" s="85">
        <v>15.29</v>
      </c>
      <c r="P38" s="87">
        <v>5.38E-5</v>
      </c>
      <c r="Q38" s="88">
        <f>100*O38/D38</f>
        <v>30.58</v>
      </c>
      <c r="R38" s="89"/>
      <c r="S38" s="90">
        <v>0.39200000000000002</v>
      </c>
      <c r="T38" s="90">
        <v>10.563000000000001</v>
      </c>
      <c r="U38" s="90">
        <v>7.0129999999999999</v>
      </c>
      <c r="V38" s="90">
        <v>3.6560000000000001</v>
      </c>
      <c r="W38" s="90">
        <v>15.29</v>
      </c>
      <c r="X38" s="90">
        <v>0.42</v>
      </c>
      <c r="Y38" s="90">
        <f>D38-SUM(S38:X38)</f>
        <v>12.665999999999997</v>
      </c>
      <c r="Z38" s="89"/>
    </row>
    <row r="39" spans="1:26" ht="23.25" x14ac:dyDescent="0.3">
      <c r="A39" s="50"/>
      <c r="B39"/>
      <c r="C39"/>
      <c r="D39" s="92"/>
      <c r="E39" s="93"/>
      <c r="F39"/>
      <c r="G39" s="92"/>
      <c r="H39"/>
      <c r="I39"/>
      <c r="J39"/>
      <c r="K39"/>
      <c r="L39"/>
      <c r="M39"/>
      <c r="N39"/>
      <c r="O39" s="89"/>
      <c r="P39" s="94"/>
      <c r="Q39" s="95"/>
      <c r="R39" s="89"/>
      <c r="S39" s="96"/>
      <c r="T39" s="96"/>
      <c r="U39" s="96"/>
      <c r="V39" s="96"/>
      <c r="W39" s="96"/>
      <c r="X39" s="96"/>
      <c r="Y39" s="96"/>
      <c r="Z39" s="89"/>
    </row>
    <row r="40" spans="1:26" x14ac:dyDescent="0.3">
      <c r="A40" s="81" t="s">
        <v>33</v>
      </c>
      <c r="B40" s="81">
        <v>11</v>
      </c>
      <c r="C40" s="82">
        <v>30</v>
      </c>
      <c r="D40" s="82">
        <v>55</v>
      </c>
      <c r="E40" s="83">
        <v>3.5</v>
      </c>
      <c r="F40" s="97">
        <v>-6</v>
      </c>
      <c r="G40" s="98">
        <f>75*F40/4</f>
        <v>-112.5</v>
      </c>
      <c r="H40" s="85">
        <v>2.7410000000000001</v>
      </c>
      <c r="I40" s="82">
        <v>366.2</v>
      </c>
      <c r="J40" s="86">
        <f t="shared" ref="J40" si="3">H40*I40</f>
        <v>1003.7542</v>
      </c>
      <c r="K40" s="82">
        <v>81.239999999999995</v>
      </c>
      <c r="L40" s="82">
        <v>5.5</v>
      </c>
      <c r="M40" s="86">
        <f t="shared" ref="M40:M41" si="4">K40*L40</f>
        <v>446.82</v>
      </c>
      <c r="N40" s="86">
        <f t="shared" ref="N40:N41" si="5">J40+M40</f>
        <v>1450.5742</v>
      </c>
      <c r="O40" s="85">
        <v>20.683</v>
      </c>
      <c r="P40" s="87">
        <v>4.9100000000000001E-5</v>
      </c>
      <c r="Q40" s="88">
        <f>100*O40/D40</f>
        <v>37.605454545454549</v>
      </c>
      <c r="R40" s="89"/>
      <c r="S40" s="90">
        <v>1.3420000000000001</v>
      </c>
      <c r="T40" s="85">
        <v>20.683</v>
      </c>
      <c r="U40" s="90">
        <v>10.727</v>
      </c>
      <c r="V40" s="90">
        <v>2.1619999999999999</v>
      </c>
      <c r="W40" s="90">
        <v>6.0519999999999996</v>
      </c>
      <c r="X40" s="90">
        <v>1.028</v>
      </c>
      <c r="Y40" s="90">
        <f>D40-SUM(S40:X40)</f>
        <v>13.006000000000007</v>
      </c>
      <c r="Z40" s="89"/>
    </row>
    <row r="41" spans="1:26" ht="19.5" x14ac:dyDescent="0.3">
      <c r="A41" s="91" t="s">
        <v>34</v>
      </c>
      <c r="B41" s="91">
        <v>49</v>
      </c>
      <c r="C41" s="82">
        <v>30</v>
      </c>
      <c r="D41" s="82">
        <v>50</v>
      </c>
      <c r="E41" s="83">
        <v>4</v>
      </c>
      <c r="F41" s="97">
        <v>-2.4</v>
      </c>
      <c r="G41" s="98">
        <f>75*F41/4</f>
        <v>-45</v>
      </c>
      <c r="H41" s="85">
        <v>3.3069999999999999</v>
      </c>
      <c r="I41" s="82">
        <v>371.76</v>
      </c>
      <c r="J41" s="86">
        <f>H41*I41</f>
        <v>1229.41032</v>
      </c>
      <c r="K41" s="82">
        <v>101.34</v>
      </c>
      <c r="L41" s="82">
        <v>5.83</v>
      </c>
      <c r="M41" s="86">
        <f t="shared" si="4"/>
        <v>590.81220000000008</v>
      </c>
      <c r="N41" s="86">
        <f t="shared" si="5"/>
        <v>1820.22252</v>
      </c>
      <c r="O41" s="85">
        <v>15.898</v>
      </c>
      <c r="P41" s="87">
        <v>5.5000000000000002E-5</v>
      </c>
      <c r="Q41" s="88">
        <f>100*O41/D41</f>
        <v>31.795999999999999</v>
      </c>
      <c r="R41" s="89"/>
      <c r="S41" s="90"/>
      <c r="T41" s="90"/>
      <c r="U41" s="90"/>
      <c r="V41" s="90"/>
      <c r="W41" s="90"/>
      <c r="X41" s="90"/>
      <c r="Y41" s="90"/>
      <c r="Z41" s="89"/>
    </row>
    <row r="42" spans="1:26" x14ac:dyDescent="0.3">
      <c r="D42" s="7"/>
      <c r="F42" s="12"/>
      <c r="G42" s="12"/>
    </row>
    <row r="43" spans="1:26" x14ac:dyDescent="0.3">
      <c r="D43" s="7"/>
      <c r="F43" s="12"/>
      <c r="G43" s="12"/>
    </row>
    <row r="44" spans="1:26" x14ac:dyDescent="0.3">
      <c r="D44" s="7"/>
      <c r="F44" s="12"/>
      <c r="G44" s="12"/>
    </row>
    <row r="45" spans="1:26" x14ac:dyDescent="0.3">
      <c r="D45" s="7"/>
      <c r="F45" s="12"/>
      <c r="G45" s="12"/>
    </row>
    <row r="46" spans="1:26" x14ac:dyDescent="0.3">
      <c r="D46" s="7"/>
      <c r="F46" s="12"/>
      <c r="G46" s="12"/>
    </row>
    <row r="47" spans="1:26" x14ac:dyDescent="0.3">
      <c r="D47" s="7"/>
      <c r="F47" s="12"/>
      <c r="G47" s="12"/>
    </row>
    <row r="48" spans="1:26" x14ac:dyDescent="0.3">
      <c r="D48" s="7"/>
      <c r="F48" s="12"/>
      <c r="G48" s="12"/>
    </row>
    <row r="49" spans="4:7" x14ac:dyDescent="0.3">
      <c r="D49" s="7"/>
      <c r="F49" s="12"/>
      <c r="G49" s="12"/>
    </row>
    <row r="50" spans="4:7" x14ac:dyDescent="0.3">
      <c r="D50" s="7"/>
      <c r="F50" s="12"/>
      <c r="G50" s="12"/>
    </row>
    <row r="51" spans="4:7" x14ac:dyDescent="0.3">
      <c r="D51" s="7"/>
      <c r="F51" s="12"/>
      <c r="G51" s="12"/>
    </row>
    <row r="52" spans="4:7" x14ac:dyDescent="0.3">
      <c r="D52" s="7"/>
      <c r="F52" s="12"/>
      <c r="G52" s="12"/>
    </row>
    <row r="53" spans="4:7" x14ac:dyDescent="0.3">
      <c r="D53" s="7"/>
      <c r="F53" s="12"/>
      <c r="G53" s="12"/>
    </row>
    <row r="54" spans="4:7" x14ac:dyDescent="0.3">
      <c r="D54" s="7"/>
      <c r="F54" s="12"/>
      <c r="G54" s="12"/>
    </row>
    <row r="55" spans="4:7" x14ac:dyDescent="0.3">
      <c r="D55" s="7"/>
      <c r="F55" s="12"/>
      <c r="G55" s="12"/>
    </row>
    <row r="56" spans="4:7" x14ac:dyDescent="0.3">
      <c r="D56" s="7"/>
      <c r="F56" s="12"/>
      <c r="G56" s="12"/>
    </row>
    <row r="57" spans="4:7" x14ac:dyDescent="0.3">
      <c r="D57" s="7"/>
      <c r="F57" s="12"/>
      <c r="G57" s="12"/>
    </row>
    <row r="58" spans="4:7" x14ac:dyDescent="0.3">
      <c r="D58" s="7"/>
      <c r="F58" s="12"/>
      <c r="G58" s="12"/>
    </row>
    <row r="59" spans="4:7" x14ac:dyDescent="0.3">
      <c r="D59" s="7"/>
      <c r="F59" s="12"/>
      <c r="G59" s="12"/>
    </row>
    <row r="60" spans="4:7" x14ac:dyDescent="0.3">
      <c r="D60" s="7"/>
      <c r="F60" s="12"/>
      <c r="G60" s="12"/>
    </row>
    <row r="61" spans="4:7" x14ac:dyDescent="0.3">
      <c r="D61" s="7"/>
      <c r="F61" s="12"/>
      <c r="G61" s="12"/>
    </row>
    <row r="62" spans="4:7" x14ac:dyDescent="0.3">
      <c r="D62" s="7"/>
      <c r="F62" s="12"/>
      <c r="G62" s="12"/>
    </row>
    <row r="63" spans="4:7" x14ac:dyDescent="0.3">
      <c r="D63" s="7"/>
      <c r="F63" s="12"/>
      <c r="G63" s="12"/>
    </row>
    <row r="64" spans="4:7" x14ac:dyDescent="0.3">
      <c r="D64" s="7"/>
      <c r="F64" s="12"/>
      <c r="G64" s="12"/>
    </row>
    <row r="65" spans="4:7" x14ac:dyDescent="0.3">
      <c r="D65" s="7"/>
      <c r="F65" s="12"/>
      <c r="G65" s="12"/>
    </row>
    <row r="66" spans="4:7" x14ac:dyDescent="0.3">
      <c r="D66" s="7"/>
      <c r="F66" s="12"/>
      <c r="G66" s="12"/>
    </row>
    <row r="67" spans="4:7" x14ac:dyDescent="0.3">
      <c r="D67" s="7"/>
      <c r="F67" s="12"/>
      <c r="G67" s="12"/>
    </row>
    <row r="68" spans="4:7" x14ac:dyDescent="0.3">
      <c r="D68" s="7"/>
      <c r="F68" s="12"/>
      <c r="G68" s="12"/>
    </row>
    <row r="69" spans="4:7" x14ac:dyDescent="0.3">
      <c r="D69" s="7"/>
      <c r="F69" s="12"/>
      <c r="G69" s="12"/>
    </row>
    <row r="70" spans="4:7" x14ac:dyDescent="0.3">
      <c r="D70" s="7"/>
      <c r="F70" s="12"/>
      <c r="G70" s="12"/>
    </row>
    <row r="71" spans="4:7" x14ac:dyDescent="0.3">
      <c r="D71" s="7"/>
      <c r="F71" s="12"/>
      <c r="G71" s="12"/>
    </row>
    <row r="72" spans="4:7" x14ac:dyDescent="0.3">
      <c r="D72" s="7"/>
      <c r="F72" s="12"/>
      <c r="G72" s="12"/>
    </row>
    <row r="73" spans="4:7" x14ac:dyDescent="0.3">
      <c r="D73" s="7"/>
      <c r="F73" s="12"/>
      <c r="G73" s="12"/>
    </row>
    <row r="74" spans="4:7" x14ac:dyDescent="0.3">
      <c r="D74" s="7"/>
      <c r="F74" s="12"/>
      <c r="G74" s="12"/>
    </row>
    <row r="75" spans="4:7" x14ac:dyDescent="0.3">
      <c r="D75" s="7"/>
      <c r="F75" s="12"/>
      <c r="G75" s="12"/>
    </row>
    <row r="76" spans="4:7" x14ac:dyDescent="0.3">
      <c r="D76" s="7"/>
      <c r="F76" s="12"/>
      <c r="G76" s="12"/>
    </row>
    <row r="77" spans="4:7" x14ac:dyDescent="0.3">
      <c r="D77" s="7"/>
      <c r="F77" s="12"/>
      <c r="G77" s="12"/>
    </row>
    <row r="78" spans="4:7" x14ac:dyDescent="0.3">
      <c r="D78" s="7"/>
      <c r="F78" s="12"/>
      <c r="G78" s="12"/>
    </row>
    <row r="79" spans="4:7" x14ac:dyDescent="0.3">
      <c r="D79" s="7"/>
      <c r="F79" s="12"/>
      <c r="G79" s="12"/>
    </row>
    <row r="80" spans="4:7" x14ac:dyDescent="0.3">
      <c r="D80" s="7"/>
      <c r="F80" s="12"/>
      <c r="G80" s="12"/>
    </row>
    <row r="81" spans="4:7" x14ac:dyDescent="0.3">
      <c r="D81" s="7"/>
      <c r="F81" s="12"/>
      <c r="G81" s="12"/>
    </row>
    <row r="82" spans="4:7" x14ac:dyDescent="0.3">
      <c r="D82" s="7"/>
      <c r="F82" s="12"/>
      <c r="G82" s="12"/>
    </row>
    <row r="83" spans="4:7" x14ac:dyDescent="0.3">
      <c r="D83" s="7"/>
      <c r="F83" s="12"/>
      <c r="G83" s="12"/>
    </row>
    <row r="84" spans="4:7" x14ac:dyDescent="0.3">
      <c r="D84" s="7"/>
      <c r="F84" s="12"/>
      <c r="G84" s="12"/>
    </row>
    <row r="85" spans="4:7" x14ac:dyDescent="0.3">
      <c r="D85" s="7"/>
      <c r="F85" s="12"/>
      <c r="G85" s="12"/>
    </row>
    <row r="86" spans="4:7" x14ac:dyDescent="0.3">
      <c r="D86" s="7"/>
      <c r="F86" s="12"/>
      <c r="G86" s="12"/>
    </row>
    <row r="87" spans="4:7" x14ac:dyDescent="0.3">
      <c r="D87" s="7"/>
      <c r="F87" s="12"/>
      <c r="G87" s="12"/>
    </row>
    <row r="88" spans="4:7" x14ac:dyDescent="0.3">
      <c r="D88" s="7"/>
      <c r="F88" s="12"/>
      <c r="G88" s="12"/>
    </row>
    <row r="89" spans="4:7" x14ac:dyDescent="0.3">
      <c r="D89" s="7"/>
      <c r="F89" s="12"/>
      <c r="G89" s="12"/>
    </row>
    <row r="90" spans="4:7" x14ac:dyDescent="0.3">
      <c r="D90" s="7"/>
      <c r="F90" s="12"/>
      <c r="G90" s="12"/>
    </row>
    <row r="91" spans="4:7" x14ac:dyDescent="0.3">
      <c r="D91" s="7"/>
      <c r="F91" s="12"/>
      <c r="G91" s="12"/>
    </row>
    <row r="92" spans="4:7" x14ac:dyDescent="0.3">
      <c r="D92" s="7"/>
      <c r="F92" s="12"/>
      <c r="G92" s="12"/>
    </row>
    <row r="93" spans="4:7" x14ac:dyDescent="0.3">
      <c r="D93" s="7"/>
      <c r="F93" s="12"/>
      <c r="G93" s="12"/>
    </row>
    <row r="94" spans="4:7" x14ac:dyDescent="0.3">
      <c r="D94" s="7"/>
      <c r="F94" s="12"/>
      <c r="G94" s="12"/>
    </row>
    <row r="95" spans="4:7" x14ac:dyDescent="0.3">
      <c r="D95" s="7"/>
      <c r="F95" s="12"/>
      <c r="G95" s="12"/>
    </row>
    <row r="96" spans="4:7" x14ac:dyDescent="0.3">
      <c r="D96" s="7"/>
      <c r="F96" s="12"/>
      <c r="G96" s="12"/>
    </row>
    <row r="97" spans="4:7" x14ac:dyDescent="0.3">
      <c r="D97" s="7"/>
      <c r="F97" s="12"/>
      <c r="G97" s="12"/>
    </row>
    <row r="98" spans="4:7" x14ac:dyDescent="0.3">
      <c r="D98" s="7"/>
      <c r="F98" s="12"/>
      <c r="G98" s="12"/>
    </row>
    <row r="99" spans="4:7" x14ac:dyDescent="0.3">
      <c r="D99" s="7"/>
      <c r="F99" s="12"/>
      <c r="G99" s="12"/>
    </row>
    <row r="100" spans="4:7" x14ac:dyDescent="0.3">
      <c r="D100" s="7"/>
      <c r="F100" s="12"/>
      <c r="G100" s="12"/>
    </row>
    <row r="101" spans="4:7" x14ac:dyDescent="0.3">
      <c r="D101" s="7"/>
      <c r="F101" s="12"/>
      <c r="G101" s="12"/>
    </row>
    <row r="102" spans="4:7" x14ac:dyDescent="0.3">
      <c r="D102" s="7"/>
      <c r="F102" s="12"/>
      <c r="G102" s="12"/>
    </row>
    <row r="103" spans="4:7" x14ac:dyDescent="0.3">
      <c r="D103" s="7"/>
      <c r="F103" s="12"/>
      <c r="G103" s="12"/>
    </row>
    <row r="104" spans="4:7" x14ac:dyDescent="0.3">
      <c r="D104" s="7"/>
      <c r="F104" s="12"/>
      <c r="G104" s="12"/>
    </row>
    <row r="105" spans="4:7" x14ac:dyDescent="0.3">
      <c r="D105" s="7"/>
      <c r="F105" s="12"/>
      <c r="G105" s="12"/>
    </row>
    <row r="106" spans="4:7" x14ac:dyDescent="0.3">
      <c r="D106" s="7"/>
      <c r="F106" s="12"/>
      <c r="G106" s="12"/>
    </row>
    <row r="107" spans="4:7" x14ac:dyDescent="0.3">
      <c r="D107" s="7"/>
      <c r="F107" s="12"/>
      <c r="G107" s="12"/>
    </row>
    <row r="108" spans="4:7" x14ac:dyDescent="0.3">
      <c r="D108" s="7"/>
      <c r="F108" s="12"/>
      <c r="G108" s="12"/>
    </row>
    <row r="109" spans="4:7" x14ac:dyDescent="0.3">
      <c r="D109" s="7"/>
      <c r="F109" s="12"/>
      <c r="G109" s="12"/>
    </row>
    <row r="110" spans="4:7" x14ac:dyDescent="0.3">
      <c r="D110" s="7"/>
      <c r="F110" s="12"/>
      <c r="G110" s="12"/>
    </row>
    <row r="111" spans="4:7" x14ac:dyDescent="0.3">
      <c r="D111" s="7"/>
      <c r="F111" s="12"/>
      <c r="G111" s="12"/>
    </row>
    <row r="112" spans="4:7" x14ac:dyDescent="0.3">
      <c r="D112" s="7"/>
      <c r="F112" s="12"/>
      <c r="G112" s="12"/>
    </row>
    <row r="113" spans="4:7" x14ac:dyDescent="0.3">
      <c r="D113" s="7"/>
      <c r="F113" s="12"/>
      <c r="G113" s="12"/>
    </row>
    <row r="114" spans="4:7" x14ac:dyDescent="0.3">
      <c r="D114" s="7"/>
      <c r="F114" s="12"/>
      <c r="G114" s="12"/>
    </row>
    <row r="115" spans="4:7" x14ac:dyDescent="0.3">
      <c r="D115" s="7"/>
      <c r="F115" s="12"/>
      <c r="G115" s="12"/>
    </row>
    <row r="116" spans="4:7" x14ac:dyDescent="0.3">
      <c r="D116" s="7"/>
      <c r="F116" s="12"/>
      <c r="G116" s="12"/>
    </row>
    <row r="117" spans="4:7" x14ac:dyDescent="0.3">
      <c r="D117" s="7"/>
      <c r="F117" s="12"/>
      <c r="G117" s="12"/>
    </row>
    <row r="118" spans="4:7" x14ac:dyDescent="0.3">
      <c r="D118" s="7"/>
      <c r="F118" s="12"/>
      <c r="G118" s="12"/>
    </row>
    <row r="119" spans="4:7" x14ac:dyDescent="0.3">
      <c r="D119" s="7"/>
      <c r="F119" s="12"/>
      <c r="G119" s="12"/>
    </row>
    <row r="120" spans="4:7" x14ac:dyDescent="0.3">
      <c r="D120" s="7"/>
      <c r="F120" s="12"/>
      <c r="G120" s="12"/>
    </row>
    <row r="121" spans="4:7" x14ac:dyDescent="0.3">
      <c r="D121" s="7"/>
      <c r="F121" s="12"/>
      <c r="G121" s="12"/>
    </row>
    <row r="122" spans="4:7" x14ac:dyDescent="0.3">
      <c r="D122" s="7"/>
      <c r="F122" s="12"/>
      <c r="G122" s="12"/>
    </row>
    <row r="123" spans="4:7" x14ac:dyDescent="0.3">
      <c r="D123" s="7"/>
      <c r="F123" s="12"/>
      <c r="G123" s="12"/>
    </row>
    <row r="124" spans="4:7" x14ac:dyDescent="0.3">
      <c r="D124" s="7"/>
      <c r="F124" s="12"/>
      <c r="G124" s="12"/>
    </row>
    <row r="125" spans="4:7" x14ac:dyDescent="0.3">
      <c r="D125" s="7"/>
      <c r="F125" s="12"/>
      <c r="G125" s="12"/>
    </row>
    <row r="126" spans="4:7" x14ac:dyDescent="0.3">
      <c r="D126" s="7"/>
      <c r="F126" s="12"/>
      <c r="G126" s="12"/>
    </row>
    <row r="127" spans="4:7" x14ac:dyDescent="0.3">
      <c r="D127" s="7"/>
      <c r="F127" s="12"/>
      <c r="G127" s="12"/>
    </row>
    <row r="128" spans="4:7" x14ac:dyDescent="0.3">
      <c r="D128" s="7"/>
      <c r="F128" s="12"/>
      <c r="G128" s="12"/>
    </row>
    <row r="129" spans="4:7" x14ac:dyDescent="0.3">
      <c r="D129" s="7"/>
      <c r="F129" s="12"/>
      <c r="G129" s="12"/>
    </row>
    <row r="130" spans="4:7" x14ac:dyDescent="0.3">
      <c r="D130" s="7"/>
      <c r="F130" s="12"/>
      <c r="G130" s="12"/>
    </row>
    <row r="131" spans="4:7" x14ac:dyDescent="0.3">
      <c r="D131" s="7"/>
      <c r="F131" s="12"/>
      <c r="G131" s="12"/>
    </row>
    <row r="132" spans="4:7" x14ac:dyDescent="0.3">
      <c r="D132" s="7"/>
      <c r="F132" s="12"/>
      <c r="G132" s="12"/>
    </row>
    <row r="133" spans="4:7" x14ac:dyDescent="0.3">
      <c r="D133" s="7"/>
      <c r="F133" s="12"/>
      <c r="G133" s="12"/>
    </row>
    <row r="134" spans="4:7" x14ac:dyDescent="0.3">
      <c r="D134" s="7"/>
      <c r="F134" s="12"/>
      <c r="G134" s="12"/>
    </row>
    <row r="135" spans="4:7" x14ac:dyDescent="0.3">
      <c r="D135" s="7"/>
      <c r="F135" s="12"/>
      <c r="G135" s="12"/>
    </row>
    <row r="136" spans="4:7" x14ac:dyDescent="0.3">
      <c r="D136" s="7"/>
      <c r="F136" s="12"/>
      <c r="G136" s="12"/>
    </row>
    <row r="137" spans="4:7" x14ac:dyDescent="0.3">
      <c r="D137" s="7"/>
      <c r="F137" s="12"/>
      <c r="G137" s="12"/>
    </row>
    <row r="138" spans="4:7" x14ac:dyDescent="0.3">
      <c r="D138" s="7"/>
      <c r="F138" s="12"/>
      <c r="G138" s="12"/>
    </row>
    <row r="139" spans="4:7" x14ac:dyDescent="0.3">
      <c r="D139" s="7"/>
      <c r="F139" s="12"/>
      <c r="G139" s="12"/>
    </row>
    <row r="140" spans="4:7" x14ac:dyDescent="0.3">
      <c r="D140" s="7"/>
      <c r="F140" s="12"/>
      <c r="G140" s="12"/>
    </row>
    <row r="141" spans="4:7" x14ac:dyDescent="0.3">
      <c r="D141" s="7"/>
      <c r="F141" s="12"/>
      <c r="G141" s="12"/>
    </row>
    <row r="142" spans="4:7" x14ac:dyDescent="0.3">
      <c r="D142" s="7"/>
      <c r="F142" s="12"/>
      <c r="G142" s="12"/>
    </row>
    <row r="143" spans="4:7" x14ac:dyDescent="0.3">
      <c r="D143" s="7"/>
      <c r="F143" s="12"/>
      <c r="G143" s="12"/>
    </row>
    <row r="144" spans="4:7" x14ac:dyDescent="0.3">
      <c r="D144" s="7"/>
      <c r="F144" s="12"/>
      <c r="G144" s="12"/>
    </row>
    <row r="145" spans="4:7" x14ac:dyDescent="0.3">
      <c r="D145" s="7"/>
      <c r="F145" s="12"/>
      <c r="G145" s="12"/>
    </row>
    <row r="146" spans="4:7" x14ac:dyDescent="0.3">
      <c r="D146" s="7"/>
      <c r="F146" s="12"/>
      <c r="G146" s="12"/>
    </row>
    <row r="147" spans="4:7" x14ac:dyDescent="0.3">
      <c r="D147" s="7"/>
      <c r="F147" s="12"/>
      <c r="G147" s="12"/>
    </row>
    <row r="148" spans="4:7" x14ac:dyDescent="0.3">
      <c r="D148" s="7"/>
      <c r="F148" s="12"/>
      <c r="G148" s="12"/>
    </row>
    <row r="149" spans="4:7" x14ac:dyDescent="0.3">
      <c r="D149" s="7"/>
      <c r="F149" s="12"/>
      <c r="G149" s="12"/>
    </row>
    <row r="150" spans="4:7" x14ac:dyDescent="0.3">
      <c r="D150" s="7"/>
      <c r="F150" s="12"/>
      <c r="G150" s="12"/>
    </row>
    <row r="151" spans="4:7" x14ac:dyDescent="0.3">
      <c r="D151" s="7"/>
      <c r="F151" s="12"/>
      <c r="G151" s="12"/>
    </row>
    <row r="152" spans="4:7" x14ac:dyDescent="0.3">
      <c r="D152" s="7"/>
      <c r="F152" s="12"/>
      <c r="G152" s="12"/>
    </row>
    <row r="153" spans="4:7" x14ac:dyDescent="0.3">
      <c r="D153" s="7"/>
      <c r="F153" s="12"/>
      <c r="G153" s="12"/>
    </row>
    <row r="154" spans="4:7" x14ac:dyDescent="0.3">
      <c r="D154" s="7"/>
      <c r="F154" s="12"/>
      <c r="G154" s="12"/>
    </row>
    <row r="155" spans="4:7" x14ac:dyDescent="0.3">
      <c r="D155" s="7"/>
      <c r="F155" s="12"/>
      <c r="G155" s="12"/>
    </row>
    <row r="156" spans="4:7" x14ac:dyDescent="0.3">
      <c r="D156" s="7"/>
      <c r="F156" s="12"/>
      <c r="G156" s="12"/>
    </row>
    <row r="157" spans="4:7" x14ac:dyDescent="0.3">
      <c r="D157" s="7"/>
      <c r="F157" s="12"/>
      <c r="G157" s="12"/>
    </row>
    <row r="158" spans="4:7" x14ac:dyDescent="0.3">
      <c r="D158" s="7"/>
      <c r="F158" s="12"/>
      <c r="G158" s="12"/>
    </row>
    <row r="159" spans="4:7" x14ac:dyDescent="0.3">
      <c r="D159" s="7"/>
      <c r="F159" s="12"/>
      <c r="G159" s="12"/>
    </row>
    <row r="160" spans="4:7" x14ac:dyDescent="0.3">
      <c r="D160" s="7"/>
      <c r="F160" s="12"/>
      <c r="G160" s="12"/>
    </row>
    <row r="161" spans="4:7" x14ac:dyDescent="0.3">
      <c r="D161" s="7"/>
      <c r="F161" s="12"/>
      <c r="G161" s="12"/>
    </row>
    <row r="162" spans="4:7" x14ac:dyDescent="0.3">
      <c r="D162" s="7"/>
      <c r="F162" s="12"/>
      <c r="G162" s="12"/>
    </row>
    <row r="163" spans="4:7" x14ac:dyDescent="0.3">
      <c r="D163" s="7"/>
      <c r="F163" s="12"/>
      <c r="G163" s="12"/>
    </row>
    <row r="164" spans="4:7" x14ac:dyDescent="0.3">
      <c r="D164" s="7"/>
      <c r="F164" s="12"/>
      <c r="G164" s="12"/>
    </row>
    <row r="165" spans="4:7" x14ac:dyDescent="0.3">
      <c r="D165" s="7"/>
      <c r="F165" s="12"/>
      <c r="G165" s="12"/>
    </row>
    <row r="166" spans="4:7" x14ac:dyDescent="0.3">
      <c r="D166" s="7"/>
      <c r="F166" s="12"/>
      <c r="G166" s="12"/>
    </row>
    <row r="167" spans="4:7" x14ac:dyDescent="0.3">
      <c r="D167" s="7"/>
      <c r="F167" s="12"/>
      <c r="G167" s="12"/>
    </row>
    <row r="168" spans="4:7" x14ac:dyDescent="0.3">
      <c r="D168" s="7"/>
      <c r="F168" s="12"/>
      <c r="G168" s="12"/>
    </row>
    <row r="169" spans="4:7" x14ac:dyDescent="0.3">
      <c r="D169" s="7"/>
      <c r="F169" s="12"/>
      <c r="G169" s="12"/>
    </row>
    <row r="170" spans="4:7" x14ac:dyDescent="0.3">
      <c r="D170" s="7"/>
      <c r="F170" s="12"/>
      <c r="G170" s="12"/>
    </row>
    <row r="171" spans="4:7" x14ac:dyDescent="0.3">
      <c r="D171" s="7"/>
      <c r="F171" s="12"/>
      <c r="G171" s="12"/>
    </row>
    <row r="172" spans="4:7" x14ac:dyDescent="0.3">
      <c r="D172" s="7"/>
      <c r="F172" s="12"/>
      <c r="G172" s="12"/>
    </row>
    <row r="173" spans="4:7" x14ac:dyDescent="0.3">
      <c r="D173" s="7"/>
      <c r="F173" s="12"/>
      <c r="G173" s="12"/>
    </row>
    <row r="174" spans="4:7" x14ac:dyDescent="0.3">
      <c r="D174" s="7"/>
      <c r="F174" s="12"/>
      <c r="G174" s="12"/>
    </row>
    <row r="175" spans="4:7" x14ac:dyDescent="0.3">
      <c r="D175" s="7"/>
      <c r="F175" s="12"/>
      <c r="G175" s="12"/>
    </row>
    <row r="176" spans="4:7" x14ac:dyDescent="0.3">
      <c r="D176" s="7"/>
      <c r="F176" s="12"/>
      <c r="G176" s="12"/>
    </row>
    <row r="177" spans="4:7" x14ac:dyDescent="0.3">
      <c r="D177" s="7"/>
      <c r="F177" s="12"/>
      <c r="G177" s="12"/>
    </row>
    <row r="178" spans="4:7" x14ac:dyDescent="0.3">
      <c r="D178" s="7"/>
      <c r="F178" s="12"/>
      <c r="G178" s="12"/>
    </row>
    <row r="179" spans="4:7" x14ac:dyDescent="0.3">
      <c r="D179" s="7"/>
      <c r="F179" s="12"/>
      <c r="G179" s="12"/>
    </row>
    <row r="180" spans="4:7" x14ac:dyDescent="0.3">
      <c r="D180" s="7"/>
      <c r="F180" s="12"/>
      <c r="G180" s="12"/>
    </row>
    <row r="181" spans="4:7" x14ac:dyDescent="0.3">
      <c r="D181" s="7"/>
      <c r="F181" s="12"/>
      <c r="G181" s="12"/>
    </row>
    <row r="182" spans="4:7" x14ac:dyDescent="0.3">
      <c r="D182" s="7"/>
      <c r="F182" s="12"/>
      <c r="G182" s="12"/>
    </row>
    <row r="183" spans="4:7" x14ac:dyDescent="0.3">
      <c r="D183" s="7"/>
      <c r="F183" s="12"/>
      <c r="G183" s="12"/>
    </row>
    <row r="184" spans="4:7" x14ac:dyDescent="0.3">
      <c r="D184" s="7"/>
      <c r="F184" s="12"/>
      <c r="G184" s="12"/>
    </row>
    <row r="185" spans="4:7" x14ac:dyDescent="0.3">
      <c r="D185" s="7"/>
      <c r="F185" s="12"/>
      <c r="G185" s="12"/>
    </row>
    <row r="186" spans="4:7" x14ac:dyDescent="0.3">
      <c r="D186" s="7"/>
      <c r="F186" s="12"/>
      <c r="G186" s="12"/>
    </row>
    <row r="187" spans="4:7" x14ac:dyDescent="0.3">
      <c r="D187" s="7"/>
      <c r="F187" s="12"/>
      <c r="G187" s="12"/>
    </row>
    <row r="188" spans="4:7" x14ac:dyDescent="0.3">
      <c r="D188" s="7"/>
      <c r="F188" s="12"/>
      <c r="G188" s="12"/>
    </row>
    <row r="189" spans="4:7" x14ac:dyDescent="0.3">
      <c r="D189" s="7"/>
      <c r="F189" s="12"/>
      <c r="G189" s="12"/>
    </row>
    <row r="190" spans="4:7" x14ac:dyDescent="0.3">
      <c r="D190" s="7"/>
      <c r="F190" s="12"/>
      <c r="G190" s="12"/>
    </row>
    <row r="191" spans="4:7" x14ac:dyDescent="0.3">
      <c r="D191" s="7"/>
      <c r="F191" s="12"/>
      <c r="G191" s="12"/>
    </row>
    <row r="192" spans="4:7" x14ac:dyDescent="0.3">
      <c r="D192" s="7"/>
      <c r="F192" s="12"/>
      <c r="G192" s="12"/>
    </row>
    <row r="193" spans="4:7" x14ac:dyDescent="0.3">
      <c r="D193" s="7"/>
      <c r="F193" s="12"/>
      <c r="G193" s="12"/>
    </row>
    <row r="194" spans="4:7" x14ac:dyDescent="0.3">
      <c r="D194" s="7"/>
      <c r="F194" s="12"/>
      <c r="G194" s="12"/>
    </row>
    <row r="195" spans="4:7" x14ac:dyDescent="0.3">
      <c r="D195" s="7"/>
      <c r="F195" s="12"/>
      <c r="G195" s="12"/>
    </row>
    <row r="196" spans="4:7" x14ac:dyDescent="0.3">
      <c r="D196" s="7"/>
      <c r="F196" s="12"/>
      <c r="G196" s="12"/>
    </row>
    <row r="197" spans="4:7" x14ac:dyDescent="0.3">
      <c r="D197" s="7"/>
      <c r="F197" s="12"/>
      <c r="G197" s="12"/>
    </row>
    <row r="198" spans="4:7" x14ac:dyDescent="0.3">
      <c r="D198" s="7"/>
      <c r="F198" s="12"/>
      <c r="G198" s="12"/>
    </row>
    <row r="199" spans="4:7" x14ac:dyDescent="0.3">
      <c r="D199" s="7"/>
      <c r="F199" s="12"/>
      <c r="G199" s="12"/>
    </row>
    <row r="200" spans="4:7" x14ac:dyDescent="0.3">
      <c r="D200" s="7"/>
      <c r="F200" s="12"/>
      <c r="G200" s="12"/>
    </row>
    <row r="201" spans="4:7" x14ac:dyDescent="0.3">
      <c r="D201" s="7"/>
      <c r="F201" s="12"/>
      <c r="G201" s="12"/>
    </row>
    <row r="202" spans="4:7" x14ac:dyDescent="0.3">
      <c r="D202" s="7"/>
      <c r="F202" s="12"/>
      <c r="G202" s="12"/>
    </row>
    <row r="203" spans="4:7" x14ac:dyDescent="0.3">
      <c r="D203" s="7"/>
      <c r="F203" s="12"/>
      <c r="G203" s="12"/>
    </row>
    <row r="204" spans="4:7" x14ac:dyDescent="0.3">
      <c r="D204" s="7"/>
      <c r="F204" s="12"/>
      <c r="G204" s="12"/>
    </row>
    <row r="205" spans="4:7" x14ac:dyDescent="0.3">
      <c r="D205" s="7"/>
      <c r="F205" s="12"/>
      <c r="G205" s="12"/>
    </row>
    <row r="206" spans="4:7" x14ac:dyDescent="0.3">
      <c r="D206" s="7"/>
      <c r="F206" s="12"/>
      <c r="G206" s="12"/>
    </row>
    <row r="207" spans="4:7" x14ac:dyDescent="0.3">
      <c r="D207" s="7"/>
      <c r="F207" s="12"/>
      <c r="G207" s="12"/>
    </row>
    <row r="208" spans="4:7" x14ac:dyDescent="0.3">
      <c r="D208" s="7"/>
      <c r="F208" s="12"/>
      <c r="G208" s="12"/>
    </row>
    <row r="209" spans="4:7" x14ac:dyDescent="0.3">
      <c r="D209" s="7"/>
      <c r="F209" s="12"/>
      <c r="G209" s="12"/>
    </row>
    <row r="210" spans="4:7" x14ac:dyDescent="0.3">
      <c r="D210" s="7"/>
      <c r="F210" s="12"/>
      <c r="G210" s="12"/>
    </row>
    <row r="211" spans="4:7" x14ac:dyDescent="0.3">
      <c r="D211" s="7"/>
      <c r="F211" s="12"/>
      <c r="G211" s="12"/>
    </row>
    <row r="212" spans="4:7" x14ac:dyDescent="0.3">
      <c r="D212" s="7"/>
      <c r="F212" s="12"/>
      <c r="G212" s="12"/>
    </row>
    <row r="213" spans="4:7" x14ac:dyDescent="0.3">
      <c r="D213" s="7"/>
      <c r="F213" s="12"/>
      <c r="G213" s="12"/>
    </row>
    <row r="214" spans="4:7" x14ac:dyDescent="0.3">
      <c r="D214" s="7"/>
      <c r="F214" s="12"/>
      <c r="G214" s="12"/>
    </row>
    <row r="215" spans="4:7" x14ac:dyDescent="0.3">
      <c r="D215" s="7"/>
      <c r="F215" s="12"/>
      <c r="G215" s="12"/>
    </row>
    <row r="216" spans="4:7" x14ac:dyDescent="0.3">
      <c r="D216" s="7"/>
      <c r="F216" s="12"/>
      <c r="G216" s="12"/>
    </row>
    <row r="217" spans="4:7" x14ac:dyDescent="0.3">
      <c r="D217" s="7"/>
      <c r="F217" s="12"/>
      <c r="G217" s="12"/>
    </row>
    <row r="218" spans="4:7" x14ac:dyDescent="0.3">
      <c r="D218" s="7"/>
      <c r="F218" s="12"/>
      <c r="G218" s="12"/>
    </row>
    <row r="219" spans="4:7" x14ac:dyDescent="0.3">
      <c r="D219" s="7"/>
      <c r="F219" s="12"/>
      <c r="G219" s="12"/>
    </row>
    <row r="220" spans="4:7" x14ac:dyDescent="0.3">
      <c r="D220" s="7"/>
      <c r="F220" s="12"/>
      <c r="G220" s="12"/>
    </row>
    <row r="221" spans="4:7" x14ac:dyDescent="0.3">
      <c r="D221" s="7"/>
      <c r="F221" s="12"/>
      <c r="G221" s="12"/>
    </row>
    <row r="222" spans="4:7" x14ac:dyDescent="0.3">
      <c r="D222" s="7"/>
      <c r="F222" s="12"/>
      <c r="G222" s="12"/>
    </row>
    <row r="223" spans="4:7" x14ac:dyDescent="0.3">
      <c r="D223" s="7"/>
      <c r="F223" s="12"/>
      <c r="G223" s="12"/>
    </row>
    <row r="224" spans="4:7" x14ac:dyDescent="0.3">
      <c r="D224" s="7"/>
      <c r="F224" s="12"/>
      <c r="G224" s="12"/>
    </row>
    <row r="225" spans="4:7" x14ac:dyDescent="0.3">
      <c r="D225" s="7"/>
      <c r="F225" s="12"/>
      <c r="G225" s="12"/>
    </row>
    <row r="226" spans="4:7" x14ac:dyDescent="0.3">
      <c r="D226" s="7"/>
      <c r="F226" s="12"/>
      <c r="G226" s="12"/>
    </row>
    <row r="227" spans="4:7" x14ac:dyDescent="0.3">
      <c r="D227" s="7"/>
      <c r="F227" s="12"/>
      <c r="G227" s="12"/>
    </row>
    <row r="228" spans="4:7" x14ac:dyDescent="0.3">
      <c r="D228" s="7"/>
      <c r="F228" s="12"/>
      <c r="G228" s="12"/>
    </row>
    <row r="229" spans="4:7" x14ac:dyDescent="0.3">
      <c r="D229" s="7"/>
      <c r="F229" s="12"/>
      <c r="G229" s="12"/>
    </row>
    <row r="230" spans="4:7" x14ac:dyDescent="0.3">
      <c r="D230" s="7"/>
      <c r="F230" s="12"/>
      <c r="G230" s="12"/>
    </row>
    <row r="231" spans="4:7" x14ac:dyDescent="0.3">
      <c r="D231" s="7"/>
      <c r="F231" s="12"/>
      <c r="G231" s="12"/>
    </row>
    <row r="232" spans="4:7" x14ac:dyDescent="0.3">
      <c r="D232" s="7"/>
      <c r="F232" s="12"/>
      <c r="G232" s="12"/>
    </row>
    <row r="233" spans="4:7" x14ac:dyDescent="0.3">
      <c r="D233" s="7"/>
      <c r="F233" s="12"/>
      <c r="G233" s="12"/>
    </row>
    <row r="234" spans="4:7" x14ac:dyDescent="0.3">
      <c r="D234" s="7"/>
      <c r="F234" s="12"/>
      <c r="G234" s="12"/>
    </row>
    <row r="235" spans="4:7" x14ac:dyDescent="0.3">
      <c r="D235" s="7"/>
      <c r="F235" s="12"/>
      <c r="G235" s="12"/>
    </row>
    <row r="236" spans="4:7" x14ac:dyDescent="0.3">
      <c r="D236" s="7"/>
      <c r="F236" s="12"/>
      <c r="G236" s="12"/>
    </row>
    <row r="237" spans="4:7" x14ac:dyDescent="0.3">
      <c r="D237" s="7"/>
      <c r="F237" s="12"/>
      <c r="G237" s="12"/>
    </row>
    <row r="238" spans="4:7" x14ac:dyDescent="0.3">
      <c r="D238" s="7"/>
      <c r="F238" s="12"/>
      <c r="G238" s="12"/>
    </row>
    <row r="239" spans="4:7" x14ac:dyDescent="0.3">
      <c r="D239" s="7"/>
      <c r="F239" s="12"/>
      <c r="G239" s="12"/>
    </row>
    <row r="240" spans="4:7" x14ac:dyDescent="0.3">
      <c r="D240" s="7"/>
      <c r="F240" s="12"/>
      <c r="G240" s="12"/>
    </row>
    <row r="241" spans="4:7" x14ac:dyDescent="0.3">
      <c r="D241" s="7"/>
      <c r="F241" s="12"/>
      <c r="G241" s="12"/>
    </row>
    <row r="242" spans="4:7" x14ac:dyDescent="0.3">
      <c r="D242" s="7"/>
      <c r="F242" s="12"/>
      <c r="G242" s="12"/>
    </row>
    <row r="243" spans="4:7" x14ac:dyDescent="0.3">
      <c r="D243" s="7"/>
      <c r="F243" s="12"/>
      <c r="G243" s="12"/>
    </row>
    <row r="244" spans="4:7" x14ac:dyDescent="0.3">
      <c r="D244" s="7"/>
      <c r="F244" s="12"/>
      <c r="G244" s="12"/>
    </row>
    <row r="245" spans="4:7" x14ac:dyDescent="0.3">
      <c r="D245" s="7"/>
      <c r="F245" s="12"/>
      <c r="G245" s="12"/>
    </row>
    <row r="246" spans="4:7" x14ac:dyDescent="0.3">
      <c r="D246" s="7"/>
      <c r="F246" s="12"/>
      <c r="G246" s="12"/>
    </row>
    <row r="247" spans="4:7" x14ac:dyDescent="0.3">
      <c r="D247" s="7"/>
      <c r="F247" s="12"/>
      <c r="G247" s="12"/>
    </row>
    <row r="248" spans="4:7" x14ac:dyDescent="0.3">
      <c r="D248" s="7"/>
      <c r="F248" s="12"/>
      <c r="G248" s="12"/>
    </row>
    <row r="249" spans="4:7" x14ac:dyDescent="0.3">
      <c r="D249" s="7"/>
      <c r="F249" s="12"/>
      <c r="G249" s="12"/>
    </row>
    <row r="250" spans="4:7" x14ac:dyDescent="0.3">
      <c r="D250" s="7"/>
      <c r="F250" s="12"/>
      <c r="G250" s="12"/>
    </row>
    <row r="251" spans="4:7" x14ac:dyDescent="0.3">
      <c r="D251" s="7"/>
      <c r="F251" s="12"/>
      <c r="G251" s="12"/>
    </row>
    <row r="252" spans="4:7" x14ac:dyDescent="0.3">
      <c r="D252" s="7"/>
      <c r="F252" s="12"/>
      <c r="G252" s="12"/>
    </row>
    <row r="253" spans="4:7" x14ac:dyDescent="0.3">
      <c r="D253" s="7"/>
      <c r="F253" s="12"/>
      <c r="G253" s="12"/>
    </row>
    <row r="254" spans="4:7" x14ac:dyDescent="0.3">
      <c r="D254" s="7"/>
      <c r="F254" s="12"/>
      <c r="G254" s="12"/>
    </row>
    <row r="255" spans="4:7" x14ac:dyDescent="0.3">
      <c r="D255" s="7"/>
      <c r="F255" s="12"/>
      <c r="G255" s="12"/>
    </row>
    <row r="256" spans="4:7" x14ac:dyDescent="0.3">
      <c r="D256" s="7"/>
      <c r="F256" s="12"/>
      <c r="G256" s="12"/>
    </row>
    <row r="257" spans="4:7" x14ac:dyDescent="0.3">
      <c r="D257" s="7"/>
      <c r="F257" s="12"/>
      <c r="G257" s="12"/>
    </row>
    <row r="258" spans="4:7" x14ac:dyDescent="0.3">
      <c r="D258" s="7"/>
      <c r="F258" s="12"/>
      <c r="G258" s="12"/>
    </row>
    <row r="259" spans="4:7" x14ac:dyDescent="0.3">
      <c r="D259" s="7"/>
      <c r="F259" s="12"/>
      <c r="G259" s="12"/>
    </row>
    <row r="260" spans="4:7" x14ac:dyDescent="0.3">
      <c r="D260" s="7"/>
      <c r="F260" s="12"/>
      <c r="G260" s="12"/>
    </row>
    <row r="261" spans="4:7" x14ac:dyDescent="0.3">
      <c r="D261" s="7"/>
      <c r="F261" s="12"/>
      <c r="G261" s="12"/>
    </row>
    <row r="262" spans="4:7" x14ac:dyDescent="0.3">
      <c r="D262" s="7"/>
      <c r="F262" s="12"/>
      <c r="G262" s="12"/>
    </row>
    <row r="263" spans="4:7" x14ac:dyDescent="0.3">
      <c r="D263" s="7"/>
      <c r="F263" s="12"/>
      <c r="G263" s="12"/>
    </row>
    <row r="264" spans="4:7" x14ac:dyDescent="0.3">
      <c r="D264" s="7"/>
      <c r="F264" s="12"/>
      <c r="G264" s="12"/>
    </row>
    <row r="265" spans="4:7" x14ac:dyDescent="0.3">
      <c r="D265" s="7"/>
      <c r="F265" s="12"/>
      <c r="G265" s="12"/>
    </row>
    <row r="266" spans="4:7" x14ac:dyDescent="0.3">
      <c r="D266" s="7"/>
      <c r="F266" s="12"/>
      <c r="G266" s="12"/>
    </row>
    <row r="267" spans="4:7" x14ac:dyDescent="0.3">
      <c r="D267" s="7"/>
      <c r="F267" s="12"/>
      <c r="G267" s="12"/>
    </row>
    <row r="268" spans="4:7" x14ac:dyDescent="0.3">
      <c r="D268" s="7"/>
      <c r="F268" s="12"/>
      <c r="G268" s="12"/>
    </row>
    <row r="269" spans="4:7" x14ac:dyDescent="0.3">
      <c r="D269" s="7"/>
      <c r="F269" s="12"/>
      <c r="G269" s="12"/>
    </row>
    <row r="270" spans="4:7" x14ac:dyDescent="0.3">
      <c r="D270" s="7"/>
      <c r="F270" s="12"/>
      <c r="G270" s="12"/>
    </row>
    <row r="271" spans="4:7" x14ac:dyDescent="0.3">
      <c r="D271" s="7"/>
      <c r="F271" s="12"/>
      <c r="G271" s="12"/>
    </row>
    <row r="272" spans="4:7" x14ac:dyDescent="0.3">
      <c r="D272" s="7"/>
      <c r="F272" s="12"/>
      <c r="G272" s="12"/>
    </row>
    <row r="273" spans="4:7" x14ac:dyDescent="0.3">
      <c r="D273" s="7"/>
      <c r="F273" s="12"/>
      <c r="G273" s="12"/>
    </row>
    <row r="274" spans="4:7" x14ac:dyDescent="0.3">
      <c r="D274" s="7"/>
      <c r="F274" s="12"/>
      <c r="G274" s="12"/>
    </row>
    <row r="275" spans="4:7" x14ac:dyDescent="0.3">
      <c r="D275" s="7"/>
      <c r="F275" s="12"/>
      <c r="G275" s="12"/>
    </row>
    <row r="276" spans="4:7" x14ac:dyDescent="0.3">
      <c r="D276" s="7"/>
      <c r="F276" s="12"/>
      <c r="G276" s="12"/>
    </row>
    <row r="277" spans="4:7" x14ac:dyDescent="0.3">
      <c r="D277" s="7"/>
      <c r="F277" s="12"/>
      <c r="G277" s="12"/>
    </row>
    <row r="278" spans="4:7" x14ac:dyDescent="0.3">
      <c r="D278" s="7"/>
      <c r="F278" s="12"/>
      <c r="G278" s="12"/>
    </row>
    <row r="279" spans="4:7" x14ac:dyDescent="0.3">
      <c r="D279" s="7"/>
      <c r="F279" s="12"/>
      <c r="G279" s="12"/>
    </row>
    <row r="280" spans="4:7" x14ac:dyDescent="0.3">
      <c r="D280" s="7"/>
      <c r="F280" s="12"/>
      <c r="G280" s="12"/>
    </row>
    <row r="281" spans="4:7" x14ac:dyDescent="0.3">
      <c r="D281" s="7"/>
      <c r="F281" s="12"/>
      <c r="G281" s="12"/>
    </row>
    <row r="282" spans="4:7" x14ac:dyDescent="0.3">
      <c r="D282" s="7"/>
      <c r="F282" s="12"/>
      <c r="G282" s="12"/>
    </row>
    <row r="283" spans="4:7" x14ac:dyDescent="0.3">
      <c r="D283" s="7"/>
      <c r="F283" s="12"/>
      <c r="G283" s="12"/>
    </row>
    <row r="284" spans="4:7" x14ac:dyDescent="0.3">
      <c r="D284" s="7"/>
      <c r="F284" s="12"/>
      <c r="G284" s="12"/>
    </row>
    <row r="285" spans="4:7" x14ac:dyDescent="0.3">
      <c r="D285" s="7"/>
      <c r="F285" s="12"/>
      <c r="G285" s="12"/>
    </row>
    <row r="286" spans="4:7" x14ac:dyDescent="0.3">
      <c r="D286" s="7"/>
      <c r="F286" s="12"/>
      <c r="G286" s="12"/>
    </row>
    <row r="287" spans="4:7" x14ac:dyDescent="0.3">
      <c r="D287" s="7"/>
      <c r="F287" s="12"/>
      <c r="G287" s="12"/>
    </row>
    <row r="288" spans="4:7" x14ac:dyDescent="0.3">
      <c r="D288" s="7"/>
      <c r="F288" s="12"/>
      <c r="G288" s="12"/>
    </row>
    <row r="289" spans="4:7" x14ac:dyDescent="0.3">
      <c r="D289" s="7"/>
      <c r="F289" s="12"/>
      <c r="G289" s="12"/>
    </row>
    <row r="290" spans="4:7" x14ac:dyDescent="0.3">
      <c r="D290" s="7"/>
      <c r="F290" s="12"/>
      <c r="G290" s="12"/>
    </row>
    <row r="291" spans="4:7" x14ac:dyDescent="0.3">
      <c r="D291" s="7"/>
      <c r="F291" s="12"/>
      <c r="G291" s="12"/>
    </row>
    <row r="292" spans="4:7" x14ac:dyDescent="0.3">
      <c r="D292" s="7"/>
      <c r="F292" s="12"/>
      <c r="G292" s="12"/>
    </row>
    <row r="293" spans="4:7" x14ac:dyDescent="0.3">
      <c r="D293" s="7"/>
      <c r="F293" s="12"/>
      <c r="G293" s="12"/>
    </row>
    <row r="294" spans="4:7" x14ac:dyDescent="0.3">
      <c r="D294" s="7"/>
      <c r="F294" s="12"/>
      <c r="G294" s="12"/>
    </row>
    <row r="295" spans="4:7" x14ac:dyDescent="0.3">
      <c r="D295" s="7"/>
      <c r="F295" s="12"/>
      <c r="G295" s="12"/>
    </row>
    <row r="296" spans="4:7" x14ac:dyDescent="0.3">
      <c r="D296" s="7"/>
      <c r="F296" s="12"/>
      <c r="G296" s="12"/>
    </row>
    <row r="297" spans="4:7" x14ac:dyDescent="0.3">
      <c r="D297" s="7"/>
      <c r="F297" s="12"/>
      <c r="G297" s="12"/>
    </row>
    <row r="298" spans="4:7" x14ac:dyDescent="0.3">
      <c r="D298" s="7"/>
      <c r="F298" s="12"/>
      <c r="G298" s="12"/>
    </row>
    <row r="299" spans="4:7" x14ac:dyDescent="0.3">
      <c r="D299" s="7"/>
      <c r="F299" s="12"/>
      <c r="G299" s="12"/>
    </row>
    <row r="300" spans="4:7" x14ac:dyDescent="0.3">
      <c r="D300" s="7"/>
      <c r="F300" s="12"/>
      <c r="G300" s="12"/>
    </row>
    <row r="301" spans="4:7" x14ac:dyDescent="0.3">
      <c r="D301" s="7"/>
      <c r="F301" s="12"/>
      <c r="G301" s="12"/>
    </row>
    <row r="302" spans="4:7" x14ac:dyDescent="0.3">
      <c r="D302" s="7"/>
      <c r="F302" s="12"/>
      <c r="G302" s="12"/>
    </row>
    <row r="303" spans="4:7" x14ac:dyDescent="0.3">
      <c r="D303" s="7"/>
      <c r="F303" s="12"/>
      <c r="G303" s="12"/>
    </row>
    <row r="304" spans="4:7" x14ac:dyDescent="0.3">
      <c r="D304" s="7"/>
      <c r="F304" s="12"/>
      <c r="G304" s="12"/>
    </row>
    <row r="305" spans="4:7" x14ac:dyDescent="0.3">
      <c r="D305" s="7"/>
      <c r="F305" s="12"/>
      <c r="G305" s="12"/>
    </row>
    <row r="306" spans="4:7" x14ac:dyDescent="0.3">
      <c r="D306" s="7"/>
      <c r="F306" s="12"/>
      <c r="G306" s="12"/>
    </row>
    <row r="307" spans="4:7" x14ac:dyDescent="0.3">
      <c r="D307" s="7"/>
      <c r="F307" s="12"/>
      <c r="G307" s="12"/>
    </row>
    <row r="308" spans="4:7" x14ac:dyDescent="0.3">
      <c r="D308" s="7"/>
      <c r="F308" s="12"/>
      <c r="G308" s="12"/>
    </row>
    <row r="309" spans="4:7" x14ac:dyDescent="0.3">
      <c r="D309" s="7"/>
      <c r="F309" s="12"/>
      <c r="G309" s="12"/>
    </row>
    <row r="310" spans="4:7" x14ac:dyDescent="0.3">
      <c r="D310" s="7"/>
      <c r="F310" s="12"/>
      <c r="G310" s="12"/>
    </row>
    <row r="311" spans="4:7" x14ac:dyDescent="0.3">
      <c r="D311" s="7"/>
      <c r="F311" s="12"/>
      <c r="G311" s="12"/>
    </row>
    <row r="312" spans="4:7" x14ac:dyDescent="0.3">
      <c r="D312" s="7"/>
      <c r="F312" s="12"/>
      <c r="G312" s="12"/>
    </row>
    <row r="313" spans="4:7" x14ac:dyDescent="0.3">
      <c r="D313" s="7"/>
      <c r="F313" s="12"/>
      <c r="G313" s="12"/>
    </row>
    <row r="314" spans="4:7" x14ac:dyDescent="0.3">
      <c r="D314" s="7"/>
      <c r="F314" s="12"/>
      <c r="G314" s="12"/>
    </row>
    <row r="315" spans="4:7" x14ac:dyDescent="0.3">
      <c r="D315" s="7"/>
      <c r="F315" s="12"/>
      <c r="G315" s="12"/>
    </row>
    <row r="316" spans="4:7" x14ac:dyDescent="0.3">
      <c r="D316" s="7"/>
      <c r="F316" s="12"/>
      <c r="G316" s="12"/>
    </row>
    <row r="317" spans="4:7" x14ac:dyDescent="0.3">
      <c r="D317" s="7"/>
      <c r="F317" s="12"/>
      <c r="G317" s="12"/>
    </row>
    <row r="318" spans="4:7" x14ac:dyDescent="0.3">
      <c r="D318" s="7"/>
      <c r="F318" s="12"/>
      <c r="G318" s="12"/>
    </row>
    <row r="319" spans="4:7" x14ac:dyDescent="0.3">
      <c r="D319" s="7"/>
      <c r="F319" s="12"/>
      <c r="G319" s="12"/>
    </row>
    <row r="320" spans="4:7" x14ac:dyDescent="0.3">
      <c r="D320" s="7"/>
      <c r="F320" s="12"/>
      <c r="G320" s="12"/>
    </row>
    <row r="321" spans="4:7" x14ac:dyDescent="0.3">
      <c r="D321" s="7"/>
      <c r="F321" s="12"/>
      <c r="G321" s="12"/>
    </row>
    <row r="322" spans="4:7" x14ac:dyDescent="0.3">
      <c r="D322" s="7"/>
      <c r="F322" s="12"/>
      <c r="G322" s="12"/>
    </row>
    <row r="323" spans="4:7" x14ac:dyDescent="0.3">
      <c r="D323" s="7"/>
      <c r="F323" s="12"/>
      <c r="G323" s="12"/>
    </row>
    <row r="324" spans="4:7" x14ac:dyDescent="0.3">
      <c r="D324" s="7"/>
      <c r="F324" s="12"/>
      <c r="G324" s="12"/>
    </row>
    <row r="325" spans="4:7" x14ac:dyDescent="0.3">
      <c r="D325" s="7"/>
      <c r="F325" s="12"/>
      <c r="G325" s="12"/>
    </row>
    <row r="326" spans="4:7" x14ac:dyDescent="0.3">
      <c r="D326" s="7"/>
      <c r="F326" s="12"/>
      <c r="G326" s="12"/>
    </row>
    <row r="327" spans="4:7" x14ac:dyDescent="0.3">
      <c r="D327" s="7"/>
      <c r="F327" s="12"/>
      <c r="G327" s="12"/>
    </row>
    <row r="328" spans="4:7" x14ac:dyDescent="0.3">
      <c r="D328" s="7"/>
      <c r="F328" s="12"/>
      <c r="G328" s="12"/>
    </row>
    <row r="329" spans="4:7" x14ac:dyDescent="0.3">
      <c r="D329" s="7"/>
      <c r="F329" s="12"/>
      <c r="G329" s="12"/>
    </row>
    <row r="330" spans="4:7" x14ac:dyDescent="0.3">
      <c r="D330" s="7"/>
      <c r="F330" s="12"/>
      <c r="G330" s="12"/>
    </row>
    <row r="331" spans="4:7" x14ac:dyDescent="0.3">
      <c r="D331" s="7"/>
      <c r="F331" s="12"/>
      <c r="G331" s="12"/>
    </row>
    <row r="332" spans="4:7" x14ac:dyDescent="0.3">
      <c r="D332" s="7"/>
      <c r="F332" s="12"/>
      <c r="G332" s="12"/>
    </row>
    <row r="333" spans="4:7" x14ac:dyDescent="0.3">
      <c r="D333" s="7"/>
      <c r="F333" s="12"/>
      <c r="G333" s="12"/>
    </row>
    <row r="334" spans="4:7" x14ac:dyDescent="0.3">
      <c r="D334" s="7"/>
      <c r="F334" s="12"/>
      <c r="G334" s="12"/>
    </row>
    <row r="335" spans="4:7" x14ac:dyDescent="0.3">
      <c r="D335" s="7"/>
      <c r="F335" s="12"/>
      <c r="G335" s="12"/>
    </row>
    <row r="336" spans="4:7" x14ac:dyDescent="0.3">
      <c r="D336" s="7"/>
      <c r="F336" s="12"/>
      <c r="G336" s="12"/>
    </row>
    <row r="337" spans="4:7" x14ac:dyDescent="0.3">
      <c r="D337" s="7"/>
      <c r="F337" s="12"/>
      <c r="G337" s="12"/>
    </row>
    <row r="338" spans="4:7" x14ac:dyDescent="0.3">
      <c r="D338" s="7"/>
      <c r="F338" s="12"/>
      <c r="G338" s="12"/>
    </row>
    <row r="339" spans="4:7" x14ac:dyDescent="0.3">
      <c r="D339" s="7"/>
      <c r="F339" s="12"/>
      <c r="G339" s="12"/>
    </row>
    <row r="340" spans="4:7" x14ac:dyDescent="0.3">
      <c r="D340" s="7"/>
      <c r="F340" s="12"/>
      <c r="G340" s="12"/>
    </row>
    <row r="341" spans="4:7" x14ac:dyDescent="0.3">
      <c r="D341" s="7"/>
      <c r="F341" s="12"/>
      <c r="G341" s="12"/>
    </row>
    <row r="342" spans="4:7" x14ac:dyDescent="0.3">
      <c r="D342" s="7"/>
      <c r="F342" s="12"/>
      <c r="G342" s="12"/>
    </row>
    <row r="343" spans="4:7" x14ac:dyDescent="0.3">
      <c r="D343" s="7"/>
      <c r="F343" s="12"/>
      <c r="G343" s="12"/>
    </row>
    <row r="344" spans="4:7" x14ac:dyDescent="0.3">
      <c r="D344" s="7"/>
      <c r="F344" s="12"/>
      <c r="G344" s="12"/>
    </row>
    <row r="345" spans="4:7" x14ac:dyDescent="0.3">
      <c r="D345" s="7"/>
      <c r="F345" s="12"/>
      <c r="G345" s="12"/>
    </row>
    <row r="346" spans="4:7" x14ac:dyDescent="0.3">
      <c r="D346" s="7"/>
      <c r="F346" s="12"/>
      <c r="G346" s="12"/>
    </row>
    <row r="347" spans="4:7" x14ac:dyDescent="0.3">
      <c r="D347" s="7"/>
      <c r="F347" s="12"/>
      <c r="G347" s="12"/>
    </row>
    <row r="348" spans="4:7" x14ac:dyDescent="0.3">
      <c r="D348" s="7"/>
      <c r="F348" s="12"/>
      <c r="G348" s="12"/>
    </row>
    <row r="349" spans="4:7" x14ac:dyDescent="0.3">
      <c r="D349" s="7"/>
      <c r="F349" s="12"/>
      <c r="G349" s="12"/>
    </row>
    <row r="350" spans="4:7" x14ac:dyDescent="0.3">
      <c r="D350" s="7"/>
      <c r="F350" s="12"/>
      <c r="G350" s="12"/>
    </row>
    <row r="351" spans="4:7" x14ac:dyDescent="0.3">
      <c r="D351" s="7"/>
      <c r="F351" s="12"/>
      <c r="G351" s="12"/>
    </row>
    <row r="352" spans="4:7" x14ac:dyDescent="0.3">
      <c r="D352" s="7"/>
      <c r="F352" s="12"/>
      <c r="G352" s="12"/>
    </row>
    <row r="353" spans="4:7" x14ac:dyDescent="0.3">
      <c r="D353" s="7"/>
      <c r="F353" s="12"/>
      <c r="G353" s="12"/>
    </row>
    <row r="354" spans="4:7" x14ac:dyDescent="0.3">
      <c r="D354" s="7"/>
      <c r="F354" s="12"/>
      <c r="G354" s="12"/>
    </row>
    <row r="355" spans="4:7" x14ac:dyDescent="0.3">
      <c r="D355" s="7"/>
      <c r="F355" s="12"/>
      <c r="G355" s="12"/>
    </row>
    <row r="356" spans="4:7" x14ac:dyDescent="0.3">
      <c r="D356" s="7"/>
      <c r="F356" s="12"/>
      <c r="G356" s="12"/>
    </row>
    <row r="357" spans="4:7" x14ac:dyDescent="0.3">
      <c r="D357" s="7"/>
      <c r="F357" s="12"/>
      <c r="G357" s="12"/>
    </row>
    <row r="358" spans="4:7" x14ac:dyDescent="0.3">
      <c r="D358" s="7"/>
      <c r="F358" s="12"/>
      <c r="G358" s="12"/>
    </row>
    <row r="359" spans="4:7" x14ac:dyDescent="0.3">
      <c r="D359" s="7"/>
      <c r="F359" s="12"/>
      <c r="G359" s="12"/>
    </row>
    <row r="360" spans="4:7" x14ac:dyDescent="0.3">
      <c r="D360" s="7"/>
      <c r="F360" s="12"/>
      <c r="G360" s="12"/>
    </row>
    <row r="361" spans="4:7" x14ac:dyDescent="0.3">
      <c r="D361" s="7"/>
      <c r="F361" s="12"/>
      <c r="G361" s="12"/>
    </row>
    <row r="362" spans="4:7" x14ac:dyDescent="0.3">
      <c r="D362" s="7"/>
      <c r="F362" s="12"/>
      <c r="G362" s="12"/>
    </row>
    <row r="363" spans="4:7" x14ac:dyDescent="0.3">
      <c r="D363" s="7"/>
      <c r="F363" s="12"/>
      <c r="G363" s="12"/>
    </row>
    <row r="364" spans="4:7" x14ac:dyDescent="0.3">
      <c r="D364" s="7"/>
      <c r="F364" s="12"/>
      <c r="G364" s="12"/>
    </row>
    <row r="365" spans="4:7" x14ac:dyDescent="0.3">
      <c r="D365" s="7"/>
      <c r="F365" s="12"/>
      <c r="G365" s="12"/>
    </row>
    <row r="366" spans="4:7" x14ac:dyDescent="0.3">
      <c r="D366" s="7"/>
      <c r="F366" s="12"/>
      <c r="G366" s="12"/>
    </row>
    <row r="367" spans="4:7" x14ac:dyDescent="0.3">
      <c r="D367" s="7"/>
      <c r="F367" s="12"/>
      <c r="G367" s="12"/>
    </row>
    <row r="368" spans="4:7" x14ac:dyDescent="0.3">
      <c r="D368" s="7"/>
      <c r="F368" s="12"/>
      <c r="G368" s="12"/>
    </row>
    <row r="369" spans="4:7" x14ac:dyDescent="0.3">
      <c r="D369" s="7"/>
      <c r="F369" s="12"/>
      <c r="G369" s="12"/>
    </row>
    <row r="370" spans="4:7" x14ac:dyDescent="0.3">
      <c r="D370" s="7"/>
      <c r="F370" s="12"/>
      <c r="G370" s="12"/>
    </row>
    <row r="371" spans="4:7" x14ac:dyDescent="0.3">
      <c r="D371" s="7"/>
      <c r="F371" s="12"/>
      <c r="G371" s="12"/>
    </row>
    <row r="372" spans="4:7" x14ac:dyDescent="0.3">
      <c r="D372" s="7"/>
      <c r="F372" s="12"/>
      <c r="G372" s="12"/>
    </row>
    <row r="373" spans="4:7" x14ac:dyDescent="0.3">
      <c r="D373" s="7"/>
      <c r="F373" s="12"/>
      <c r="G373" s="12"/>
    </row>
    <row r="374" spans="4:7" x14ac:dyDescent="0.3">
      <c r="D374" s="7"/>
      <c r="F374" s="12"/>
      <c r="G374" s="12"/>
    </row>
    <row r="375" spans="4:7" x14ac:dyDescent="0.3">
      <c r="D375" s="7"/>
      <c r="F375" s="12"/>
      <c r="G375" s="12"/>
    </row>
    <row r="376" spans="4:7" x14ac:dyDescent="0.3">
      <c r="D376" s="7"/>
      <c r="F376" s="12"/>
      <c r="G376" s="12"/>
    </row>
    <row r="377" spans="4:7" x14ac:dyDescent="0.3">
      <c r="D377" s="7"/>
      <c r="F377" s="12"/>
      <c r="G377" s="12"/>
    </row>
    <row r="378" spans="4:7" x14ac:dyDescent="0.3">
      <c r="D378" s="7"/>
      <c r="F378" s="12"/>
      <c r="G378" s="12"/>
    </row>
    <row r="379" spans="4:7" x14ac:dyDescent="0.3">
      <c r="D379" s="7"/>
      <c r="F379" s="12"/>
      <c r="G379" s="12"/>
    </row>
    <row r="380" spans="4:7" x14ac:dyDescent="0.3">
      <c r="D380" s="7"/>
      <c r="F380" s="12"/>
      <c r="G380" s="12"/>
    </row>
    <row r="381" spans="4:7" x14ac:dyDescent="0.3">
      <c r="D381" s="7"/>
      <c r="F381" s="12"/>
      <c r="G381" s="12"/>
    </row>
    <row r="382" spans="4:7" x14ac:dyDescent="0.3">
      <c r="D382" s="7"/>
      <c r="F382" s="12"/>
      <c r="G382" s="12"/>
    </row>
    <row r="383" spans="4:7" x14ac:dyDescent="0.3">
      <c r="D383" s="7"/>
      <c r="F383" s="12"/>
      <c r="G383" s="12"/>
    </row>
    <row r="384" spans="4:7" x14ac:dyDescent="0.3">
      <c r="D384" s="7"/>
      <c r="F384" s="12"/>
      <c r="G384" s="12"/>
    </row>
    <row r="385" spans="4:7" x14ac:dyDescent="0.3">
      <c r="D385" s="7"/>
      <c r="F385" s="12"/>
      <c r="G385" s="12"/>
    </row>
    <row r="386" spans="4:7" x14ac:dyDescent="0.3">
      <c r="D386" s="7"/>
      <c r="F386" s="12"/>
      <c r="G386" s="12"/>
    </row>
    <row r="387" spans="4:7" x14ac:dyDescent="0.3">
      <c r="D387" s="7"/>
      <c r="F387" s="12"/>
      <c r="G387" s="12"/>
    </row>
    <row r="388" spans="4:7" x14ac:dyDescent="0.3">
      <c r="D388" s="7"/>
      <c r="F388" s="12"/>
      <c r="G388" s="12"/>
    </row>
    <row r="389" spans="4:7" x14ac:dyDescent="0.3">
      <c r="D389" s="7"/>
      <c r="F389" s="12"/>
      <c r="G389" s="12"/>
    </row>
    <row r="390" spans="4:7" x14ac:dyDescent="0.3">
      <c r="D390" s="7"/>
      <c r="F390" s="12"/>
      <c r="G390" s="12"/>
    </row>
    <row r="391" spans="4:7" x14ac:dyDescent="0.3">
      <c r="D391" s="7"/>
      <c r="F391" s="12"/>
      <c r="G391" s="12"/>
    </row>
    <row r="392" spans="4:7" x14ac:dyDescent="0.3">
      <c r="D392" s="7"/>
      <c r="F392" s="12"/>
      <c r="G392" s="12"/>
    </row>
    <row r="393" spans="4:7" x14ac:dyDescent="0.3">
      <c r="D393" s="7"/>
      <c r="F393" s="12"/>
      <c r="G393" s="12"/>
    </row>
    <row r="394" spans="4:7" x14ac:dyDescent="0.3">
      <c r="D394" s="7"/>
      <c r="F394" s="12"/>
      <c r="G394" s="12"/>
    </row>
    <row r="395" spans="4:7" x14ac:dyDescent="0.3">
      <c r="D395" s="7"/>
      <c r="F395" s="12"/>
      <c r="G395" s="12"/>
    </row>
    <row r="396" spans="4:7" x14ac:dyDescent="0.3">
      <c r="D396" s="7"/>
      <c r="F396" s="12"/>
      <c r="G396" s="12"/>
    </row>
    <row r="397" spans="4:7" x14ac:dyDescent="0.3">
      <c r="D397" s="7"/>
      <c r="F397" s="12"/>
      <c r="G397" s="12"/>
    </row>
    <row r="398" spans="4:7" x14ac:dyDescent="0.3">
      <c r="D398" s="7"/>
      <c r="F398" s="12"/>
      <c r="G398" s="12"/>
    </row>
    <row r="399" spans="4:7" x14ac:dyDescent="0.3">
      <c r="D399" s="7"/>
      <c r="F399" s="12"/>
      <c r="G399" s="12"/>
    </row>
    <row r="400" spans="4:7" x14ac:dyDescent="0.3">
      <c r="D400" s="7"/>
      <c r="F400" s="12"/>
      <c r="G400" s="12"/>
    </row>
    <row r="401" spans="4:7" x14ac:dyDescent="0.3">
      <c r="D401" s="7"/>
      <c r="F401" s="12"/>
      <c r="G401" s="12"/>
    </row>
    <row r="402" spans="4:7" x14ac:dyDescent="0.3">
      <c r="D402" s="7"/>
      <c r="F402" s="12"/>
      <c r="G402" s="12"/>
    </row>
    <row r="403" spans="4:7" x14ac:dyDescent="0.3">
      <c r="D403" s="7"/>
      <c r="F403" s="12"/>
      <c r="G403" s="12"/>
    </row>
    <row r="404" spans="4:7" x14ac:dyDescent="0.3">
      <c r="D404" s="7"/>
      <c r="F404" s="12"/>
      <c r="G404" s="12"/>
    </row>
    <row r="405" spans="4:7" x14ac:dyDescent="0.3">
      <c r="D405" s="7"/>
      <c r="F405" s="12"/>
      <c r="G405" s="12"/>
    </row>
    <row r="406" spans="4:7" x14ac:dyDescent="0.3">
      <c r="D406" s="7"/>
      <c r="F406" s="12"/>
      <c r="G406" s="12"/>
    </row>
    <row r="407" spans="4:7" x14ac:dyDescent="0.3">
      <c r="D407" s="7"/>
      <c r="F407" s="12"/>
      <c r="G407" s="12"/>
    </row>
    <row r="408" spans="4:7" x14ac:dyDescent="0.3">
      <c r="D408" s="7"/>
      <c r="F408" s="12"/>
      <c r="G408" s="12"/>
    </row>
    <row r="409" spans="4:7" x14ac:dyDescent="0.3">
      <c r="D409" s="7"/>
      <c r="F409" s="12"/>
      <c r="G409" s="12"/>
    </row>
    <row r="410" spans="4:7" x14ac:dyDescent="0.3">
      <c r="D410" s="7"/>
      <c r="F410" s="12"/>
      <c r="G410" s="12"/>
    </row>
    <row r="411" spans="4:7" x14ac:dyDescent="0.3">
      <c r="D411" s="7"/>
      <c r="F411" s="12"/>
      <c r="G411" s="12"/>
    </row>
    <row r="412" spans="4:7" x14ac:dyDescent="0.3">
      <c r="D412" s="7"/>
      <c r="F412" s="12"/>
      <c r="G412" s="12"/>
    </row>
    <row r="413" spans="4:7" x14ac:dyDescent="0.3">
      <c r="D413" s="7"/>
      <c r="F413" s="12"/>
      <c r="G413" s="12"/>
    </row>
    <row r="414" spans="4:7" x14ac:dyDescent="0.3">
      <c r="D414" s="7"/>
      <c r="F414" s="12"/>
      <c r="G414" s="12"/>
    </row>
    <row r="415" spans="4:7" x14ac:dyDescent="0.3">
      <c r="D415" s="7"/>
      <c r="F415" s="12"/>
      <c r="G415" s="12"/>
    </row>
    <row r="416" spans="4:7" x14ac:dyDescent="0.3">
      <c r="D416" s="7"/>
      <c r="F416" s="12"/>
      <c r="G416" s="12"/>
    </row>
    <row r="417" spans="4:7" x14ac:dyDescent="0.3">
      <c r="D417" s="7"/>
      <c r="F417" s="12"/>
      <c r="G417" s="12"/>
    </row>
    <row r="418" spans="4:7" x14ac:dyDescent="0.3">
      <c r="D418" s="7"/>
      <c r="F418" s="12"/>
      <c r="G418" s="12"/>
    </row>
    <row r="419" spans="4:7" x14ac:dyDescent="0.3">
      <c r="D419" s="7"/>
      <c r="F419" s="12"/>
      <c r="G419" s="12"/>
    </row>
    <row r="420" spans="4:7" x14ac:dyDescent="0.3">
      <c r="D420" s="7"/>
      <c r="F420" s="12"/>
      <c r="G420" s="12"/>
    </row>
    <row r="421" spans="4:7" x14ac:dyDescent="0.3">
      <c r="D421" s="7"/>
      <c r="F421" s="12"/>
      <c r="G421" s="12"/>
    </row>
    <row r="422" spans="4:7" x14ac:dyDescent="0.3">
      <c r="D422" s="7"/>
      <c r="F422" s="12"/>
      <c r="G422" s="12"/>
    </row>
    <row r="423" spans="4:7" x14ac:dyDescent="0.3">
      <c r="D423" s="7"/>
      <c r="F423" s="12"/>
      <c r="G423" s="12"/>
    </row>
    <row r="424" spans="4:7" x14ac:dyDescent="0.3">
      <c r="D424" s="7"/>
      <c r="F424" s="12"/>
      <c r="G424" s="12"/>
    </row>
    <row r="425" spans="4:7" x14ac:dyDescent="0.3">
      <c r="D425" s="7"/>
      <c r="F425" s="12"/>
      <c r="G425" s="12"/>
    </row>
    <row r="426" spans="4:7" x14ac:dyDescent="0.3">
      <c r="D426" s="7"/>
      <c r="F426" s="12"/>
      <c r="G426" s="12"/>
    </row>
    <row r="427" spans="4:7" x14ac:dyDescent="0.3">
      <c r="D427" s="7"/>
      <c r="F427" s="12"/>
      <c r="G427" s="12"/>
    </row>
    <row r="428" spans="4:7" x14ac:dyDescent="0.3">
      <c r="D428" s="7"/>
      <c r="F428" s="12"/>
      <c r="G428" s="12"/>
    </row>
    <row r="429" spans="4:7" x14ac:dyDescent="0.3">
      <c r="D429" s="7"/>
      <c r="F429" s="12"/>
      <c r="G429" s="12"/>
    </row>
    <row r="430" spans="4:7" x14ac:dyDescent="0.3">
      <c r="D430" s="7"/>
      <c r="F430" s="12"/>
      <c r="G430" s="12"/>
    </row>
    <row r="431" spans="4:7" x14ac:dyDescent="0.3">
      <c r="D431" s="7"/>
      <c r="F431" s="12"/>
      <c r="G431" s="12"/>
    </row>
    <row r="432" spans="4:7" x14ac:dyDescent="0.3">
      <c r="D432" s="7"/>
      <c r="F432" s="12"/>
      <c r="G432" s="12"/>
    </row>
    <row r="433" spans="4:7" x14ac:dyDescent="0.3">
      <c r="D433" s="7"/>
      <c r="F433" s="12"/>
      <c r="G433" s="12"/>
    </row>
    <row r="434" spans="4:7" x14ac:dyDescent="0.3">
      <c r="D434" s="7"/>
      <c r="F434" s="12"/>
      <c r="G434" s="12"/>
    </row>
    <row r="435" spans="4:7" x14ac:dyDescent="0.3">
      <c r="D435" s="7"/>
      <c r="F435" s="12"/>
      <c r="G435" s="12"/>
    </row>
    <row r="436" spans="4:7" x14ac:dyDescent="0.3">
      <c r="D436" s="7"/>
      <c r="F436" s="12"/>
      <c r="G436" s="12"/>
    </row>
    <row r="437" spans="4:7" x14ac:dyDescent="0.3">
      <c r="D437" s="7"/>
      <c r="F437" s="12"/>
      <c r="G437" s="12"/>
    </row>
    <row r="438" spans="4:7" x14ac:dyDescent="0.3">
      <c r="D438" s="7"/>
      <c r="F438" s="12"/>
      <c r="G438" s="12"/>
    </row>
    <row r="439" spans="4:7" x14ac:dyDescent="0.3">
      <c r="D439" s="7"/>
      <c r="F439" s="12"/>
      <c r="G439" s="12"/>
    </row>
    <row r="440" spans="4:7" x14ac:dyDescent="0.3">
      <c r="D440" s="7"/>
      <c r="F440" s="12"/>
      <c r="G440" s="12"/>
    </row>
    <row r="441" spans="4:7" x14ac:dyDescent="0.3">
      <c r="D441" s="7"/>
      <c r="F441" s="12"/>
      <c r="G441" s="12"/>
    </row>
    <row r="442" spans="4:7" x14ac:dyDescent="0.3">
      <c r="D442" s="7"/>
      <c r="F442" s="12"/>
      <c r="G442" s="12"/>
    </row>
    <row r="443" spans="4:7" x14ac:dyDescent="0.3">
      <c r="D443" s="7"/>
      <c r="F443" s="12"/>
      <c r="G443" s="12"/>
    </row>
    <row r="444" spans="4:7" x14ac:dyDescent="0.3">
      <c r="D444" s="7"/>
      <c r="F444" s="12"/>
      <c r="G444" s="12"/>
    </row>
    <row r="445" spans="4:7" x14ac:dyDescent="0.3">
      <c r="D445" s="7"/>
      <c r="F445" s="12"/>
      <c r="G445" s="12"/>
    </row>
    <row r="446" spans="4:7" x14ac:dyDescent="0.3">
      <c r="D446" s="7"/>
      <c r="F446" s="12"/>
      <c r="G446" s="12"/>
    </row>
    <row r="447" spans="4:7" x14ac:dyDescent="0.3">
      <c r="D447" s="7"/>
      <c r="F447" s="12"/>
      <c r="G447" s="12"/>
    </row>
    <row r="448" spans="4:7" x14ac:dyDescent="0.3">
      <c r="D448" s="7"/>
      <c r="F448" s="12"/>
      <c r="G448" s="12"/>
    </row>
    <row r="449" spans="4:7" x14ac:dyDescent="0.3">
      <c r="D449" s="7"/>
      <c r="F449" s="12"/>
      <c r="G449" s="12"/>
    </row>
    <row r="450" spans="4:7" x14ac:dyDescent="0.3">
      <c r="D450" s="7"/>
      <c r="F450" s="12"/>
      <c r="G450" s="12"/>
    </row>
    <row r="451" spans="4:7" x14ac:dyDescent="0.3">
      <c r="D451" s="7"/>
      <c r="F451" s="12"/>
      <c r="G451" s="12"/>
    </row>
    <row r="452" spans="4:7" x14ac:dyDescent="0.3">
      <c r="D452" s="7"/>
      <c r="F452" s="12"/>
      <c r="G452" s="12"/>
    </row>
    <row r="453" spans="4:7" x14ac:dyDescent="0.3">
      <c r="D453" s="7"/>
      <c r="F453" s="12"/>
      <c r="G453" s="12"/>
    </row>
    <row r="454" spans="4:7" x14ac:dyDescent="0.3">
      <c r="D454" s="7"/>
      <c r="F454" s="12"/>
      <c r="G454" s="12"/>
    </row>
    <row r="455" spans="4:7" x14ac:dyDescent="0.3">
      <c r="D455" s="7"/>
      <c r="F455" s="12"/>
      <c r="G455" s="12"/>
    </row>
    <row r="456" spans="4:7" x14ac:dyDescent="0.3">
      <c r="D456" s="7"/>
      <c r="F456" s="12"/>
      <c r="G456" s="12"/>
    </row>
    <row r="457" spans="4:7" x14ac:dyDescent="0.3">
      <c r="D457" s="7"/>
      <c r="F457" s="12"/>
      <c r="G457" s="12"/>
    </row>
    <row r="458" spans="4:7" x14ac:dyDescent="0.3">
      <c r="D458" s="7"/>
      <c r="F458" s="12"/>
      <c r="G458" s="12"/>
    </row>
    <row r="459" spans="4:7" x14ac:dyDescent="0.3">
      <c r="D459" s="7"/>
      <c r="F459" s="12"/>
      <c r="G459" s="12"/>
    </row>
    <row r="460" spans="4:7" x14ac:dyDescent="0.3">
      <c r="D460" s="7"/>
      <c r="F460" s="12"/>
      <c r="G460" s="12"/>
    </row>
    <row r="461" spans="4:7" x14ac:dyDescent="0.3">
      <c r="D461" s="7"/>
      <c r="F461" s="12"/>
      <c r="G461" s="12"/>
    </row>
    <row r="462" spans="4:7" x14ac:dyDescent="0.3">
      <c r="D462" s="7"/>
      <c r="F462" s="12"/>
      <c r="G462" s="12"/>
    </row>
    <row r="463" spans="4:7" x14ac:dyDescent="0.3">
      <c r="D463" s="7"/>
      <c r="F463" s="12"/>
      <c r="G463" s="12"/>
    </row>
    <row r="464" spans="4:7" x14ac:dyDescent="0.3">
      <c r="D464" s="7"/>
      <c r="F464" s="12"/>
      <c r="G464" s="12"/>
    </row>
    <row r="465" spans="4:7" x14ac:dyDescent="0.3">
      <c r="D465" s="7"/>
      <c r="F465" s="12"/>
      <c r="G465" s="12"/>
    </row>
    <row r="466" spans="4:7" x14ac:dyDescent="0.3">
      <c r="D466" s="7"/>
      <c r="F466" s="12"/>
      <c r="G466" s="12"/>
    </row>
    <row r="467" spans="4:7" x14ac:dyDescent="0.3">
      <c r="D467" s="7"/>
      <c r="F467" s="12"/>
      <c r="G467" s="12"/>
    </row>
    <row r="468" spans="4:7" x14ac:dyDescent="0.3">
      <c r="D468" s="7"/>
      <c r="F468" s="12"/>
      <c r="G468" s="12"/>
    </row>
    <row r="469" spans="4:7" x14ac:dyDescent="0.3">
      <c r="D469" s="7"/>
      <c r="F469" s="12"/>
      <c r="G469" s="12"/>
    </row>
    <row r="470" spans="4:7" x14ac:dyDescent="0.3">
      <c r="D470" s="7"/>
      <c r="F470" s="12"/>
      <c r="G470" s="12"/>
    </row>
    <row r="471" spans="4:7" x14ac:dyDescent="0.3">
      <c r="D471" s="7"/>
      <c r="F471" s="12"/>
      <c r="G471" s="12"/>
    </row>
    <row r="472" spans="4:7" x14ac:dyDescent="0.3">
      <c r="D472" s="7"/>
      <c r="F472" s="12"/>
      <c r="G472" s="12"/>
    </row>
    <row r="473" spans="4:7" x14ac:dyDescent="0.3">
      <c r="D473" s="7"/>
      <c r="F473" s="12"/>
      <c r="G473" s="12"/>
    </row>
    <row r="474" spans="4:7" x14ac:dyDescent="0.3">
      <c r="D474" s="7"/>
      <c r="F474" s="12"/>
      <c r="G474" s="12"/>
    </row>
    <row r="475" spans="4:7" x14ac:dyDescent="0.3">
      <c r="D475" s="7"/>
      <c r="F475" s="12"/>
      <c r="G475" s="12"/>
    </row>
    <row r="476" spans="4:7" x14ac:dyDescent="0.3">
      <c r="D476" s="7"/>
      <c r="F476" s="12"/>
      <c r="G476" s="12"/>
    </row>
    <row r="477" spans="4:7" x14ac:dyDescent="0.3">
      <c r="D477" s="7"/>
      <c r="F477" s="12"/>
      <c r="G477" s="12"/>
    </row>
    <row r="478" spans="4:7" x14ac:dyDescent="0.3">
      <c r="D478" s="7"/>
      <c r="F478" s="12"/>
      <c r="G478" s="12"/>
    </row>
    <row r="479" spans="4:7" x14ac:dyDescent="0.3">
      <c r="D479" s="7"/>
      <c r="F479" s="12"/>
      <c r="G479" s="12"/>
    </row>
    <row r="480" spans="4:7" x14ac:dyDescent="0.3">
      <c r="D480" s="7"/>
      <c r="F480" s="12"/>
      <c r="G480" s="12"/>
    </row>
    <row r="481" spans="4:7" x14ac:dyDescent="0.3">
      <c r="D481" s="7"/>
      <c r="F481" s="12"/>
      <c r="G481" s="12"/>
    </row>
    <row r="482" spans="4:7" x14ac:dyDescent="0.3">
      <c r="D482" s="7"/>
      <c r="F482" s="12"/>
      <c r="G482" s="12"/>
    </row>
    <row r="483" spans="4:7" x14ac:dyDescent="0.3">
      <c r="D483" s="7"/>
      <c r="F483" s="12"/>
      <c r="G483" s="12"/>
    </row>
    <row r="484" spans="4:7" x14ac:dyDescent="0.3">
      <c r="D484" s="7"/>
      <c r="F484" s="12"/>
      <c r="G484" s="12"/>
    </row>
    <row r="485" spans="4:7" x14ac:dyDescent="0.3">
      <c r="D485" s="7"/>
      <c r="F485" s="12"/>
      <c r="G485" s="12"/>
    </row>
    <row r="486" spans="4:7" x14ac:dyDescent="0.3">
      <c r="D486" s="7"/>
      <c r="F486" s="12"/>
      <c r="G486" s="12"/>
    </row>
    <row r="487" spans="4:7" x14ac:dyDescent="0.3">
      <c r="D487" s="7"/>
      <c r="F487" s="12"/>
      <c r="G487" s="12"/>
    </row>
    <row r="488" spans="4:7" x14ac:dyDescent="0.3">
      <c r="D488" s="7"/>
      <c r="F488" s="12"/>
      <c r="G488" s="12"/>
    </row>
    <row r="489" spans="4:7" x14ac:dyDescent="0.3">
      <c r="D489" s="7"/>
      <c r="F489" s="12"/>
      <c r="G489" s="12"/>
    </row>
    <row r="490" spans="4:7" x14ac:dyDescent="0.3">
      <c r="D490" s="7"/>
      <c r="F490" s="12"/>
      <c r="G490" s="12"/>
    </row>
    <row r="491" spans="4:7" x14ac:dyDescent="0.3">
      <c r="D491" s="7"/>
      <c r="F491" s="12"/>
      <c r="G491" s="12"/>
    </row>
    <row r="492" spans="4:7" x14ac:dyDescent="0.3">
      <c r="D492" s="7"/>
      <c r="F492" s="12"/>
      <c r="G492" s="12"/>
    </row>
    <row r="493" spans="4:7" x14ac:dyDescent="0.3">
      <c r="D493" s="7"/>
      <c r="F493" s="12"/>
      <c r="G493" s="12"/>
    </row>
    <row r="494" spans="4:7" x14ac:dyDescent="0.3">
      <c r="D494" s="7"/>
      <c r="F494" s="12"/>
      <c r="G494" s="12"/>
    </row>
    <row r="495" spans="4:7" x14ac:dyDescent="0.3">
      <c r="D495" s="7"/>
      <c r="F495" s="12"/>
      <c r="G495" s="12"/>
    </row>
    <row r="496" spans="4:7" x14ac:dyDescent="0.3">
      <c r="D496" s="7"/>
      <c r="F496" s="12"/>
      <c r="G496" s="12"/>
    </row>
    <row r="497" spans="4:7" x14ac:dyDescent="0.3">
      <c r="D497" s="7"/>
      <c r="F497" s="12"/>
      <c r="G497" s="12"/>
    </row>
    <row r="498" spans="4:7" x14ac:dyDescent="0.3">
      <c r="D498" s="7"/>
      <c r="F498" s="12"/>
      <c r="G498" s="12"/>
    </row>
    <row r="499" spans="4:7" x14ac:dyDescent="0.3">
      <c r="D499" s="7"/>
      <c r="F499" s="12"/>
      <c r="G499" s="12"/>
    </row>
    <row r="500" spans="4:7" x14ac:dyDescent="0.3">
      <c r="D500" s="7"/>
      <c r="F500" s="12"/>
      <c r="G500" s="12"/>
    </row>
    <row r="501" spans="4:7" x14ac:dyDescent="0.3">
      <c r="D501" s="7"/>
      <c r="F501" s="12"/>
      <c r="G501" s="12"/>
    </row>
    <row r="502" spans="4:7" x14ac:dyDescent="0.3">
      <c r="D502" s="7"/>
      <c r="F502" s="12"/>
      <c r="G502" s="12"/>
    </row>
    <row r="503" spans="4:7" x14ac:dyDescent="0.3">
      <c r="D503" s="7"/>
      <c r="F503" s="12"/>
      <c r="G503" s="12"/>
    </row>
    <row r="504" spans="4:7" x14ac:dyDescent="0.3">
      <c r="D504" s="7"/>
      <c r="F504" s="12"/>
      <c r="G504" s="12"/>
    </row>
    <row r="505" spans="4:7" x14ac:dyDescent="0.3">
      <c r="D505" s="7"/>
      <c r="F505" s="12"/>
      <c r="G505" s="12"/>
    </row>
    <row r="506" spans="4:7" x14ac:dyDescent="0.3">
      <c r="D506" s="7"/>
      <c r="F506" s="12"/>
      <c r="G506" s="12"/>
    </row>
    <row r="507" spans="4:7" x14ac:dyDescent="0.3">
      <c r="D507" s="7"/>
      <c r="F507" s="12"/>
      <c r="G507" s="12"/>
    </row>
    <row r="508" spans="4:7" x14ac:dyDescent="0.3">
      <c r="D508" s="7"/>
      <c r="F508" s="12"/>
      <c r="G508" s="12"/>
    </row>
    <row r="509" spans="4:7" x14ac:dyDescent="0.3">
      <c r="D509" s="7"/>
      <c r="F509" s="12"/>
      <c r="G509" s="12"/>
    </row>
    <row r="510" spans="4:7" x14ac:dyDescent="0.3">
      <c r="D510" s="7"/>
      <c r="F510" s="12"/>
      <c r="G510" s="12"/>
    </row>
    <row r="511" spans="4:7" x14ac:dyDescent="0.3">
      <c r="D511" s="7"/>
      <c r="F511" s="12"/>
      <c r="G511" s="12"/>
    </row>
    <row r="512" spans="4:7" x14ac:dyDescent="0.3">
      <c r="D512" s="7"/>
      <c r="F512" s="12"/>
      <c r="G512" s="12"/>
    </row>
    <row r="513" spans="4:7" x14ac:dyDescent="0.3">
      <c r="D513" s="7"/>
      <c r="F513" s="12"/>
      <c r="G513" s="12"/>
    </row>
    <row r="514" spans="4:7" x14ac:dyDescent="0.3">
      <c r="D514" s="7"/>
      <c r="F514" s="12"/>
      <c r="G514" s="12"/>
    </row>
    <row r="515" spans="4:7" x14ac:dyDescent="0.3">
      <c r="D515" s="7"/>
      <c r="F515" s="12"/>
      <c r="G515" s="12"/>
    </row>
    <row r="516" spans="4:7" x14ac:dyDescent="0.3">
      <c r="D516" s="7"/>
      <c r="F516" s="12"/>
      <c r="G516" s="12"/>
    </row>
    <row r="517" spans="4:7" x14ac:dyDescent="0.3">
      <c r="D517" s="7"/>
      <c r="F517" s="12"/>
      <c r="G517" s="12"/>
    </row>
    <row r="518" spans="4:7" x14ac:dyDescent="0.3">
      <c r="D518" s="7"/>
      <c r="F518" s="12"/>
      <c r="G518" s="12"/>
    </row>
    <row r="519" spans="4:7" x14ac:dyDescent="0.3">
      <c r="D519" s="7"/>
      <c r="F519" s="12"/>
      <c r="G519" s="12"/>
    </row>
    <row r="520" spans="4:7" x14ac:dyDescent="0.3">
      <c r="D520" s="7"/>
      <c r="F520" s="12"/>
      <c r="G520" s="12"/>
    </row>
    <row r="521" spans="4:7" x14ac:dyDescent="0.3">
      <c r="D521" s="7"/>
      <c r="F521" s="12"/>
      <c r="G521" s="12"/>
    </row>
    <row r="522" spans="4:7" x14ac:dyDescent="0.3">
      <c r="D522" s="7"/>
      <c r="F522" s="12"/>
      <c r="G522" s="12"/>
    </row>
    <row r="523" spans="4:7" x14ac:dyDescent="0.3">
      <c r="D523" s="7"/>
      <c r="F523" s="12"/>
      <c r="G523" s="12"/>
    </row>
    <row r="524" spans="4:7" x14ac:dyDescent="0.3">
      <c r="D524" s="7"/>
      <c r="F524" s="12"/>
      <c r="G524" s="12"/>
    </row>
    <row r="525" spans="4:7" x14ac:dyDescent="0.3">
      <c r="D525" s="7"/>
      <c r="F525" s="12"/>
      <c r="G525" s="12"/>
    </row>
    <row r="526" spans="4:7" x14ac:dyDescent="0.3">
      <c r="D526" s="7"/>
      <c r="F526" s="12"/>
      <c r="G526" s="12"/>
    </row>
    <row r="527" spans="4:7" x14ac:dyDescent="0.3">
      <c r="D527" s="7"/>
      <c r="F527" s="12"/>
      <c r="G527" s="12"/>
    </row>
    <row r="528" spans="4:7" x14ac:dyDescent="0.3">
      <c r="D528" s="7"/>
      <c r="F528" s="12"/>
      <c r="G528" s="12"/>
    </row>
    <row r="529" spans="4:7" x14ac:dyDescent="0.3">
      <c r="D529" s="7"/>
      <c r="F529" s="12"/>
      <c r="G529" s="12"/>
    </row>
    <row r="530" spans="4:7" x14ac:dyDescent="0.3">
      <c r="D530" s="7"/>
      <c r="F530" s="12"/>
      <c r="G530" s="12"/>
    </row>
    <row r="531" spans="4:7" x14ac:dyDescent="0.3">
      <c r="D531" s="7"/>
      <c r="F531" s="12"/>
      <c r="G531" s="12"/>
    </row>
    <row r="532" spans="4:7" x14ac:dyDescent="0.3">
      <c r="D532" s="7"/>
      <c r="F532" s="12"/>
      <c r="G532" s="12"/>
    </row>
    <row r="533" spans="4:7" x14ac:dyDescent="0.3">
      <c r="D533" s="7"/>
      <c r="F533" s="12"/>
      <c r="G533" s="12"/>
    </row>
    <row r="534" spans="4:7" x14ac:dyDescent="0.3">
      <c r="D534" s="7"/>
      <c r="F534" s="12"/>
      <c r="G534" s="12"/>
    </row>
    <row r="535" spans="4:7" x14ac:dyDescent="0.3">
      <c r="D535" s="7"/>
      <c r="F535" s="12"/>
      <c r="G535" s="12"/>
    </row>
    <row r="536" spans="4:7" x14ac:dyDescent="0.3">
      <c r="D536" s="7"/>
      <c r="F536" s="12"/>
      <c r="G536" s="12"/>
    </row>
    <row r="537" spans="4:7" x14ac:dyDescent="0.3">
      <c r="D537" s="7"/>
      <c r="F537" s="12"/>
      <c r="G537" s="12"/>
    </row>
    <row r="538" spans="4:7" x14ac:dyDescent="0.3">
      <c r="D538" s="7"/>
      <c r="F538" s="12"/>
      <c r="G538" s="12"/>
    </row>
    <row r="539" spans="4:7" x14ac:dyDescent="0.3">
      <c r="D539" s="7"/>
      <c r="F539" s="12"/>
      <c r="G539" s="12"/>
    </row>
    <row r="540" spans="4:7" x14ac:dyDescent="0.3">
      <c r="D540" s="7"/>
      <c r="F540" s="12"/>
      <c r="G540" s="12"/>
    </row>
    <row r="541" spans="4:7" x14ac:dyDescent="0.3">
      <c r="D541" s="7"/>
      <c r="F541" s="12"/>
      <c r="G541" s="12"/>
    </row>
    <row r="542" spans="4:7" x14ac:dyDescent="0.3">
      <c r="D542" s="7"/>
      <c r="F542" s="12"/>
      <c r="G542" s="12"/>
    </row>
    <row r="543" spans="4:7" x14ac:dyDescent="0.3">
      <c r="D543" s="7"/>
      <c r="F543" s="12"/>
      <c r="G543" s="12"/>
    </row>
    <row r="544" spans="4:7" x14ac:dyDescent="0.3">
      <c r="D544" s="7"/>
      <c r="F544" s="12"/>
      <c r="G544" s="12"/>
    </row>
    <row r="545" spans="4:7" x14ac:dyDescent="0.3">
      <c r="D545" s="7"/>
      <c r="F545" s="12"/>
      <c r="G545" s="12"/>
    </row>
    <row r="546" spans="4:7" x14ac:dyDescent="0.3">
      <c r="D546" s="7"/>
      <c r="F546" s="12"/>
      <c r="G546" s="12"/>
    </row>
    <row r="547" spans="4:7" x14ac:dyDescent="0.3">
      <c r="D547" s="7"/>
      <c r="F547" s="12"/>
      <c r="G547" s="12"/>
    </row>
    <row r="548" spans="4:7" x14ac:dyDescent="0.3">
      <c r="D548" s="7"/>
      <c r="F548" s="12"/>
      <c r="G548" s="12"/>
    </row>
    <row r="549" spans="4:7" x14ac:dyDescent="0.3">
      <c r="D549" s="7"/>
      <c r="F549" s="12"/>
      <c r="G549" s="12"/>
    </row>
    <row r="550" spans="4:7" x14ac:dyDescent="0.3">
      <c r="D550" s="7"/>
      <c r="F550" s="12"/>
      <c r="G550" s="12"/>
    </row>
    <row r="551" spans="4:7" x14ac:dyDescent="0.3">
      <c r="D551" s="7"/>
      <c r="F551" s="12"/>
      <c r="G551" s="12"/>
    </row>
    <row r="552" spans="4:7" x14ac:dyDescent="0.3">
      <c r="D552" s="7"/>
      <c r="F552" s="12"/>
      <c r="G552" s="12"/>
    </row>
    <row r="553" spans="4:7" x14ac:dyDescent="0.3">
      <c r="D553" s="7"/>
      <c r="F553" s="12"/>
      <c r="G553" s="12"/>
    </row>
    <row r="554" spans="4:7" x14ac:dyDescent="0.3">
      <c r="D554" s="7"/>
      <c r="F554" s="12"/>
      <c r="G554" s="12"/>
    </row>
    <row r="555" spans="4:7" x14ac:dyDescent="0.3">
      <c r="D555" s="7"/>
      <c r="F555" s="12"/>
      <c r="G555" s="12"/>
    </row>
    <row r="556" spans="4:7" x14ac:dyDescent="0.3">
      <c r="D556" s="7"/>
      <c r="F556" s="12"/>
      <c r="G556" s="12"/>
    </row>
    <row r="557" spans="4:7" x14ac:dyDescent="0.3">
      <c r="D557" s="7"/>
      <c r="F557" s="12"/>
      <c r="G557" s="12"/>
    </row>
    <row r="558" spans="4:7" x14ac:dyDescent="0.3">
      <c r="D558" s="7"/>
      <c r="F558" s="12"/>
      <c r="G558" s="12"/>
    </row>
    <row r="559" spans="4:7" x14ac:dyDescent="0.3">
      <c r="D559" s="7"/>
      <c r="F559" s="12"/>
      <c r="G559" s="12"/>
    </row>
    <row r="560" spans="4:7" x14ac:dyDescent="0.3">
      <c r="D560" s="7"/>
      <c r="F560" s="12"/>
      <c r="G560" s="12"/>
    </row>
    <row r="561" spans="4:7" x14ac:dyDescent="0.3">
      <c r="D561" s="7"/>
      <c r="F561" s="12"/>
      <c r="G561" s="12"/>
    </row>
    <row r="562" spans="4:7" x14ac:dyDescent="0.3">
      <c r="D562" s="7"/>
      <c r="F562" s="12"/>
      <c r="G562" s="12"/>
    </row>
    <row r="563" spans="4:7" x14ac:dyDescent="0.3">
      <c r="D563" s="7"/>
      <c r="F563" s="12"/>
      <c r="G563" s="12"/>
    </row>
    <row r="564" spans="4:7" x14ac:dyDescent="0.3">
      <c r="D564" s="7"/>
      <c r="F564" s="12"/>
      <c r="G564" s="12"/>
    </row>
    <row r="565" spans="4:7" x14ac:dyDescent="0.3">
      <c r="D565" s="7"/>
      <c r="F565" s="12"/>
      <c r="G565" s="12"/>
    </row>
    <row r="566" spans="4:7" x14ac:dyDescent="0.3">
      <c r="D566" s="7"/>
      <c r="F566" s="12"/>
      <c r="G566" s="12"/>
    </row>
    <row r="567" spans="4:7" x14ac:dyDescent="0.3">
      <c r="D567" s="7"/>
      <c r="F567" s="12"/>
      <c r="G567" s="12"/>
    </row>
    <row r="568" spans="4:7" x14ac:dyDescent="0.3">
      <c r="D568" s="7"/>
      <c r="F568" s="12"/>
      <c r="G568" s="12"/>
    </row>
    <row r="569" spans="4:7" x14ac:dyDescent="0.3">
      <c r="D569" s="7"/>
      <c r="F569" s="12"/>
      <c r="G569" s="12"/>
    </row>
    <row r="570" spans="4:7" x14ac:dyDescent="0.3">
      <c r="D570" s="7"/>
      <c r="F570" s="12"/>
      <c r="G570" s="12"/>
    </row>
    <row r="571" spans="4:7" x14ac:dyDescent="0.3">
      <c r="D571" s="7"/>
      <c r="F571" s="12"/>
      <c r="G571" s="12"/>
    </row>
    <row r="572" spans="4:7" x14ac:dyDescent="0.3">
      <c r="D572" s="7"/>
      <c r="F572" s="12"/>
      <c r="G572" s="12"/>
    </row>
    <row r="573" spans="4:7" x14ac:dyDescent="0.3">
      <c r="D573" s="7"/>
      <c r="F573" s="12"/>
      <c r="G573" s="12"/>
    </row>
    <row r="574" spans="4:7" x14ac:dyDescent="0.3">
      <c r="D574" s="7"/>
      <c r="F574" s="12"/>
      <c r="G574" s="12"/>
    </row>
    <row r="575" spans="4:7" x14ac:dyDescent="0.3">
      <c r="D575" s="7"/>
      <c r="F575" s="12"/>
      <c r="G575" s="12"/>
    </row>
    <row r="576" spans="4:7" x14ac:dyDescent="0.3">
      <c r="D576" s="7"/>
      <c r="F576" s="12"/>
      <c r="G576" s="12"/>
    </row>
    <row r="577" spans="4:7" x14ac:dyDescent="0.3">
      <c r="D577" s="7"/>
      <c r="F577" s="12"/>
      <c r="G577" s="12"/>
    </row>
    <row r="578" spans="4:7" x14ac:dyDescent="0.3">
      <c r="D578" s="7"/>
      <c r="F578" s="12"/>
      <c r="G578" s="12"/>
    </row>
    <row r="579" spans="4:7" x14ac:dyDescent="0.3">
      <c r="D579" s="7"/>
      <c r="F579" s="12"/>
      <c r="G579" s="12"/>
    </row>
    <row r="580" spans="4:7" x14ac:dyDescent="0.3">
      <c r="D580" s="7"/>
      <c r="F580" s="12"/>
      <c r="G580" s="12"/>
    </row>
    <row r="581" spans="4:7" x14ac:dyDescent="0.3">
      <c r="D581" s="7"/>
      <c r="F581" s="12"/>
      <c r="G581" s="12"/>
    </row>
    <row r="582" spans="4:7" x14ac:dyDescent="0.3">
      <c r="D582" s="7"/>
      <c r="F582" s="12"/>
      <c r="G582" s="12"/>
    </row>
    <row r="583" spans="4:7" x14ac:dyDescent="0.3">
      <c r="D583" s="7"/>
      <c r="F583" s="12"/>
      <c r="G583" s="12"/>
    </row>
    <row r="584" spans="4:7" x14ac:dyDescent="0.3">
      <c r="D584" s="7"/>
      <c r="F584" s="12"/>
      <c r="G584" s="12"/>
    </row>
    <row r="585" spans="4:7" x14ac:dyDescent="0.3">
      <c r="D585" s="7"/>
      <c r="F585" s="12"/>
      <c r="G585" s="12"/>
    </row>
    <row r="586" spans="4:7" x14ac:dyDescent="0.3">
      <c r="D586" s="7"/>
      <c r="F586" s="12"/>
      <c r="G586" s="12"/>
    </row>
    <row r="587" spans="4:7" x14ac:dyDescent="0.3">
      <c r="D587" s="7"/>
      <c r="F587" s="12"/>
      <c r="G587" s="12"/>
    </row>
    <row r="588" spans="4:7" x14ac:dyDescent="0.3">
      <c r="D588" s="7"/>
      <c r="F588" s="12"/>
      <c r="G588" s="12"/>
    </row>
    <row r="589" spans="4:7" x14ac:dyDescent="0.3">
      <c r="D589" s="7"/>
      <c r="F589" s="12"/>
      <c r="G589" s="12"/>
    </row>
    <row r="590" spans="4:7" x14ac:dyDescent="0.3">
      <c r="D590" s="7"/>
      <c r="F590" s="12"/>
      <c r="G590" s="12"/>
    </row>
    <row r="591" spans="4:7" x14ac:dyDescent="0.3">
      <c r="D591" s="7"/>
      <c r="F591" s="12"/>
      <c r="G591" s="12"/>
    </row>
    <row r="592" spans="4:7" x14ac:dyDescent="0.3">
      <c r="D592" s="7"/>
      <c r="F592" s="12"/>
      <c r="G592" s="12"/>
    </row>
    <row r="593" spans="4:7" x14ac:dyDescent="0.3">
      <c r="D593" s="7"/>
      <c r="F593" s="12"/>
      <c r="G593" s="12"/>
    </row>
    <row r="594" spans="4:7" x14ac:dyDescent="0.3">
      <c r="D594" s="7"/>
      <c r="F594" s="12"/>
      <c r="G594" s="12"/>
    </row>
    <row r="595" spans="4:7" x14ac:dyDescent="0.3">
      <c r="D595" s="7"/>
      <c r="F595" s="12"/>
      <c r="G595" s="12"/>
    </row>
    <row r="596" spans="4:7" x14ac:dyDescent="0.3">
      <c r="D596" s="7"/>
      <c r="F596" s="12"/>
      <c r="G596" s="12"/>
    </row>
    <row r="597" spans="4:7" x14ac:dyDescent="0.3">
      <c r="D597" s="7"/>
      <c r="F597" s="12"/>
      <c r="G597" s="12"/>
    </row>
    <row r="598" spans="4:7" x14ac:dyDescent="0.3">
      <c r="D598" s="7"/>
      <c r="F598" s="12"/>
      <c r="G598" s="12"/>
    </row>
    <row r="599" spans="4:7" x14ac:dyDescent="0.3">
      <c r="D599" s="7"/>
      <c r="F599" s="12"/>
      <c r="G599" s="12"/>
    </row>
    <row r="600" spans="4:7" x14ac:dyDescent="0.3">
      <c r="D600" s="7"/>
      <c r="F600" s="12"/>
      <c r="G600" s="12"/>
    </row>
    <row r="601" spans="4:7" x14ac:dyDescent="0.3">
      <c r="D601" s="7"/>
      <c r="F601" s="12"/>
      <c r="G601" s="12"/>
    </row>
    <row r="602" spans="4:7" x14ac:dyDescent="0.3">
      <c r="D602" s="7"/>
      <c r="F602" s="12"/>
      <c r="G602" s="12"/>
    </row>
    <row r="603" spans="4:7" x14ac:dyDescent="0.3">
      <c r="D603" s="7"/>
      <c r="F603" s="12"/>
      <c r="G603" s="12"/>
    </row>
    <row r="604" spans="4:7" x14ac:dyDescent="0.3">
      <c r="D604" s="7"/>
      <c r="F604" s="12"/>
      <c r="G604" s="12"/>
    </row>
    <row r="605" spans="4:7" x14ac:dyDescent="0.3">
      <c r="D605" s="7"/>
      <c r="F605" s="12"/>
      <c r="G605" s="12"/>
    </row>
    <row r="606" spans="4:7" x14ac:dyDescent="0.3">
      <c r="D606" s="7"/>
      <c r="F606" s="12"/>
      <c r="G606" s="12"/>
    </row>
    <row r="607" spans="4:7" x14ac:dyDescent="0.3">
      <c r="D607" s="7"/>
      <c r="F607" s="12"/>
      <c r="G607" s="12"/>
    </row>
    <row r="608" spans="4:7" x14ac:dyDescent="0.3">
      <c r="D608" s="7"/>
      <c r="F608" s="12"/>
      <c r="G608" s="12"/>
    </row>
    <row r="609" spans="4:7" x14ac:dyDescent="0.3">
      <c r="D609" s="7"/>
      <c r="F609" s="12"/>
      <c r="G609" s="12"/>
    </row>
    <row r="610" spans="4:7" x14ac:dyDescent="0.3">
      <c r="D610" s="7"/>
      <c r="F610" s="12"/>
      <c r="G610" s="12"/>
    </row>
    <row r="611" spans="4:7" x14ac:dyDescent="0.3">
      <c r="D611" s="7"/>
      <c r="F611" s="12"/>
      <c r="G611" s="12"/>
    </row>
    <row r="612" spans="4:7" x14ac:dyDescent="0.3">
      <c r="D612" s="7"/>
      <c r="F612" s="12"/>
      <c r="G612" s="12"/>
    </row>
    <row r="613" spans="4:7" x14ac:dyDescent="0.3">
      <c r="D613" s="7"/>
      <c r="F613" s="12"/>
      <c r="G613" s="12"/>
    </row>
    <row r="614" spans="4:7" x14ac:dyDescent="0.3">
      <c r="D614" s="7"/>
      <c r="F614" s="12"/>
      <c r="G614" s="12"/>
    </row>
    <row r="615" spans="4:7" x14ac:dyDescent="0.3">
      <c r="D615" s="7"/>
      <c r="F615" s="12"/>
      <c r="G615" s="12"/>
    </row>
    <row r="616" spans="4:7" x14ac:dyDescent="0.3">
      <c r="D616" s="7"/>
      <c r="F616" s="12"/>
      <c r="G616" s="12"/>
    </row>
    <row r="617" spans="4:7" x14ac:dyDescent="0.3">
      <c r="D617" s="7"/>
      <c r="F617" s="12"/>
      <c r="G617" s="12"/>
    </row>
    <row r="618" spans="4:7" x14ac:dyDescent="0.3">
      <c r="D618" s="7"/>
      <c r="F618" s="12"/>
      <c r="G618" s="12"/>
    </row>
    <row r="619" spans="4:7" x14ac:dyDescent="0.3">
      <c r="D619" s="7"/>
      <c r="F619" s="12"/>
      <c r="G619" s="12"/>
    </row>
    <row r="620" spans="4:7" x14ac:dyDescent="0.3">
      <c r="D620" s="7"/>
      <c r="F620" s="12"/>
      <c r="G620" s="12"/>
    </row>
    <row r="621" spans="4:7" x14ac:dyDescent="0.3">
      <c r="D621" s="7"/>
      <c r="F621" s="12"/>
      <c r="G621" s="12"/>
    </row>
    <row r="622" spans="4:7" x14ac:dyDescent="0.3">
      <c r="D622" s="7"/>
      <c r="F622" s="12"/>
      <c r="G622" s="12"/>
    </row>
    <row r="623" spans="4:7" x14ac:dyDescent="0.3">
      <c r="D623" s="7"/>
      <c r="F623" s="12"/>
      <c r="G623" s="12"/>
    </row>
    <row r="624" spans="4:7" x14ac:dyDescent="0.3">
      <c r="D624" s="7"/>
      <c r="F624" s="12"/>
      <c r="G624" s="12"/>
    </row>
    <row r="625" spans="4:7" x14ac:dyDescent="0.3">
      <c r="D625" s="7"/>
      <c r="F625" s="12"/>
      <c r="G625" s="12"/>
    </row>
    <row r="626" spans="4:7" x14ac:dyDescent="0.3">
      <c r="D626" s="7"/>
      <c r="F626" s="12"/>
      <c r="G626" s="12"/>
    </row>
    <row r="627" spans="4:7" x14ac:dyDescent="0.3">
      <c r="D627" s="7"/>
      <c r="F627" s="12"/>
      <c r="G627" s="12"/>
    </row>
    <row r="628" spans="4:7" x14ac:dyDescent="0.3">
      <c r="D628" s="7"/>
      <c r="F628" s="12"/>
      <c r="G628" s="12"/>
    </row>
    <row r="629" spans="4:7" x14ac:dyDescent="0.3">
      <c r="D629" s="7"/>
      <c r="F629" s="12"/>
      <c r="G629" s="12"/>
    </row>
    <row r="630" spans="4:7" x14ac:dyDescent="0.3">
      <c r="D630" s="7"/>
      <c r="F630" s="12"/>
      <c r="G630" s="12"/>
    </row>
    <row r="631" spans="4:7" x14ac:dyDescent="0.3">
      <c r="D631" s="7"/>
      <c r="F631" s="12"/>
      <c r="G631" s="12"/>
    </row>
    <row r="632" spans="4:7" x14ac:dyDescent="0.3">
      <c r="D632" s="7"/>
      <c r="F632" s="12"/>
      <c r="G632" s="12"/>
    </row>
    <row r="633" spans="4:7" x14ac:dyDescent="0.3">
      <c r="D633" s="7"/>
      <c r="F633" s="12"/>
      <c r="G633" s="12"/>
    </row>
    <row r="634" spans="4:7" x14ac:dyDescent="0.3">
      <c r="D634" s="7"/>
      <c r="F634" s="12"/>
      <c r="G634" s="12"/>
    </row>
    <row r="635" spans="4:7" x14ac:dyDescent="0.3">
      <c r="D635" s="7"/>
      <c r="F635" s="12"/>
      <c r="G635" s="12"/>
    </row>
    <row r="636" spans="4:7" x14ac:dyDescent="0.3">
      <c r="D636" s="7"/>
      <c r="F636" s="12"/>
      <c r="G636" s="12"/>
    </row>
    <row r="637" spans="4:7" x14ac:dyDescent="0.3">
      <c r="D637" s="7"/>
      <c r="F637" s="12"/>
      <c r="G637" s="12"/>
    </row>
    <row r="638" spans="4:7" x14ac:dyDescent="0.3">
      <c r="D638" s="7"/>
      <c r="F638" s="12"/>
      <c r="G638" s="12"/>
    </row>
    <row r="639" spans="4:7" x14ac:dyDescent="0.3">
      <c r="D639" s="7"/>
      <c r="F639" s="12"/>
      <c r="G639" s="12"/>
    </row>
    <row r="640" spans="4:7" x14ac:dyDescent="0.3">
      <c r="D640" s="7"/>
      <c r="F640" s="12"/>
      <c r="G640" s="12"/>
    </row>
    <row r="641" spans="4:7" x14ac:dyDescent="0.3">
      <c r="D641" s="7"/>
      <c r="F641" s="12"/>
      <c r="G641" s="12"/>
    </row>
    <row r="642" spans="4:7" x14ac:dyDescent="0.3">
      <c r="D642" s="7"/>
      <c r="F642" s="12"/>
      <c r="G642" s="12"/>
    </row>
    <row r="643" spans="4:7" x14ac:dyDescent="0.3">
      <c r="D643" s="7"/>
      <c r="F643" s="12"/>
      <c r="G643" s="12"/>
    </row>
    <row r="644" spans="4:7" x14ac:dyDescent="0.3">
      <c r="D644" s="7"/>
      <c r="F644" s="12"/>
      <c r="G644" s="12"/>
    </row>
    <row r="645" spans="4:7" x14ac:dyDescent="0.3">
      <c r="D645" s="7"/>
      <c r="F645" s="12"/>
      <c r="G645" s="12"/>
    </row>
    <row r="646" spans="4:7" x14ac:dyDescent="0.3">
      <c r="D646" s="7"/>
      <c r="F646" s="12"/>
      <c r="G646" s="12"/>
    </row>
    <row r="647" spans="4:7" x14ac:dyDescent="0.3">
      <c r="D647" s="7"/>
      <c r="F647" s="12"/>
      <c r="G647" s="12"/>
    </row>
    <row r="648" spans="4:7" x14ac:dyDescent="0.3">
      <c r="D648" s="7"/>
      <c r="F648" s="12"/>
      <c r="G648" s="12"/>
    </row>
    <row r="649" spans="4:7" x14ac:dyDescent="0.3">
      <c r="D649" s="7"/>
      <c r="F649" s="12"/>
      <c r="G649" s="12"/>
    </row>
    <row r="650" spans="4:7" x14ac:dyDescent="0.3">
      <c r="D650" s="7"/>
    </row>
    <row r="651" spans="4:7" x14ac:dyDescent="0.3">
      <c r="D651" s="7"/>
    </row>
    <row r="652" spans="4:7" x14ac:dyDescent="0.3">
      <c r="D652" s="7"/>
    </row>
    <row r="653" spans="4:7" x14ac:dyDescent="0.3">
      <c r="D653" s="7"/>
    </row>
    <row r="654" spans="4:7" x14ac:dyDescent="0.3">
      <c r="D654" s="7"/>
    </row>
    <row r="655" spans="4:7" x14ac:dyDescent="0.3">
      <c r="D655" s="7"/>
    </row>
    <row r="656" spans="4:7" x14ac:dyDescent="0.3">
      <c r="D656" s="7"/>
    </row>
    <row r="657" spans="4:4" x14ac:dyDescent="0.3">
      <c r="D657" s="7"/>
    </row>
  </sheetData>
  <phoneticPr fontId="1" type="noConversion"/>
  <pageMargins left="0.7" right="0.7" top="0.75" bottom="0.75" header="0.3" footer="0.3"/>
  <pageSetup scale="44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27"/>
  <sheetViews>
    <sheetView zoomScale="40" zoomScaleNormal="4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R20" sqref="R20"/>
    </sheetView>
  </sheetViews>
  <sheetFormatPr defaultColWidth="8.875" defaultRowHeight="16.350000000000001" customHeight="1" x14ac:dyDescent="0.3"/>
  <cols>
    <col min="1" max="1" width="20.625" style="5" customWidth="1"/>
    <col min="2" max="4" width="12.625" style="9" customWidth="1"/>
    <col min="5" max="5" width="12.625" style="10" customWidth="1"/>
    <col min="6" max="7" width="12.625" style="11" customWidth="1"/>
    <col min="8" max="16384" width="8.875" style="9"/>
  </cols>
  <sheetData>
    <row r="1" spans="1:16" s="18" customFormat="1" ht="16.350000000000001" customHeight="1" x14ac:dyDescent="0.3">
      <c r="A1" s="104" t="s">
        <v>8</v>
      </c>
      <c r="B1" s="103" t="s">
        <v>2</v>
      </c>
      <c r="C1" s="103" t="s">
        <v>3</v>
      </c>
      <c r="D1" s="103" t="s">
        <v>4</v>
      </c>
      <c r="E1" s="103" t="s">
        <v>5</v>
      </c>
      <c r="F1" s="103" t="s">
        <v>6</v>
      </c>
      <c r="G1" s="103" t="s">
        <v>7</v>
      </c>
    </row>
    <row r="2" spans="1:16" ht="16.350000000000001" customHeight="1" x14ac:dyDescent="0.3">
      <c r="A2" s="108" t="s">
        <v>70</v>
      </c>
      <c r="B2" s="14">
        <v>-12</v>
      </c>
      <c r="C2" s="15">
        <v>-2.5000000000000001E-2</v>
      </c>
      <c r="D2" s="15">
        <v>-46.2</v>
      </c>
      <c r="E2" s="16">
        <v>6.39</v>
      </c>
      <c r="F2" s="17">
        <v>8.15E+17</v>
      </c>
      <c r="G2" s="35">
        <f>F2/1000000</f>
        <v>815000000000</v>
      </c>
      <c r="K2" s="32"/>
      <c r="P2" s="70"/>
    </row>
    <row r="3" spans="1:16" ht="16.350000000000001" customHeight="1" x14ac:dyDescent="0.3">
      <c r="A3" s="108"/>
      <c r="B3" s="14">
        <v>-10</v>
      </c>
      <c r="C3" s="15">
        <v>-0.127</v>
      </c>
      <c r="D3" s="15">
        <v>-50</v>
      </c>
      <c r="E3" s="16">
        <v>6.33</v>
      </c>
      <c r="F3" s="17">
        <v>1.27E+18</v>
      </c>
      <c r="G3" s="35">
        <f t="shared" ref="G3:G19" si="0">F3/1000000</f>
        <v>1270000000000</v>
      </c>
    </row>
    <row r="4" spans="1:16" ht="16.350000000000001" customHeight="1" x14ac:dyDescent="0.3">
      <c r="A4" s="108"/>
      <c r="B4" s="14">
        <v>-8</v>
      </c>
      <c r="C4" s="15">
        <v>-0.19400000000000001</v>
      </c>
      <c r="D4" s="15">
        <v>-51.9</v>
      </c>
      <c r="E4" s="16">
        <v>5.83</v>
      </c>
      <c r="F4" s="17">
        <v>1.63E+18</v>
      </c>
      <c r="G4" s="35">
        <f t="shared" si="0"/>
        <v>1630000000000</v>
      </c>
    </row>
    <row r="5" spans="1:16" ht="16.350000000000001" customHeight="1" x14ac:dyDescent="0.3">
      <c r="A5" s="108"/>
      <c r="B5" s="14">
        <v>-6</v>
      </c>
      <c r="C5" s="15">
        <v>-0.16</v>
      </c>
      <c r="D5" s="15">
        <v>-48.4</v>
      </c>
      <c r="E5" s="16">
        <v>5.92</v>
      </c>
      <c r="F5" s="17">
        <v>1.8E+18</v>
      </c>
      <c r="G5" s="35">
        <f t="shared" si="0"/>
        <v>1800000000000</v>
      </c>
    </row>
    <row r="6" spans="1:16" ht="16.350000000000001" customHeight="1" x14ac:dyDescent="0.3">
      <c r="A6" s="108"/>
      <c r="B6" s="14">
        <v>-4</v>
      </c>
      <c r="C6" s="15">
        <v>-3.0499999999999999E-2</v>
      </c>
      <c r="D6" s="15">
        <v>-52.1</v>
      </c>
      <c r="E6" s="16">
        <v>6.32</v>
      </c>
      <c r="F6" s="17">
        <v>1.79E+18</v>
      </c>
      <c r="G6" s="35">
        <f t="shared" si="0"/>
        <v>1790000000000</v>
      </c>
    </row>
    <row r="7" spans="1:16" ht="16.350000000000001" customHeight="1" x14ac:dyDescent="0.3">
      <c r="A7" s="108"/>
      <c r="B7" s="14">
        <v>-2</v>
      </c>
      <c r="C7" s="15">
        <v>3.5000000000000003E-2</v>
      </c>
      <c r="D7" s="15">
        <v>-54.2</v>
      </c>
      <c r="E7" s="16">
        <v>6.2</v>
      </c>
      <c r="F7" s="17">
        <v>1.75E+18</v>
      </c>
      <c r="G7" s="35">
        <f t="shared" si="0"/>
        <v>1750000000000</v>
      </c>
    </row>
    <row r="8" spans="1:16" ht="16.350000000000001" customHeight="1" x14ac:dyDescent="0.3">
      <c r="A8" s="108"/>
      <c r="B8" s="14">
        <v>0</v>
      </c>
      <c r="C8" s="33">
        <v>0.26500000000000001</v>
      </c>
      <c r="D8" s="33">
        <v>-56.5</v>
      </c>
      <c r="E8" s="34">
        <v>6.62</v>
      </c>
      <c r="F8" s="35">
        <v>1.7E+18</v>
      </c>
      <c r="G8" s="35">
        <f t="shared" si="0"/>
        <v>1700000000000</v>
      </c>
    </row>
    <row r="9" spans="1:16" ht="16.350000000000001" customHeight="1" x14ac:dyDescent="0.3">
      <c r="A9" s="108"/>
      <c r="B9" s="14">
        <v>2</v>
      </c>
      <c r="C9" s="15">
        <v>0.47099999999999997</v>
      </c>
      <c r="D9" s="15">
        <v>-57.6</v>
      </c>
      <c r="E9" s="16">
        <v>6.36</v>
      </c>
      <c r="F9" s="17">
        <v>1.61E+18</v>
      </c>
      <c r="G9" s="35">
        <f t="shared" si="0"/>
        <v>1610000000000</v>
      </c>
    </row>
    <row r="10" spans="1:16" ht="16.350000000000001" customHeight="1" x14ac:dyDescent="0.3">
      <c r="A10" s="108"/>
      <c r="B10" s="14">
        <v>4</v>
      </c>
      <c r="C10" s="15">
        <v>0.95499999999999996</v>
      </c>
      <c r="D10" s="15">
        <v>-62.7</v>
      </c>
      <c r="E10" s="16">
        <v>7.31</v>
      </c>
      <c r="F10" s="17">
        <v>1.54E+18</v>
      </c>
      <c r="G10" s="35">
        <f t="shared" si="0"/>
        <v>1540000000000</v>
      </c>
    </row>
    <row r="11" spans="1:16" ht="16.350000000000001" customHeight="1" x14ac:dyDescent="0.3">
      <c r="A11" s="108"/>
      <c r="B11" s="14">
        <v>6</v>
      </c>
      <c r="C11" s="15">
        <v>1.03</v>
      </c>
      <c r="D11" s="15">
        <v>-62.2</v>
      </c>
      <c r="E11" s="16">
        <v>6.72</v>
      </c>
      <c r="F11" s="17">
        <v>1.35E+18</v>
      </c>
      <c r="G11" s="35">
        <f>F11/1000000</f>
        <v>1350000000000</v>
      </c>
    </row>
    <row r="12" spans="1:16" ht="16.350000000000001" customHeight="1" x14ac:dyDescent="0.3">
      <c r="A12" s="108"/>
      <c r="B12" s="14">
        <v>8</v>
      </c>
      <c r="C12" s="15">
        <v>1.1399999999999999</v>
      </c>
      <c r="D12" s="15">
        <v>-58.5</v>
      </c>
      <c r="E12" s="16">
        <v>6.43</v>
      </c>
      <c r="F12" s="17">
        <v>1.13E+18</v>
      </c>
      <c r="G12" s="35">
        <f t="shared" si="0"/>
        <v>1130000000000</v>
      </c>
    </row>
    <row r="13" spans="1:16" ht="16.350000000000001" customHeight="1" x14ac:dyDescent="0.3">
      <c r="A13" s="108"/>
      <c r="B13" s="14">
        <v>10</v>
      </c>
      <c r="C13" s="15">
        <v>1.51</v>
      </c>
      <c r="D13" s="15">
        <v>-44</v>
      </c>
      <c r="E13" s="16">
        <v>5.57</v>
      </c>
      <c r="F13" s="17">
        <v>8.41E+17</v>
      </c>
      <c r="G13" s="35">
        <f t="shared" si="0"/>
        <v>841000000000</v>
      </c>
    </row>
    <row r="14" spans="1:16" ht="16.350000000000001" customHeight="1" x14ac:dyDescent="0.3">
      <c r="A14" s="108"/>
      <c r="B14" s="14">
        <v>12</v>
      </c>
      <c r="C14" s="15">
        <v>1.95</v>
      </c>
      <c r="D14" s="15">
        <v>-21</v>
      </c>
      <c r="E14" s="16">
        <v>4.09</v>
      </c>
      <c r="F14" s="17">
        <v>6.33E+17</v>
      </c>
      <c r="G14" s="35">
        <f t="shared" si="0"/>
        <v>633000000000</v>
      </c>
    </row>
    <row r="15" spans="1:16" ht="16.350000000000001" customHeight="1" x14ac:dyDescent="0.3">
      <c r="A15" s="108"/>
      <c r="B15" s="14">
        <v>14</v>
      </c>
      <c r="C15" s="15">
        <v>2.58</v>
      </c>
      <c r="D15" s="15">
        <v>-3.6</v>
      </c>
      <c r="E15" s="16">
        <v>1.1100000000000001</v>
      </c>
      <c r="F15" s="17">
        <v>4.31E+17</v>
      </c>
      <c r="G15" s="35">
        <f t="shared" si="0"/>
        <v>431000000000</v>
      </c>
    </row>
    <row r="16" spans="1:16" ht="16.350000000000001" customHeight="1" x14ac:dyDescent="0.3">
      <c r="A16" s="108"/>
      <c r="B16" s="14">
        <v>16</v>
      </c>
      <c r="C16" s="15">
        <v>2.87</v>
      </c>
      <c r="D16" s="15">
        <v>-0.2</v>
      </c>
      <c r="E16" s="16">
        <v>0.91200000000000003</v>
      </c>
      <c r="F16" s="17">
        <v>3.46E+17</v>
      </c>
      <c r="G16" s="35">
        <f t="shared" si="0"/>
        <v>346000000000</v>
      </c>
    </row>
    <row r="17" spans="1:7" ht="16.350000000000001" customHeight="1" x14ac:dyDescent="0.3">
      <c r="A17" s="108"/>
      <c r="B17" s="14">
        <v>18</v>
      </c>
      <c r="C17" s="15">
        <v>2.83</v>
      </c>
      <c r="D17" s="15">
        <v>0.03</v>
      </c>
      <c r="E17" s="16">
        <v>0.90900000000000003</v>
      </c>
      <c r="F17" s="17">
        <v>2.83E+17</v>
      </c>
      <c r="G17" s="35">
        <f t="shared" si="0"/>
        <v>283000000000</v>
      </c>
    </row>
    <row r="18" spans="1:7" ht="16.350000000000001" customHeight="1" x14ac:dyDescent="0.3">
      <c r="A18" s="108"/>
      <c r="B18" s="14">
        <v>20</v>
      </c>
      <c r="C18" s="15">
        <v>2.72</v>
      </c>
      <c r="D18" s="15">
        <v>0.19</v>
      </c>
      <c r="E18" s="16">
        <v>0.90300000000000002</v>
      </c>
      <c r="F18" s="17">
        <v>1.97E+17</v>
      </c>
      <c r="G18" s="35">
        <f t="shared" si="0"/>
        <v>197000000000</v>
      </c>
    </row>
    <row r="19" spans="1:7" ht="16.350000000000001" customHeight="1" x14ac:dyDescent="0.3">
      <c r="A19" s="108"/>
      <c r="B19" s="14">
        <v>23</v>
      </c>
      <c r="C19" s="15">
        <v>2.54</v>
      </c>
      <c r="D19" s="15">
        <v>-0.63400000000000001</v>
      </c>
      <c r="E19" s="16">
        <v>0.90900000000000003</v>
      </c>
      <c r="F19" s="17">
        <v>1.2E+17</v>
      </c>
      <c r="G19" s="35">
        <f t="shared" si="0"/>
        <v>120000000000</v>
      </c>
    </row>
    <row r="20" spans="1:7" ht="16.350000000000001" customHeight="1" x14ac:dyDescent="0.3">
      <c r="C20" s="11"/>
      <c r="D20" s="11"/>
      <c r="F20" s="13"/>
      <c r="G20" s="13"/>
    </row>
    <row r="21" spans="1:7" ht="16.350000000000001" customHeight="1" x14ac:dyDescent="0.3">
      <c r="A21" s="108" t="s">
        <v>71</v>
      </c>
      <c r="B21" s="14">
        <v>-12</v>
      </c>
      <c r="C21" s="15">
        <v>2.95</v>
      </c>
      <c r="D21" s="15">
        <v>-30.1</v>
      </c>
      <c r="E21" s="16">
        <v>5.15</v>
      </c>
      <c r="F21" s="17">
        <v>3.06E+17</v>
      </c>
      <c r="G21" s="35">
        <f>F21/1000000</f>
        <v>306000000000</v>
      </c>
    </row>
    <row r="22" spans="1:7" ht="16.350000000000001" customHeight="1" x14ac:dyDescent="0.3">
      <c r="A22" s="108"/>
      <c r="B22" s="14">
        <v>-10</v>
      </c>
      <c r="C22" s="15">
        <v>2.98</v>
      </c>
      <c r="D22" s="15">
        <v>-38.5</v>
      </c>
      <c r="E22" s="16">
        <v>5.45</v>
      </c>
      <c r="F22" s="17">
        <v>3.87E+17</v>
      </c>
      <c r="G22" s="35">
        <f t="shared" ref="G22:G29" si="1">F22/1000000</f>
        <v>387000000000</v>
      </c>
    </row>
    <row r="23" spans="1:7" ht="16.350000000000001" customHeight="1" x14ac:dyDescent="0.3">
      <c r="A23" s="108"/>
      <c r="B23" s="14">
        <v>-8</v>
      </c>
      <c r="C23" s="15">
        <v>3.09</v>
      </c>
      <c r="D23" s="15">
        <v>-53.7</v>
      </c>
      <c r="E23" s="16">
        <v>5.2</v>
      </c>
      <c r="F23" s="17">
        <v>4.69E+17</v>
      </c>
      <c r="G23" s="35">
        <f t="shared" si="1"/>
        <v>469000000000</v>
      </c>
    </row>
    <row r="24" spans="1:7" ht="16.350000000000001" customHeight="1" x14ac:dyDescent="0.3">
      <c r="A24" s="108"/>
      <c r="B24" s="14">
        <v>-6</v>
      </c>
      <c r="C24" s="15">
        <v>3.3</v>
      </c>
      <c r="D24" s="15">
        <v>-64.5</v>
      </c>
      <c r="E24" s="16">
        <v>5.59</v>
      </c>
      <c r="F24" s="17">
        <v>5.6E+17</v>
      </c>
      <c r="G24" s="35">
        <f t="shared" si="1"/>
        <v>560000000000</v>
      </c>
    </row>
    <row r="25" spans="1:7" ht="16.350000000000001" customHeight="1" x14ac:dyDescent="0.3">
      <c r="A25" s="108"/>
      <c r="B25" s="14">
        <v>-4</v>
      </c>
      <c r="C25" s="15">
        <v>3.6</v>
      </c>
      <c r="D25" s="15">
        <v>-69.3</v>
      </c>
      <c r="E25" s="16">
        <v>5</v>
      </c>
      <c r="F25" s="17">
        <v>6.31E+17</v>
      </c>
      <c r="G25" s="35">
        <f t="shared" si="1"/>
        <v>631000000000</v>
      </c>
    </row>
    <row r="26" spans="1:7" ht="16.350000000000001" customHeight="1" x14ac:dyDescent="0.3">
      <c r="A26" s="108"/>
      <c r="B26" s="14">
        <v>-2</v>
      </c>
      <c r="C26" s="15">
        <v>3.89</v>
      </c>
      <c r="D26" s="15">
        <v>-72.2</v>
      </c>
      <c r="E26" s="16">
        <v>5.38</v>
      </c>
      <c r="F26" s="17">
        <v>6.68E+17</v>
      </c>
      <c r="G26" s="35">
        <f t="shared" si="1"/>
        <v>668000000000</v>
      </c>
    </row>
    <row r="27" spans="1:7" ht="16.350000000000001" customHeight="1" x14ac:dyDescent="0.3">
      <c r="A27" s="108"/>
      <c r="B27" s="14">
        <v>0</v>
      </c>
      <c r="C27" s="33">
        <v>4.1399999999999997</v>
      </c>
      <c r="D27" s="33">
        <v>-75.099999999999994</v>
      </c>
      <c r="E27" s="34">
        <v>5.61</v>
      </c>
      <c r="F27" s="35">
        <v>6.96E+17</v>
      </c>
      <c r="G27" s="35">
        <f t="shared" si="1"/>
        <v>696000000000</v>
      </c>
    </row>
    <row r="28" spans="1:7" ht="16.350000000000001" customHeight="1" x14ac:dyDescent="0.3">
      <c r="A28" s="108"/>
      <c r="B28" s="14">
        <v>2</v>
      </c>
      <c r="C28" s="15">
        <v>4.43</v>
      </c>
      <c r="D28" s="15">
        <v>-76.900000000000006</v>
      </c>
      <c r="E28" s="16">
        <v>5.44</v>
      </c>
      <c r="F28" s="17">
        <v>7.2E+17</v>
      </c>
      <c r="G28" s="35">
        <f t="shared" si="1"/>
        <v>720000000000</v>
      </c>
    </row>
    <row r="29" spans="1:7" ht="16.350000000000001" customHeight="1" x14ac:dyDescent="0.3">
      <c r="A29" s="108"/>
      <c r="B29" s="14">
        <v>4</v>
      </c>
      <c r="C29" s="15">
        <v>4.5999999999999996</v>
      </c>
      <c r="D29" s="15">
        <v>-77.8</v>
      </c>
      <c r="E29" s="16">
        <v>5.21</v>
      </c>
      <c r="F29" s="17">
        <v>7.07E+17</v>
      </c>
      <c r="G29" s="35">
        <f t="shared" si="1"/>
        <v>707000000000</v>
      </c>
    </row>
    <row r="30" spans="1:7" ht="16.350000000000001" customHeight="1" x14ac:dyDescent="0.3">
      <c r="A30" s="108"/>
      <c r="B30" s="14">
        <v>6</v>
      </c>
      <c r="C30" s="15">
        <v>4.6399999999999997</v>
      </c>
      <c r="D30" s="15">
        <v>-76.3</v>
      </c>
      <c r="E30" s="16">
        <v>5.05</v>
      </c>
      <c r="F30" s="17">
        <v>6.65E+17</v>
      </c>
      <c r="G30" s="35">
        <f>F30/1000000</f>
        <v>665000000000</v>
      </c>
    </row>
    <row r="31" spans="1:7" ht="16.350000000000001" customHeight="1" x14ac:dyDescent="0.3">
      <c r="A31" s="108"/>
      <c r="B31" s="14">
        <v>8</v>
      </c>
      <c r="C31" s="15">
        <v>4.6399999999999997</v>
      </c>
      <c r="D31" s="15">
        <v>-63.3</v>
      </c>
      <c r="E31" s="16">
        <v>4.3</v>
      </c>
      <c r="F31" s="17">
        <v>5.84E+17</v>
      </c>
      <c r="G31" s="35">
        <f t="shared" ref="G31:G38" si="2">F31/1000000</f>
        <v>584000000000</v>
      </c>
    </row>
    <row r="32" spans="1:7" ht="16.350000000000001" customHeight="1" x14ac:dyDescent="0.3">
      <c r="A32" s="108"/>
      <c r="B32" s="14">
        <v>10</v>
      </c>
      <c r="C32" s="15">
        <v>4.66</v>
      </c>
      <c r="D32" s="15">
        <v>-46.7</v>
      </c>
      <c r="E32" s="16">
        <v>3.97</v>
      </c>
      <c r="F32" s="17">
        <v>5.19E+17</v>
      </c>
      <c r="G32" s="35">
        <f t="shared" si="2"/>
        <v>519000000000</v>
      </c>
    </row>
    <row r="33" spans="1:7" ht="16.350000000000001" customHeight="1" x14ac:dyDescent="0.3">
      <c r="A33" s="108"/>
      <c r="B33" s="14">
        <v>12</v>
      </c>
      <c r="C33" s="15">
        <v>4.7300000000000004</v>
      </c>
      <c r="D33" s="15">
        <v>-31.6</v>
      </c>
      <c r="E33" s="16">
        <v>3.72</v>
      </c>
      <c r="F33" s="17">
        <v>4.4E+17</v>
      </c>
      <c r="G33" s="35">
        <f t="shared" si="2"/>
        <v>440000000000</v>
      </c>
    </row>
    <row r="34" spans="1:7" ht="16.350000000000001" customHeight="1" x14ac:dyDescent="0.3">
      <c r="A34" s="108"/>
      <c r="B34" s="14">
        <v>14</v>
      </c>
      <c r="C34" s="15">
        <v>4.74</v>
      </c>
      <c r="D34" s="15">
        <v>-12.1</v>
      </c>
      <c r="E34" s="16">
        <v>1.62</v>
      </c>
      <c r="F34" s="17">
        <v>3.61E+17</v>
      </c>
      <c r="G34" s="35">
        <f t="shared" si="2"/>
        <v>361000000000</v>
      </c>
    </row>
    <row r="35" spans="1:7" ht="16.350000000000001" customHeight="1" x14ac:dyDescent="0.3">
      <c r="A35" s="108"/>
      <c r="B35" s="14">
        <v>16</v>
      </c>
      <c r="C35" s="15">
        <v>4.75</v>
      </c>
      <c r="D35" s="15">
        <v>-5.42</v>
      </c>
      <c r="E35" s="16">
        <v>1.5</v>
      </c>
      <c r="F35" s="17">
        <v>3.17E+17</v>
      </c>
      <c r="G35" s="35">
        <f t="shared" si="2"/>
        <v>317000000000</v>
      </c>
    </row>
    <row r="36" spans="1:7" ht="16.350000000000001" customHeight="1" x14ac:dyDescent="0.3">
      <c r="A36" s="108"/>
      <c r="B36" s="14">
        <v>18</v>
      </c>
      <c r="C36" s="15">
        <v>4.7699999999999996</v>
      </c>
      <c r="D36" s="15">
        <v>-1.06</v>
      </c>
      <c r="E36" s="16">
        <v>1.41</v>
      </c>
      <c r="F36" s="17">
        <v>2.53E+17</v>
      </c>
      <c r="G36" s="35">
        <f t="shared" si="2"/>
        <v>253000000000</v>
      </c>
    </row>
    <row r="37" spans="1:7" ht="16.350000000000001" customHeight="1" x14ac:dyDescent="0.3">
      <c r="A37" s="108"/>
      <c r="B37" s="14">
        <v>20</v>
      </c>
      <c r="C37" s="15">
        <v>4.41</v>
      </c>
      <c r="D37" s="15">
        <v>-0.49099999999999999</v>
      </c>
      <c r="E37" s="16">
        <v>1.34</v>
      </c>
      <c r="F37" s="17">
        <v>1.68E+17</v>
      </c>
      <c r="G37" s="35">
        <f t="shared" si="2"/>
        <v>168000000000</v>
      </c>
    </row>
    <row r="38" spans="1:7" ht="16.350000000000001" customHeight="1" x14ac:dyDescent="0.3">
      <c r="A38" s="108"/>
      <c r="B38" s="14">
        <v>23</v>
      </c>
      <c r="C38" s="15">
        <v>3.91</v>
      </c>
      <c r="D38" s="15">
        <v>-0.51300000000000001</v>
      </c>
      <c r="E38" s="16">
        <v>1.3</v>
      </c>
      <c r="F38" s="17">
        <v>1.02E+17</v>
      </c>
      <c r="G38" s="35">
        <f t="shared" si="2"/>
        <v>102000000000</v>
      </c>
    </row>
    <row r="39" spans="1:7" ht="16.350000000000001" customHeight="1" x14ac:dyDescent="0.3">
      <c r="C39" s="11"/>
      <c r="D39" s="11"/>
      <c r="F39" s="13"/>
      <c r="G39" s="13"/>
    </row>
    <row r="40" spans="1:7" ht="16.350000000000001" customHeight="1" x14ac:dyDescent="0.3">
      <c r="A40" s="108" t="s">
        <v>72</v>
      </c>
      <c r="B40" s="14">
        <v>-12</v>
      </c>
      <c r="C40" s="15">
        <v>0.29599999999999999</v>
      </c>
      <c r="D40" s="15">
        <v>-53.8</v>
      </c>
      <c r="E40" s="16">
        <v>7.38</v>
      </c>
      <c r="F40" s="17">
        <v>4.8E+17</v>
      </c>
      <c r="G40" s="35">
        <f>F40/1000000</f>
        <v>480000000000</v>
      </c>
    </row>
    <row r="41" spans="1:7" ht="16.350000000000001" customHeight="1" x14ac:dyDescent="0.3">
      <c r="A41" s="108"/>
      <c r="B41" s="14">
        <v>-10</v>
      </c>
      <c r="C41" s="15">
        <v>-0.14000000000000001</v>
      </c>
      <c r="D41" s="15">
        <v>-43.7</v>
      </c>
      <c r="E41" s="16">
        <v>5.29</v>
      </c>
      <c r="F41" s="17">
        <v>8.39E+17</v>
      </c>
      <c r="G41" s="35">
        <f t="shared" ref="G41:G48" si="3">F41/1000000</f>
        <v>839000000000</v>
      </c>
    </row>
    <row r="42" spans="1:7" ht="16.350000000000001" customHeight="1" x14ac:dyDescent="0.3">
      <c r="A42" s="108"/>
      <c r="B42" s="14">
        <v>-8</v>
      </c>
      <c r="C42" s="15">
        <v>-0.188</v>
      </c>
      <c r="D42" s="15">
        <v>-42.8</v>
      </c>
      <c r="E42" s="16">
        <v>5.0199999999999996</v>
      </c>
      <c r="F42" s="17">
        <v>1.24E+18</v>
      </c>
      <c r="G42" s="35">
        <f t="shared" si="3"/>
        <v>1240000000000</v>
      </c>
    </row>
    <row r="43" spans="1:7" ht="16.350000000000001" customHeight="1" x14ac:dyDescent="0.3">
      <c r="A43" s="108"/>
      <c r="B43" s="14">
        <v>-6</v>
      </c>
      <c r="C43" s="15">
        <v>-3.6299999999999999E-2</v>
      </c>
      <c r="D43" s="15">
        <v>-39.1</v>
      </c>
      <c r="E43" s="16">
        <v>4.95</v>
      </c>
      <c r="F43" s="17">
        <v>1.44E+18</v>
      </c>
      <c r="G43" s="35">
        <f t="shared" si="3"/>
        <v>1440000000000</v>
      </c>
    </row>
    <row r="44" spans="1:7" ht="16.350000000000001" customHeight="1" x14ac:dyDescent="0.3">
      <c r="A44" s="108"/>
      <c r="B44" s="14">
        <v>-4</v>
      </c>
      <c r="C44" s="15">
        <v>0.13</v>
      </c>
      <c r="D44" s="15">
        <v>-43.1</v>
      </c>
      <c r="E44" s="16">
        <v>5.15</v>
      </c>
      <c r="F44" s="17">
        <v>1.66E+18</v>
      </c>
      <c r="G44" s="35">
        <f t="shared" si="3"/>
        <v>1660000000000</v>
      </c>
    </row>
    <row r="45" spans="1:7" ht="16.350000000000001" customHeight="1" x14ac:dyDescent="0.3">
      <c r="A45" s="108"/>
      <c r="B45" s="14">
        <v>-2</v>
      </c>
      <c r="C45" s="15">
        <v>0.26600000000000001</v>
      </c>
      <c r="D45" s="15">
        <v>-45.3</v>
      </c>
      <c r="E45" s="16">
        <v>5.19</v>
      </c>
      <c r="F45" s="17">
        <v>1.76E+18</v>
      </c>
      <c r="G45" s="35">
        <f t="shared" si="3"/>
        <v>1760000000000</v>
      </c>
    </row>
    <row r="46" spans="1:7" ht="16.350000000000001" customHeight="1" x14ac:dyDescent="0.3">
      <c r="A46" s="108"/>
      <c r="B46" s="14">
        <v>0</v>
      </c>
      <c r="C46" s="33">
        <v>0.40699999999999997</v>
      </c>
      <c r="D46" s="33">
        <v>-47</v>
      </c>
      <c r="E46" s="34">
        <v>5.38</v>
      </c>
      <c r="F46" s="35">
        <v>1.81E+18</v>
      </c>
      <c r="G46" s="35">
        <f t="shared" si="3"/>
        <v>1810000000000</v>
      </c>
    </row>
    <row r="47" spans="1:7" ht="16.350000000000001" customHeight="1" x14ac:dyDescent="0.3">
      <c r="A47" s="108"/>
      <c r="B47" s="14">
        <v>2</v>
      </c>
      <c r="C47" s="15">
        <v>0.56200000000000006</v>
      </c>
      <c r="D47" s="15">
        <v>-48</v>
      </c>
      <c r="E47" s="16">
        <v>5.36</v>
      </c>
      <c r="F47" s="17">
        <v>1.79E+18</v>
      </c>
      <c r="G47" s="35">
        <f t="shared" si="3"/>
        <v>1790000000000</v>
      </c>
    </row>
    <row r="48" spans="1:7" ht="16.350000000000001" customHeight="1" x14ac:dyDescent="0.3">
      <c r="A48" s="108"/>
      <c r="B48" s="14">
        <v>4</v>
      </c>
      <c r="C48" s="15">
        <v>0.67100000000000004</v>
      </c>
      <c r="D48" s="15">
        <v>-48.7</v>
      </c>
      <c r="E48" s="16">
        <v>5.4</v>
      </c>
      <c r="F48" s="17">
        <v>1.7E+18</v>
      </c>
      <c r="G48" s="35">
        <f t="shared" si="3"/>
        <v>1700000000000</v>
      </c>
    </row>
    <row r="49" spans="1:7" ht="16.350000000000001" customHeight="1" x14ac:dyDescent="0.3">
      <c r="A49" s="108"/>
      <c r="B49" s="14">
        <v>6</v>
      </c>
      <c r="C49" s="15">
        <v>0.8</v>
      </c>
      <c r="D49" s="15">
        <v>-49.5</v>
      </c>
      <c r="E49" s="16">
        <v>5.49</v>
      </c>
      <c r="F49" s="17">
        <v>1.54E+18</v>
      </c>
      <c r="G49" s="35">
        <f>F49/1000000</f>
        <v>1540000000000</v>
      </c>
    </row>
    <row r="50" spans="1:7" ht="16.350000000000001" customHeight="1" x14ac:dyDescent="0.3">
      <c r="A50" s="108"/>
      <c r="B50" s="14">
        <v>8</v>
      </c>
      <c r="C50" s="15">
        <v>1.07</v>
      </c>
      <c r="D50" s="15">
        <v>-44.1</v>
      </c>
      <c r="E50" s="16">
        <v>5.24</v>
      </c>
      <c r="F50" s="17">
        <v>1.29E+18</v>
      </c>
      <c r="G50" s="35">
        <f t="shared" ref="G50:G57" si="4">F50/1000000</f>
        <v>1290000000000</v>
      </c>
    </row>
    <row r="51" spans="1:7" ht="16.350000000000001" customHeight="1" x14ac:dyDescent="0.3">
      <c r="A51" s="108"/>
      <c r="B51" s="14">
        <v>10</v>
      </c>
      <c r="C51" s="15">
        <v>1.36</v>
      </c>
      <c r="D51" s="15">
        <v>-27.8</v>
      </c>
      <c r="E51" s="16">
        <v>4.24</v>
      </c>
      <c r="F51" s="17">
        <v>9.2E+17</v>
      </c>
      <c r="G51" s="35">
        <f t="shared" si="4"/>
        <v>920000000000</v>
      </c>
    </row>
    <row r="52" spans="1:7" ht="16.350000000000001" customHeight="1" x14ac:dyDescent="0.3">
      <c r="A52" s="108"/>
      <c r="B52" s="14">
        <v>12</v>
      </c>
      <c r="C52" s="15">
        <v>1.83</v>
      </c>
      <c r="D52" s="15">
        <v>-10.7</v>
      </c>
      <c r="E52" s="16">
        <v>3.26</v>
      </c>
      <c r="F52" s="17">
        <v>6.29E+17</v>
      </c>
      <c r="G52" s="35">
        <f t="shared" si="4"/>
        <v>629000000000</v>
      </c>
    </row>
    <row r="53" spans="1:7" ht="16.350000000000001" customHeight="1" x14ac:dyDescent="0.3">
      <c r="A53" s="108"/>
      <c r="B53" s="14">
        <v>14</v>
      </c>
      <c r="C53" s="15">
        <v>2.19</v>
      </c>
      <c r="D53" s="15">
        <v>-2.17</v>
      </c>
      <c r="E53" s="16">
        <v>1.01</v>
      </c>
      <c r="F53" s="17">
        <v>4.41E+17</v>
      </c>
      <c r="G53" s="35">
        <f t="shared" si="4"/>
        <v>441000000000</v>
      </c>
    </row>
    <row r="54" spans="1:7" ht="16.350000000000001" customHeight="1" x14ac:dyDescent="0.3">
      <c r="A54" s="108"/>
      <c r="B54" s="14">
        <v>16</v>
      </c>
      <c r="C54" s="15">
        <v>2.34</v>
      </c>
      <c r="D54" s="15">
        <v>-0.39400000000000002</v>
      </c>
      <c r="E54" s="16">
        <v>0.89900000000000002</v>
      </c>
      <c r="F54" s="17">
        <v>3.69E+17</v>
      </c>
      <c r="G54" s="35">
        <f t="shared" si="4"/>
        <v>369000000000</v>
      </c>
    </row>
    <row r="55" spans="1:7" ht="16.350000000000001" customHeight="1" x14ac:dyDescent="0.3">
      <c r="A55" s="108"/>
      <c r="B55" s="14">
        <v>18</v>
      </c>
      <c r="C55" s="15">
        <v>2.42</v>
      </c>
      <c r="D55" s="15">
        <v>7.8299999999999995E-2</v>
      </c>
      <c r="E55" s="16">
        <v>0.873</v>
      </c>
      <c r="F55" s="17">
        <v>2.77E+17</v>
      </c>
      <c r="G55" s="35">
        <f t="shared" si="4"/>
        <v>277000000000</v>
      </c>
    </row>
    <row r="56" spans="1:7" ht="16.350000000000001" customHeight="1" x14ac:dyDescent="0.3">
      <c r="A56" s="108"/>
      <c r="B56" s="14">
        <v>20</v>
      </c>
      <c r="C56" s="15">
        <v>2.46</v>
      </c>
      <c r="D56" s="15">
        <v>0.13600000000000001</v>
      </c>
      <c r="E56" s="16">
        <v>0.90500000000000003</v>
      </c>
      <c r="F56" s="17">
        <v>1.84E+17</v>
      </c>
      <c r="G56" s="35">
        <f t="shared" si="4"/>
        <v>184000000000</v>
      </c>
    </row>
    <row r="57" spans="1:7" ht="16.350000000000001" customHeight="1" x14ac:dyDescent="0.3">
      <c r="A57" s="108"/>
      <c r="B57" s="14">
        <v>23</v>
      </c>
      <c r="C57" s="15">
        <v>2.41</v>
      </c>
      <c r="D57" s="15">
        <v>0.16400000000000001</v>
      </c>
      <c r="E57" s="16">
        <v>0.95099999999999996</v>
      </c>
      <c r="F57" s="17">
        <v>1.01E+17</v>
      </c>
      <c r="G57" s="35">
        <f t="shared" si="4"/>
        <v>101000000000</v>
      </c>
    </row>
    <row r="58" spans="1:7" ht="16.350000000000001" customHeight="1" x14ac:dyDescent="0.3">
      <c r="C58" s="11"/>
      <c r="D58" s="11"/>
      <c r="F58" s="13"/>
      <c r="G58" s="13"/>
    </row>
    <row r="59" spans="1:7" ht="16.350000000000001" customHeight="1" x14ac:dyDescent="0.3">
      <c r="A59" s="108" t="s">
        <v>73</v>
      </c>
      <c r="B59" s="14">
        <v>-12</v>
      </c>
      <c r="C59" s="15">
        <v>2.5299999999999998</v>
      </c>
      <c r="D59" s="15">
        <v>-26.8</v>
      </c>
      <c r="E59" s="16">
        <v>5.0599999999999996</v>
      </c>
      <c r="F59" s="17">
        <v>4.01E+17</v>
      </c>
      <c r="G59" s="35">
        <f>F59/1000000</f>
        <v>401000000000</v>
      </c>
    </row>
    <row r="60" spans="1:7" ht="16.350000000000001" customHeight="1" x14ac:dyDescent="0.3">
      <c r="A60" s="108"/>
      <c r="B60" s="14">
        <v>-10</v>
      </c>
      <c r="C60" s="15">
        <v>2.61</v>
      </c>
      <c r="D60" s="15">
        <v>-33.5</v>
      </c>
      <c r="E60" s="16">
        <v>4.82</v>
      </c>
      <c r="F60" s="17">
        <v>5.03E+17</v>
      </c>
      <c r="G60" s="35">
        <f t="shared" ref="G60:G67" si="5">F60/1000000</f>
        <v>503000000000</v>
      </c>
    </row>
    <row r="61" spans="1:7" ht="16.350000000000001" customHeight="1" x14ac:dyDescent="0.3">
      <c r="A61" s="108"/>
      <c r="B61" s="14">
        <v>-8</v>
      </c>
      <c r="C61" s="15">
        <v>2.76</v>
      </c>
      <c r="D61" s="15">
        <v>-48.4</v>
      </c>
      <c r="E61" s="16">
        <v>4.72</v>
      </c>
      <c r="F61" s="17">
        <v>6.26E+17</v>
      </c>
      <c r="G61" s="35">
        <f t="shared" si="5"/>
        <v>626000000000</v>
      </c>
    </row>
    <row r="62" spans="1:7" ht="16.350000000000001" customHeight="1" x14ac:dyDescent="0.3">
      <c r="A62" s="108"/>
      <c r="B62" s="14">
        <v>-6</v>
      </c>
      <c r="C62" s="15">
        <v>3.01</v>
      </c>
      <c r="D62" s="15">
        <v>-59.8</v>
      </c>
      <c r="E62" s="16">
        <v>4.7300000000000004</v>
      </c>
      <c r="F62" s="17">
        <v>7.34E+17</v>
      </c>
      <c r="G62" s="35">
        <f t="shared" si="5"/>
        <v>734000000000</v>
      </c>
    </row>
    <row r="63" spans="1:7" ht="16.350000000000001" customHeight="1" x14ac:dyDescent="0.3">
      <c r="A63" s="108"/>
      <c r="B63" s="14">
        <v>-4</v>
      </c>
      <c r="C63" s="15">
        <v>3.32</v>
      </c>
      <c r="D63" s="15">
        <v>-64.2</v>
      </c>
      <c r="E63" s="16">
        <v>4.74</v>
      </c>
      <c r="F63" s="17">
        <v>7.97E+17</v>
      </c>
      <c r="G63" s="35">
        <f t="shared" si="5"/>
        <v>797000000000</v>
      </c>
    </row>
    <row r="64" spans="1:7" ht="16.350000000000001" customHeight="1" x14ac:dyDescent="0.3">
      <c r="A64" s="108"/>
      <c r="B64" s="14">
        <v>-2</v>
      </c>
      <c r="C64" s="15">
        <v>3.64</v>
      </c>
      <c r="D64" s="15">
        <v>-71.3</v>
      </c>
      <c r="E64" s="16">
        <v>4.96</v>
      </c>
      <c r="F64" s="17">
        <v>8.28E+17</v>
      </c>
      <c r="G64" s="35">
        <f t="shared" si="5"/>
        <v>828000000000</v>
      </c>
    </row>
    <row r="65" spans="1:7" ht="16.350000000000001" customHeight="1" x14ac:dyDescent="0.3">
      <c r="A65" s="108"/>
      <c r="B65" s="14">
        <v>0</v>
      </c>
      <c r="C65" s="33">
        <v>3.93</v>
      </c>
      <c r="D65" s="33">
        <v>-76.900000000000006</v>
      </c>
      <c r="E65" s="34">
        <v>5.03</v>
      </c>
      <c r="F65" s="35">
        <v>8.19E+17</v>
      </c>
      <c r="G65" s="35">
        <f t="shared" si="5"/>
        <v>819000000000</v>
      </c>
    </row>
    <row r="66" spans="1:7" ht="16.350000000000001" customHeight="1" x14ac:dyDescent="0.3">
      <c r="A66" s="108"/>
      <c r="B66" s="14">
        <v>2</v>
      </c>
      <c r="C66" s="15">
        <v>4.12</v>
      </c>
      <c r="D66" s="15">
        <v>-78.900000000000006</v>
      </c>
      <c r="E66" s="16">
        <v>5.14</v>
      </c>
      <c r="F66" s="17">
        <v>8.17E+17</v>
      </c>
      <c r="G66" s="35">
        <f t="shared" si="5"/>
        <v>817000000000</v>
      </c>
    </row>
    <row r="67" spans="1:7" ht="16.350000000000001" customHeight="1" x14ac:dyDescent="0.3">
      <c r="A67" s="108"/>
      <c r="B67" s="14">
        <v>4</v>
      </c>
      <c r="C67" s="15">
        <v>4.43</v>
      </c>
      <c r="D67" s="15">
        <v>-78.8</v>
      </c>
      <c r="E67" s="16">
        <v>4.72</v>
      </c>
      <c r="F67" s="17">
        <v>7.43E+17</v>
      </c>
      <c r="G67" s="35">
        <f t="shared" si="5"/>
        <v>743000000000</v>
      </c>
    </row>
    <row r="68" spans="1:7" ht="16.350000000000001" customHeight="1" x14ac:dyDescent="0.3">
      <c r="A68" s="108"/>
      <c r="B68" s="14">
        <v>6</v>
      </c>
      <c r="C68" s="15">
        <v>4.47</v>
      </c>
      <c r="D68" s="15">
        <v>-72.7</v>
      </c>
      <c r="E68" s="16">
        <v>5.0999999999999996</v>
      </c>
      <c r="F68" s="17">
        <v>6.9E+17</v>
      </c>
      <c r="G68" s="35">
        <f>F68/1000000</f>
        <v>690000000000</v>
      </c>
    </row>
    <row r="69" spans="1:7" ht="16.350000000000001" customHeight="1" x14ac:dyDescent="0.3">
      <c r="A69" s="108"/>
      <c r="B69" s="14">
        <v>8</v>
      </c>
      <c r="C69" s="15">
        <v>4.4000000000000004</v>
      </c>
      <c r="D69" s="15">
        <v>-60.8</v>
      </c>
      <c r="E69" s="16">
        <v>4.2</v>
      </c>
      <c r="F69" s="17">
        <v>6.33E+17</v>
      </c>
      <c r="G69" s="35">
        <f t="shared" ref="G69:G76" si="6">F69/1000000</f>
        <v>633000000000</v>
      </c>
    </row>
    <row r="70" spans="1:7" ht="16.350000000000001" customHeight="1" x14ac:dyDescent="0.3">
      <c r="A70" s="108"/>
      <c r="B70" s="14">
        <v>10</v>
      </c>
      <c r="C70" s="15">
        <v>4.33</v>
      </c>
      <c r="D70" s="15">
        <v>-44.8</v>
      </c>
      <c r="E70" s="16">
        <v>3.73</v>
      </c>
      <c r="F70" s="17">
        <v>5.68E+17</v>
      </c>
      <c r="G70" s="35">
        <f t="shared" si="6"/>
        <v>568000000000</v>
      </c>
    </row>
    <row r="71" spans="1:7" ht="16.350000000000001" customHeight="1" x14ac:dyDescent="0.3">
      <c r="A71" s="108"/>
      <c r="B71" s="14">
        <v>12</v>
      </c>
      <c r="C71" s="15">
        <v>4.3499999999999996</v>
      </c>
      <c r="D71" s="15">
        <v>-35.200000000000003</v>
      </c>
      <c r="E71" s="16">
        <v>3.38</v>
      </c>
      <c r="F71" s="17">
        <v>5.46E+17</v>
      </c>
      <c r="G71" s="35">
        <f t="shared" si="6"/>
        <v>546000000000</v>
      </c>
    </row>
    <row r="72" spans="1:7" ht="16.350000000000001" customHeight="1" x14ac:dyDescent="0.3">
      <c r="A72" s="108"/>
      <c r="B72" s="14">
        <v>14</v>
      </c>
      <c r="C72" s="15">
        <v>4.33</v>
      </c>
      <c r="D72" s="15">
        <v>-12.6</v>
      </c>
      <c r="E72" s="16">
        <v>1.58</v>
      </c>
      <c r="F72" s="17">
        <v>4.34E+17</v>
      </c>
      <c r="G72" s="35">
        <f t="shared" si="6"/>
        <v>434000000000</v>
      </c>
    </row>
    <row r="73" spans="1:7" ht="16.350000000000001" customHeight="1" x14ac:dyDescent="0.3">
      <c r="A73" s="108"/>
      <c r="B73" s="14">
        <v>16</v>
      </c>
      <c r="C73" s="15">
        <v>4.32</v>
      </c>
      <c r="D73" s="15">
        <v>-7.32</v>
      </c>
      <c r="E73" s="16">
        <v>1.38</v>
      </c>
      <c r="F73" s="17">
        <v>3.65E+17</v>
      </c>
      <c r="G73" s="35">
        <f t="shared" si="6"/>
        <v>365000000000</v>
      </c>
    </row>
    <row r="74" spans="1:7" ht="16.350000000000001" customHeight="1" x14ac:dyDescent="0.3">
      <c r="A74" s="108"/>
      <c r="B74" s="14">
        <v>18</v>
      </c>
      <c r="C74" s="15">
        <v>4.32</v>
      </c>
      <c r="D74" s="15">
        <v>-5.22</v>
      </c>
      <c r="E74" s="16">
        <v>1.36</v>
      </c>
      <c r="F74" s="17">
        <v>3.09E+17</v>
      </c>
      <c r="G74" s="35">
        <f t="shared" si="6"/>
        <v>309000000000</v>
      </c>
    </row>
    <row r="75" spans="1:7" ht="16.350000000000001" customHeight="1" x14ac:dyDescent="0.3">
      <c r="A75" s="108"/>
      <c r="B75" s="14">
        <v>20</v>
      </c>
      <c r="C75" s="15">
        <v>4.29</v>
      </c>
      <c r="D75" s="15">
        <v>-3.15</v>
      </c>
      <c r="E75" s="16">
        <v>1.33</v>
      </c>
      <c r="F75" s="17">
        <v>2.08E+17</v>
      </c>
      <c r="G75" s="35">
        <f t="shared" si="6"/>
        <v>208000000000</v>
      </c>
    </row>
    <row r="76" spans="1:7" ht="16.350000000000001" customHeight="1" x14ac:dyDescent="0.3">
      <c r="A76" s="108"/>
      <c r="B76" s="14">
        <v>23</v>
      </c>
      <c r="C76" s="15">
        <v>3.86</v>
      </c>
      <c r="D76" s="15">
        <v>-2.93</v>
      </c>
      <c r="E76" s="16">
        <v>1.29</v>
      </c>
      <c r="F76" s="17">
        <v>1.17E+17</v>
      </c>
      <c r="G76" s="35">
        <f t="shared" si="6"/>
        <v>117000000000</v>
      </c>
    </row>
    <row r="77" spans="1:7" ht="16.350000000000001" customHeight="1" x14ac:dyDescent="0.3">
      <c r="C77" s="11"/>
      <c r="D77" s="11"/>
      <c r="F77" s="13"/>
      <c r="G77" s="13"/>
    </row>
    <row r="78" spans="1:7" ht="16.350000000000001" customHeight="1" x14ac:dyDescent="0.3">
      <c r="A78" s="108" t="s">
        <v>74</v>
      </c>
      <c r="B78" s="14">
        <v>-12</v>
      </c>
      <c r="C78" s="15">
        <v>1.07</v>
      </c>
      <c r="D78" s="15">
        <v>-46.8</v>
      </c>
      <c r="E78" s="16">
        <v>6.44</v>
      </c>
      <c r="F78" s="17">
        <f>G78*1000000</f>
        <v>3.41E+17</v>
      </c>
      <c r="G78" s="17">
        <v>341000000000</v>
      </c>
    </row>
    <row r="79" spans="1:7" ht="16.350000000000001" customHeight="1" x14ac:dyDescent="0.3">
      <c r="A79" s="108"/>
      <c r="B79" s="14">
        <v>-10</v>
      </c>
      <c r="C79" s="15">
        <v>0.60799999999999998</v>
      </c>
      <c r="D79" s="15">
        <v>-50.1</v>
      </c>
      <c r="E79" s="16">
        <v>7.51</v>
      </c>
      <c r="F79" s="17">
        <f t="shared" ref="F79:F95" si="7">G79*1000000</f>
        <v>5.64E+17</v>
      </c>
      <c r="G79" s="17">
        <v>564000000000</v>
      </c>
    </row>
    <row r="80" spans="1:7" ht="16.350000000000001" customHeight="1" x14ac:dyDescent="0.3">
      <c r="A80" s="108"/>
      <c r="B80" s="14">
        <v>-8</v>
      </c>
      <c r="C80" s="15">
        <v>0.42</v>
      </c>
      <c r="D80" s="15">
        <v>-52.4</v>
      </c>
      <c r="E80" s="16">
        <v>8.06</v>
      </c>
      <c r="F80" s="17">
        <f t="shared" si="7"/>
        <v>7.81E+17</v>
      </c>
      <c r="G80" s="17">
        <v>781000000000</v>
      </c>
    </row>
    <row r="81" spans="1:7" ht="16.350000000000001" customHeight="1" x14ac:dyDescent="0.3">
      <c r="A81" s="108"/>
      <c r="B81" s="14">
        <v>-6</v>
      </c>
      <c r="C81" s="15">
        <v>0.41</v>
      </c>
      <c r="D81" s="15">
        <v>-52</v>
      </c>
      <c r="E81" s="16">
        <v>8.0299999999999994</v>
      </c>
      <c r="F81" s="17">
        <f t="shared" si="7"/>
        <v>9.51E+17</v>
      </c>
      <c r="G81" s="17">
        <v>951000000000</v>
      </c>
    </row>
    <row r="82" spans="1:7" ht="16.350000000000001" customHeight="1" x14ac:dyDescent="0.3">
      <c r="A82" s="108"/>
      <c r="B82" s="14">
        <v>-4</v>
      </c>
      <c r="C82" s="15">
        <v>0.35899999999999999</v>
      </c>
      <c r="D82" s="15">
        <v>-51.5</v>
      </c>
      <c r="E82" s="16">
        <v>7.94</v>
      </c>
      <c r="F82" s="17">
        <f t="shared" si="7"/>
        <v>1.06E+18</v>
      </c>
      <c r="G82" s="17">
        <v>1060000000000</v>
      </c>
    </row>
    <row r="83" spans="1:7" ht="16.350000000000001" customHeight="1" x14ac:dyDescent="0.3">
      <c r="A83" s="108"/>
      <c r="B83" s="14">
        <v>-2</v>
      </c>
      <c r="C83" s="15">
        <v>0.36299999999999999</v>
      </c>
      <c r="D83" s="15">
        <v>-50.8</v>
      </c>
      <c r="E83" s="16">
        <v>7.77</v>
      </c>
      <c r="F83" s="17">
        <f t="shared" si="7"/>
        <v>1.1E+18</v>
      </c>
      <c r="G83" s="17">
        <v>1100000000000</v>
      </c>
    </row>
    <row r="84" spans="1:7" ht="16.350000000000001" customHeight="1" x14ac:dyDescent="0.3">
      <c r="A84" s="108"/>
      <c r="B84" s="14">
        <v>0</v>
      </c>
      <c r="C84" s="15">
        <v>0.46600000000000003</v>
      </c>
      <c r="D84" s="15">
        <v>-50.1</v>
      </c>
      <c r="E84" s="16">
        <v>7.58</v>
      </c>
      <c r="F84" s="17">
        <f t="shared" si="7"/>
        <v>1.1E+18</v>
      </c>
      <c r="G84" s="17">
        <v>1100000000000</v>
      </c>
    </row>
    <row r="85" spans="1:7" ht="16.350000000000001" customHeight="1" x14ac:dyDescent="0.3">
      <c r="A85" s="108"/>
      <c r="B85" s="14">
        <v>2</v>
      </c>
      <c r="C85" s="15">
        <v>0.58699999999999997</v>
      </c>
      <c r="D85" s="15">
        <v>-48.7</v>
      </c>
      <c r="E85" s="16">
        <v>7.38</v>
      </c>
      <c r="F85" s="17">
        <f t="shared" si="7"/>
        <v>1.05E+18</v>
      </c>
      <c r="G85" s="17">
        <v>1050000000000</v>
      </c>
    </row>
    <row r="86" spans="1:7" ht="16.350000000000001" customHeight="1" x14ac:dyDescent="0.3">
      <c r="A86" s="108"/>
      <c r="B86" s="14">
        <v>4</v>
      </c>
      <c r="C86" s="15">
        <v>0.748</v>
      </c>
      <c r="D86" s="15">
        <v>-46.9</v>
      </c>
      <c r="E86" s="16">
        <v>6.94</v>
      </c>
      <c r="F86" s="17">
        <f t="shared" si="7"/>
        <v>9.66E+17</v>
      </c>
      <c r="G86" s="17">
        <v>966000000000</v>
      </c>
    </row>
    <row r="87" spans="1:7" ht="16.350000000000001" customHeight="1" x14ac:dyDescent="0.3">
      <c r="A87" s="108"/>
      <c r="B87" s="14">
        <v>6</v>
      </c>
      <c r="C87" s="15">
        <v>0.88200000000000001</v>
      </c>
      <c r="D87" s="15">
        <v>-45.8</v>
      </c>
      <c r="E87" s="16">
        <v>6.71</v>
      </c>
      <c r="F87" s="17">
        <f t="shared" si="7"/>
        <v>8.52E+17</v>
      </c>
      <c r="G87" s="17">
        <v>852000000000</v>
      </c>
    </row>
    <row r="88" spans="1:7" ht="16.350000000000001" customHeight="1" x14ac:dyDescent="0.3">
      <c r="A88" s="108"/>
      <c r="B88" s="14">
        <v>8</v>
      </c>
      <c r="C88" s="15">
        <v>0.93600000000000005</v>
      </c>
      <c r="D88" s="15">
        <v>-45.7</v>
      </c>
      <c r="E88" s="16">
        <v>6.45</v>
      </c>
      <c r="F88" s="17">
        <f t="shared" si="7"/>
        <v>7.2E+17</v>
      </c>
      <c r="G88" s="17">
        <v>720000000000</v>
      </c>
    </row>
    <row r="89" spans="1:7" ht="16.350000000000001" customHeight="1" x14ac:dyDescent="0.3">
      <c r="A89" s="108"/>
      <c r="B89" s="14">
        <v>10</v>
      </c>
      <c r="C89" s="15">
        <v>1.0900000000000001</v>
      </c>
      <c r="D89" s="15">
        <v>-44.5</v>
      </c>
      <c r="E89" s="16">
        <v>5.95</v>
      </c>
      <c r="F89" s="17">
        <f t="shared" si="7"/>
        <v>5.83E+17</v>
      </c>
      <c r="G89" s="17">
        <v>583000000000</v>
      </c>
    </row>
    <row r="90" spans="1:7" ht="16.350000000000001" customHeight="1" x14ac:dyDescent="0.3">
      <c r="A90" s="108"/>
      <c r="B90" s="14">
        <v>12</v>
      </c>
      <c r="C90" s="15">
        <v>1.4</v>
      </c>
      <c r="D90" s="15">
        <v>-37.200000000000003</v>
      </c>
      <c r="E90" s="16">
        <v>4.96</v>
      </c>
      <c r="F90" s="17">
        <f t="shared" si="7"/>
        <v>4.45E+17</v>
      </c>
      <c r="G90" s="17">
        <v>445000000000</v>
      </c>
    </row>
    <row r="91" spans="1:7" ht="16.350000000000001" customHeight="1" x14ac:dyDescent="0.3">
      <c r="A91" s="108"/>
      <c r="B91" s="14">
        <v>14</v>
      </c>
      <c r="C91" s="15">
        <v>1.82</v>
      </c>
      <c r="D91" s="15">
        <v>-22.4</v>
      </c>
      <c r="E91" s="16">
        <v>3.51</v>
      </c>
      <c r="F91" s="17">
        <f t="shared" si="7"/>
        <v>3.18E+17</v>
      </c>
      <c r="G91" s="17">
        <v>318000000000</v>
      </c>
    </row>
    <row r="92" spans="1:7" ht="16.350000000000001" customHeight="1" x14ac:dyDescent="0.3">
      <c r="A92" s="108"/>
      <c r="B92" s="14">
        <v>16</v>
      </c>
      <c r="C92" s="15">
        <v>2.33</v>
      </c>
      <c r="D92" s="15">
        <v>-7.79</v>
      </c>
      <c r="E92" s="16">
        <v>2.11</v>
      </c>
      <c r="F92" s="17">
        <f t="shared" si="7"/>
        <v>2.36E+17</v>
      </c>
      <c r="G92" s="17">
        <v>236000000000</v>
      </c>
    </row>
    <row r="93" spans="1:7" ht="16.350000000000001" customHeight="1" x14ac:dyDescent="0.3">
      <c r="A93" s="108"/>
      <c r="B93" s="14">
        <v>18</v>
      </c>
      <c r="C93" s="15">
        <v>2.6</v>
      </c>
      <c r="D93" s="15">
        <v>-1.84</v>
      </c>
      <c r="E93" s="16">
        <v>1.66</v>
      </c>
      <c r="F93" s="17">
        <f t="shared" si="7"/>
        <v>1.99E+17</v>
      </c>
      <c r="G93" s="17">
        <v>199000000000</v>
      </c>
    </row>
    <row r="94" spans="1:7" ht="16.350000000000001" customHeight="1" x14ac:dyDescent="0.3">
      <c r="A94" s="108"/>
      <c r="B94" s="14">
        <v>20</v>
      </c>
      <c r="C94" s="15">
        <v>2.8</v>
      </c>
      <c r="D94" s="15">
        <v>-0.61599999999999999</v>
      </c>
      <c r="E94" s="16">
        <v>1.1000000000000001</v>
      </c>
      <c r="F94" s="17">
        <f t="shared" si="7"/>
        <v>1.65E+17</v>
      </c>
      <c r="G94" s="17">
        <v>165000000000</v>
      </c>
    </row>
    <row r="95" spans="1:7" ht="16.350000000000001" customHeight="1" x14ac:dyDescent="0.3">
      <c r="A95" s="108"/>
      <c r="B95" s="14">
        <v>23</v>
      </c>
      <c r="C95" s="15">
        <v>2.63</v>
      </c>
      <c r="D95" s="15">
        <v>-0.34899999999999998</v>
      </c>
      <c r="E95" s="16">
        <v>1.06</v>
      </c>
      <c r="F95" s="17">
        <f t="shared" si="7"/>
        <v>1.14E+17</v>
      </c>
      <c r="G95" s="35">
        <v>114000000000</v>
      </c>
    </row>
    <row r="96" spans="1:7" ht="16.350000000000001" customHeight="1" x14ac:dyDescent="0.3">
      <c r="C96" s="11"/>
      <c r="D96" s="11"/>
      <c r="F96" s="13"/>
      <c r="G96" s="13"/>
    </row>
    <row r="97" spans="1:7" ht="16.350000000000001" customHeight="1" x14ac:dyDescent="0.3">
      <c r="A97" s="108"/>
      <c r="B97" s="14"/>
      <c r="C97" s="15"/>
      <c r="D97" s="15"/>
      <c r="E97" s="16"/>
      <c r="F97" s="17"/>
      <c r="G97" s="17"/>
    </row>
    <row r="98" spans="1:7" ht="16.350000000000001" customHeight="1" x14ac:dyDescent="0.3">
      <c r="A98" s="108"/>
      <c r="B98" s="14"/>
      <c r="C98" s="15"/>
      <c r="D98" s="15"/>
      <c r="E98" s="16"/>
      <c r="F98" s="17"/>
      <c r="G98" s="17"/>
    </row>
    <row r="99" spans="1:7" ht="16.350000000000001" customHeight="1" x14ac:dyDescent="0.3">
      <c r="A99" s="108"/>
      <c r="B99" s="14"/>
      <c r="C99" s="15"/>
      <c r="D99" s="15"/>
      <c r="E99" s="16"/>
      <c r="F99" s="17"/>
      <c r="G99" s="17"/>
    </row>
    <row r="100" spans="1:7" ht="16.350000000000001" customHeight="1" x14ac:dyDescent="0.3">
      <c r="A100" s="108"/>
      <c r="B100" s="14"/>
      <c r="C100" s="15"/>
      <c r="D100" s="15"/>
      <c r="E100" s="16"/>
      <c r="F100" s="17"/>
      <c r="G100" s="17"/>
    </row>
    <row r="101" spans="1:7" ht="16.350000000000001" customHeight="1" x14ac:dyDescent="0.3">
      <c r="A101" s="108"/>
      <c r="B101" s="14"/>
      <c r="C101" s="15"/>
      <c r="D101" s="15"/>
      <c r="E101" s="16"/>
      <c r="F101" s="17"/>
      <c r="G101" s="17"/>
    </row>
    <row r="102" spans="1:7" ht="16.350000000000001" customHeight="1" x14ac:dyDescent="0.3">
      <c r="A102" s="108"/>
      <c r="B102" s="14"/>
      <c r="C102" s="15"/>
      <c r="D102" s="15"/>
      <c r="E102" s="16"/>
      <c r="F102" s="17"/>
      <c r="G102" s="17"/>
    </row>
    <row r="103" spans="1:7" ht="16.350000000000001" customHeight="1" x14ac:dyDescent="0.3">
      <c r="A103" s="108"/>
      <c r="B103" s="14"/>
      <c r="C103" s="15"/>
      <c r="D103" s="15"/>
      <c r="E103" s="16"/>
      <c r="F103" s="17"/>
      <c r="G103" s="17"/>
    </row>
    <row r="104" spans="1:7" ht="16.350000000000001" customHeight="1" x14ac:dyDescent="0.3">
      <c r="A104" s="108"/>
      <c r="B104" s="14"/>
      <c r="C104" s="15"/>
      <c r="D104" s="15"/>
      <c r="E104" s="16"/>
      <c r="F104" s="17"/>
      <c r="G104" s="17"/>
    </row>
    <row r="105" spans="1:7" ht="16.350000000000001" customHeight="1" x14ac:dyDescent="0.3">
      <c r="A105" s="108"/>
      <c r="B105" s="14"/>
      <c r="C105" s="15"/>
      <c r="D105" s="15"/>
      <c r="E105" s="16"/>
      <c r="F105" s="17"/>
      <c r="G105" s="17"/>
    </row>
    <row r="106" spans="1:7" ht="16.350000000000001" customHeight="1" x14ac:dyDescent="0.3">
      <c r="A106" s="108"/>
      <c r="B106" s="14"/>
      <c r="C106" s="15"/>
      <c r="D106" s="15"/>
      <c r="E106" s="16"/>
      <c r="F106" s="17"/>
      <c r="G106" s="17"/>
    </row>
    <row r="107" spans="1:7" ht="16.350000000000001" customHeight="1" x14ac:dyDescent="0.3">
      <c r="A107" s="108"/>
      <c r="B107" s="14"/>
      <c r="C107" s="15"/>
      <c r="D107" s="15"/>
      <c r="E107" s="16"/>
      <c r="F107" s="17"/>
      <c r="G107" s="17"/>
    </row>
    <row r="108" spans="1:7" ht="16.350000000000001" customHeight="1" x14ac:dyDescent="0.3">
      <c r="A108" s="108"/>
      <c r="B108" s="14"/>
      <c r="C108" s="15"/>
      <c r="D108" s="15"/>
      <c r="E108" s="16"/>
      <c r="F108" s="17"/>
      <c r="G108" s="17"/>
    </row>
    <row r="109" spans="1:7" ht="16.350000000000001" customHeight="1" x14ac:dyDescent="0.3">
      <c r="A109" s="108"/>
      <c r="B109" s="14"/>
      <c r="C109" s="15"/>
      <c r="D109" s="15"/>
      <c r="E109" s="16"/>
      <c r="F109" s="17"/>
      <c r="G109" s="17"/>
    </row>
    <row r="110" spans="1:7" ht="16.350000000000001" customHeight="1" x14ac:dyDescent="0.3">
      <c r="A110" s="108"/>
      <c r="B110" s="14"/>
      <c r="C110" s="15"/>
      <c r="D110" s="15"/>
      <c r="E110" s="16"/>
      <c r="F110" s="17"/>
      <c r="G110" s="17"/>
    </row>
    <row r="111" spans="1:7" ht="16.350000000000001" customHeight="1" x14ac:dyDescent="0.3">
      <c r="A111" s="108"/>
      <c r="B111" s="14"/>
      <c r="C111" s="15"/>
      <c r="D111" s="15"/>
      <c r="E111" s="16"/>
      <c r="F111" s="17"/>
      <c r="G111" s="17"/>
    </row>
    <row r="112" spans="1:7" ht="16.350000000000001" customHeight="1" x14ac:dyDescent="0.3">
      <c r="A112" s="108"/>
      <c r="B112" s="14"/>
      <c r="C112" s="15"/>
      <c r="D112" s="15"/>
      <c r="E112" s="16"/>
      <c r="F112" s="17"/>
      <c r="G112" s="17"/>
    </row>
    <row r="113" spans="1:7" ht="16.350000000000001" customHeight="1" x14ac:dyDescent="0.3">
      <c r="A113" s="108"/>
      <c r="B113" s="14"/>
      <c r="C113" s="15"/>
      <c r="D113" s="15"/>
      <c r="E113" s="16"/>
      <c r="F113" s="17"/>
      <c r="G113" s="17"/>
    </row>
    <row r="114" spans="1:7" ht="16.350000000000001" customHeight="1" x14ac:dyDescent="0.3">
      <c r="A114" s="108"/>
      <c r="B114" s="14"/>
      <c r="C114" s="15"/>
      <c r="D114" s="15"/>
      <c r="E114" s="16"/>
      <c r="F114" s="17"/>
      <c r="G114" s="17"/>
    </row>
    <row r="115" spans="1:7" ht="16.350000000000001" customHeight="1" x14ac:dyDescent="0.3">
      <c r="C115" s="11"/>
      <c r="D115" s="11"/>
      <c r="F115" s="13"/>
      <c r="G115" s="13"/>
    </row>
    <row r="116" spans="1:7" ht="16.350000000000001" customHeight="1" x14ac:dyDescent="0.3">
      <c r="A116" s="108"/>
      <c r="B116" s="14"/>
      <c r="C116" s="15"/>
      <c r="D116" s="15"/>
      <c r="E116" s="16"/>
      <c r="F116" s="17"/>
      <c r="G116" s="17"/>
    </row>
    <row r="117" spans="1:7" ht="16.350000000000001" customHeight="1" x14ac:dyDescent="0.3">
      <c r="A117" s="108"/>
      <c r="B117" s="14"/>
      <c r="C117" s="15"/>
      <c r="D117" s="15"/>
      <c r="E117" s="16"/>
      <c r="F117" s="17"/>
      <c r="G117" s="17"/>
    </row>
    <row r="118" spans="1:7" ht="16.350000000000001" customHeight="1" x14ac:dyDescent="0.3">
      <c r="A118" s="108"/>
      <c r="B118" s="14"/>
      <c r="C118" s="15"/>
      <c r="D118" s="15"/>
      <c r="E118" s="16"/>
      <c r="F118" s="17"/>
      <c r="G118" s="17"/>
    </row>
    <row r="119" spans="1:7" ht="16.350000000000001" customHeight="1" x14ac:dyDescent="0.3">
      <c r="A119" s="108"/>
      <c r="B119" s="14"/>
      <c r="C119" s="15"/>
      <c r="D119" s="15"/>
      <c r="E119" s="16"/>
      <c r="F119" s="17"/>
      <c r="G119" s="17"/>
    </row>
    <row r="120" spans="1:7" ht="16.350000000000001" customHeight="1" x14ac:dyDescent="0.3">
      <c r="A120" s="108"/>
      <c r="B120" s="14"/>
      <c r="C120" s="15"/>
      <c r="D120" s="15"/>
      <c r="E120" s="16"/>
      <c r="F120" s="17"/>
      <c r="G120" s="17"/>
    </row>
    <row r="121" spans="1:7" ht="16.350000000000001" customHeight="1" x14ac:dyDescent="0.3">
      <c r="A121" s="108"/>
      <c r="B121" s="14"/>
      <c r="C121" s="15"/>
      <c r="D121" s="15"/>
      <c r="E121" s="16"/>
      <c r="F121" s="17"/>
      <c r="G121" s="17"/>
    </row>
    <row r="122" spans="1:7" ht="16.350000000000001" customHeight="1" x14ac:dyDescent="0.3">
      <c r="A122" s="108"/>
      <c r="B122" s="14"/>
      <c r="C122" s="15"/>
      <c r="D122" s="15"/>
      <c r="E122" s="16"/>
      <c r="F122" s="17"/>
      <c r="G122" s="17"/>
    </row>
    <row r="123" spans="1:7" ht="16.350000000000001" customHeight="1" x14ac:dyDescent="0.3">
      <c r="A123" s="108"/>
      <c r="B123" s="14"/>
      <c r="C123" s="15"/>
      <c r="D123" s="15"/>
      <c r="E123" s="16"/>
      <c r="F123" s="17"/>
      <c r="G123" s="17"/>
    </row>
    <row r="124" spans="1:7" ht="16.350000000000001" customHeight="1" x14ac:dyDescent="0.3">
      <c r="A124" s="108"/>
      <c r="B124" s="14"/>
      <c r="C124" s="15"/>
      <c r="D124" s="15"/>
      <c r="E124" s="16"/>
      <c r="F124" s="17"/>
      <c r="G124" s="17"/>
    </row>
    <row r="125" spans="1:7" ht="16.350000000000001" customHeight="1" x14ac:dyDescent="0.3">
      <c r="A125" s="108"/>
      <c r="B125" s="14"/>
      <c r="C125" s="15"/>
      <c r="D125" s="15"/>
      <c r="E125" s="16"/>
      <c r="F125" s="17"/>
      <c r="G125" s="17"/>
    </row>
    <row r="126" spans="1:7" ht="16.350000000000001" customHeight="1" x14ac:dyDescent="0.3">
      <c r="A126" s="108"/>
      <c r="B126" s="14"/>
      <c r="C126" s="15"/>
      <c r="D126" s="15"/>
      <c r="E126" s="16"/>
      <c r="F126" s="17"/>
      <c r="G126" s="17"/>
    </row>
    <row r="127" spans="1:7" ht="16.350000000000001" customHeight="1" x14ac:dyDescent="0.3">
      <c r="A127" s="108"/>
      <c r="B127" s="14"/>
      <c r="C127" s="15"/>
      <c r="D127" s="15"/>
      <c r="E127" s="16"/>
      <c r="F127" s="17"/>
      <c r="G127" s="17"/>
    </row>
    <row r="128" spans="1:7" ht="16.350000000000001" customHeight="1" x14ac:dyDescent="0.3">
      <c r="A128" s="108"/>
      <c r="B128" s="14"/>
      <c r="C128" s="15"/>
      <c r="D128" s="15"/>
      <c r="E128" s="16"/>
      <c r="F128" s="17"/>
      <c r="G128" s="17"/>
    </row>
    <row r="129" spans="1:7" ht="16.350000000000001" customHeight="1" x14ac:dyDescent="0.3">
      <c r="A129" s="108"/>
      <c r="B129" s="14"/>
      <c r="C129" s="15"/>
      <c r="D129" s="15"/>
      <c r="E129" s="16"/>
      <c r="F129" s="17"/>
      <c r="G129" s="17"/>
    </row>
    <row r="130" spans="1:7" ht="16.350000000000001" customHeight="1" x14ac:dyDescent="0.3">
      <c r="A130" s="108"/>
      <c r="B130" s="14"/>
      <c r="C130" s="15"/>
      <c r="D130" s="15"/>
      <c r="E130" s="16"/>
      <c r="F130" s="17"/>
      <c r="G130" s="17"/>
    </row>
    <row r="131" spans="1:7" ht="16.350000000000001" customHeight="1" x14ac:dyDescent="0.3">
      <c r="A131" s="108"/>
      <c r="B131" s="14"/>
      <c r="C131" s="15"/>
      <c r="D131" s="15"/>
      <c r="E131" s="16"/>
      <c r="F131" s="17"/>
      <c r="G131" s="17"/>
    </row>
    <row r="132" spans="1:7" ht="16.350000000000001" customHeight="1" x14ac:dyDescent="0.3">
      <c r="A132" s="108"/>
      <c r="B132" s="14"/>
      <c r="C132" s="15"/>
      <c r="D132" s="15"/>
      <c r="E132" s="16"/>
      <c r="F132" s="17"/>
      <c r="G132" s="17"/>
    </row>
    <row r="133" spans="1:7" ht="16.350000000000001" customHeight="1" x14ac:dyDescent="0.3">
      <c r="A133" s="108"/>
      <c r="B133" s="14"/>
      <c r="C133" s="15"/>
      <c r="D133" s="15"/>
      <c r="E133" s="16"/>
      <c r="F133" s="17"/>
      <c r="G133" s="17"/>
    </row>
    <row r="134" spans="1:7" ht="16.350000000000001" customHeight="1" x14ac:dyDescent="0.3">
      <c r="C134" s="11"/>
      <c r="D134" s="11"/>
      <c r="F134" s="13"/>
      <c r="G134" s="13"/>
    </row>
    <row r="135" spans="1:7" ht="16.350000000000001" customHeight="1" x14ac:dyDescent="0.3">
      <c r="A135" s="108"/>
      <c r="B135" s="14"/>
      <c r="C135" s="15"/>
      <c r="D135" s="15"/>
      <c r="E135" s="16"/>
      <c r="F135" s="17"/>
      <c r="G135" s="17"/>
    </row>
    <row r="136" spans="1:7" ht="16.350000000000001" customHeight="1" x14ac:dyDescent="0.3">
      <c r="A136" s="108"/>
      <c r="B136" s="14"/>
      <c r="C136" s="15"/>
      <c r="D136" s="15"/>
      <c r="E136" s="16"/>
      <c r="F136" s="17"/>
      <c r="G136" s="17"/>
    </row>
    <row r="137" spans="1:7" ht="16.350000000000001" customHeight="1" x14ac:dyDescent="0.3">
      <c r="A137" s="108"/>
      <c r="B137" s="14"/>
      <c r="C137" s="15"/>
      <c r="D137" s="15"/>
      <c r="E137" s="16"/>
      <c r="F137" s="17"/>
      <c r="G137" s="17"/>
    </row>
    <row r="138" spans="1:7" ht="16.350000000000001" customHeight="1" x14ac:dyDescent="0.3">
      <c r="A138" s="108"/>
      <c r="B138" s="14"/>
      <c r="C138" s="15"/>
      <c r="D138" s="15"/>
      <c r="E138" s="16"/>
      <c r="F138" s="17"/>
      <c r="G138" s="17"/>
    </row>
    <row r="139" spans="1:7" ht="16.350000000000001" customHeight="1" x14ac:dyDescent="0.3">
      <c r="A139" s="108"/>
      <c r="B139" s="14"/>
      <c r="C139" s="15"/>
      <c r="D139" s="15"/>
      <c r="E139" s="16"/>
      <c r="F139" s="17"/>
      <c r="G139" s="17"/>
    </row>
    <row r="140" spans="1:7" ht="16.350000000000001" customHeight="1" x14ac:dyDescent="0.3">
      <c r="A140" s="108"/>
      <c r="B140" s="14"/>
      <c r="C140" s="15"/>
      <c r="D140" s="15"/>
      <c r="E140" s="16"/>
      <c r="F140" s="17"/>
      <c r="G140" s="17"/>
    </row>
    <row r="141" spans="1:7" ht="16.350000000000001" customHeight="1" x14ac:dyDescent="0.3">
      <c r="A141" s="108"/>
      <c r="B141" s="14"/>
      <c r="C141" s="15"/>
      <c r="D141" s="15"/>
      <c r="E141" s="16"/>
      <c r="F141" s="17"/>
      <c r="G141" s="17"/>
    </row>
    <row r="142" spans="1:7" ht="16.350000000000001" customHeight="1" x14ac:dyDescent="0.3">
      <c r="A142" s="108"/>
      <c r="B142" s="14"/>
      <c r="C142" s="15"/>
      <c r="D142" s="15"/>
      <c r="E142" s="16"/>
      <c r="F142" s="17"/>
      <c r="G142" s="17"/>
    </row>
    <row r="143" spans="1:7" ht="16.350000000000001" customHeight="1" x14ac:dyDescent="0.3">
      <c r="A143" s="108"/>
      <c r="B143" s="14"/>
      <c r="C143" s="15"/>
      <c r="D143" s="15"/>
      <c r="E143" s="16"/>
      <c r="F143" s="17"/>
      <c r="G143" s="17"/>
    </row>
    <row r="144" spans="1:7" ht="16.350000000000001" customHeight="1" x14ac:dyDescent="0.3">
      <c r="A144" s="108"/>
      <c r="B144" s="14"/>
      <c r="C144" s="15"/>
      <c r="D144" s="15"/>
      <c r="E144" s="16"/>
      <c r="F144" s="17"/>
      <c r="G144" s="17"/>
    </row>
    <row r="145" spans="1:7" ht="16.350000000000001" customHeight="1" x14ac:dyDescent="0.3">
      <c r="A145" s="108"/>
      <c r="B145" s="14"/>
      <c r="C145" s="15"/>
      <c r="D145" s="15"/>
      <c r="E145" s="16"/>
      <c r="F145" s="17"/>
      <c r="G145" s="17"/>
    </row>
    <row r="146" spans="1:7" ht="16.350000000000001" customHeight="1" x14ac:dyDescent="0.3">
      <c r="A146" s="108"/>
      <c r="B146" s="14"/>
      <c r="C146" s="15"/>
      <c r="D146" s="15"/>
      <c r="E146" s="16"/>
      <c r="F146" s="17"/>
      <c r="G146" s="17"/>
    </row>
    <row r="147" spans="1:7" ht="16.350000000000001" customHeight="1" x14ac:dyDescent="0.3">
      <c r="A147" s="108"/>
      <c r="B147" s="14"/>
      <c r="C147" s="15"/>
      <c r="D147" s="15"/>
      <c r="E147" s="16"/>
      <c r="F147" s="17"/>
      <c r="G147" s="17"/>
    </row>
    <row r="148" spans="1:7" ht="16.350000000000001" customHeight="1" x14ac:dyDescent="0.3">
      <c r="A148" s="108"/>
      <c r="B148" s="14"/>
      <c r="C148" s="15"/>
      <c r="D148" s="15"/>
      <c r="E148" s="16"/>
      <c r="F148" s="17"/>
      <c r="G148" s="17"/>
    </row>
    <row r="149" spans="1:7" ht="16.350000000000001" customHeight="1" x14ac:dyDescent="0.3">
      <c r="A149" s="108"/>
      <c r="B149" s="14"/>
      <c r="C149" s="15"/>
      <c r="D149" s="15"/>
      <c r="E149" s="16"/>
      <c r="F149" s="17"/>
      <c r="G149" s="17"/>
    </row>
    <row r="150" spans="1:7" ht="16.350000000000001" customHeight="1" x14ac:dyDescent="0.3">
      <c r="A150" s="108"/>
      <c r="B150" s="14"/>
      <c r="C150" s="15"/>
      <c r="D150" s="15"/>
      <c r="E150" s="16"/>
      <c r="F150" s="17"/>
      <c r="G150" s="17"/>
    </row>
    <row r="151" spans="1:7" ht="16.350000000000001" customHeight="1" x14ac:dyDescent="0.3">
      <c r="A151" s="108"/>
      <c r="B151" s="14"/>
      <c r="C151" s="15"/>
      <c r="D151" s="15"/>
      <c r="E151" s="16"/>
      <c r="F151" s="17"/>
      <c r="G151" s="17"/>
    </row>
    <row r="152" spans="1:7" ht="16.350000000000001" customHeight="1" x14ac:dyDescent="0.3">
      <c r="A152" s="108"/>
      <c r="B152" s="14"/>
      <c r="C152" s="15"/>
      <c r="D152" s="15"/>
      <c r="E152" s="16"/>
      <c r="F152" s="17"/>
      <c r="G152" s="17"/>
    </row>
    <row r="153" spans="1:7" ht="16.350000000000001" customHeight="1" x14ac:dyDescent="0.3">
      <c r="C153" s="11"/>
      <c r="D153" s="11"/>
      <c r="F153" s="13"/>
      <c r="G153" s="13"/>
    </row>
    <row r="154" spans="1:7" ht="16.350000000000001" customHeight="1" x14ac:dyDescent="0.3">
      <c r="A154" s="108"/>
      <c r="B154" s="14"/>
      <c r="C154" s="15"/>
      <c r="D154" s="15"/>
      <c r="E154" s="16"/>
      <c r="F154" s="17"/>
      <c r="G154" s="17"/>
    </row>
    <row r="155" spans="1:7" ht="16.350000000000001" customHeight="1" x14ac:dyDescent="0.3">
      <c r="A155" s="108"/>
      <c r="B155" s="14"/>
      <c r="C155" s="15"/>
      <c r="D155" s="15"/>
      <c r="E155" s="16"/>
      <c r="F155" s="17"/>
      <c r="G155" s="17"/>
    </row>
    <row r="156" spans="1:7" ht="16.350000000000001" customHeight="1" x14ac:dyDescent="0.3">
      <c r="A156" s="108"/>
      <c r="B156" s="14"/>
      <c r="C156" s="15"/>
      <c r="D156" s="15"/>
      <c r="E156" s="16"/>
      <c r="F156" s="17"/>
      <c r="G156" s="17"/>
    </row>
    <row r="157" spans="1:7" ht="16.350000000000001" customHeight="1" x14ac:dyDescent="0.3">
      <c r="A157" s="108"/>
      <c r="B157" s="14"/>
      <c r="C157" s="15"/>
      <c r="D157" s="15"/>
      <c r="E157" s="16"/>
      <c r="F157" s="17"/>
      <c r="G157" s="17"/>
    </row>
    <row r="158" spans="1:7" ht="16.350000000000001" customHeight="1" x14ac:dyDescent="0.3">
      <c r="A158" s="108"/>
      <c r="B158" s="14"/>
      <c r="C158" s="15"/>
      <c r="D158" s="15"/>
      <c r="E158" s="16"/>
      <c r="F158" s="17"/>
      <c r="G158" s="17"/>
    </row>
    <row r="159" spans="1:7" ht="16.350000000000001" customHeight="1" x14ac:dyDescent="0.3">
      <c r="A159" s="108"/>
      <c r="B159" s="14"/>
      <c r="C159" s="15"/>
      <c r="D159" s="15"/>
      <c r="E159" s="16"/>
      <c r="F159" s="17"/>
      <c r="G159" s="17"/>
    </row>
    <row r="160" spans="1:7" ht="16.350000000000001" customHeight="1" x14ac:dyDescent="0.3">
      <c r="A160" s="108"/>
      <c r="B160" s="14"/>
      <c r="C160" s="15"/>
      <c r="D160" s="15"/>
      <c r="E160" s="16"/>
      <c r="F160" s="17"/>
      <c r="G160" s="17"/>
    </row>
    <row r="161" spans="1:7" ht="16.350000000000001" customHeight="1" x14ac:dyDescent="0.3">
      <c r="A161" s="108"/>
      <c r="B161" s="14"/>
      <c r="C161" s="15"/>
      <c r="D161" s="15"/>
      <c r="E161" s="16"/>
      <c r="F161" s="17"/>
      <c r="G161" s="17"/>
    </row>
    <row r="162" spans="1:7" ht="16.350000000000001" customHeight="1" x14ac:dyDescent="0.3">
      <c r="A162" s="108"/>
      <c r="B162" s="14"/>
      <c r="C162" s="15"/>
      <c r="D162" s="15"/>
      <c r="E162" s="16"/>
      <c r="F162" s="17"/>
      <c r="G162" s="17"/>
    </row>
    <row r="163" spans="1:7" ht="16.350000000000001" customHeight="1" x14ac:dyDescent="0.3">
      <c r="A163" s="108"/>
      <c r="B163" s="14"/>
      <c r="C163" s="15"/>
      <c r="D163" s="15"/>
      <c r="E163" s="16"/>
      <c r="F163" s="17"/>
      <c r="G163" s="17"/>
    </row>
    <row r="164" spans="1:7" ht="16.350000000000001" customHeight="1" x14ac:dyDescent="0.3">
      <c r="A164" s="108"/>
      <c r="B164" s="14"/>
      <c r="C164" s="15"/>
      <c r="D164" s="15"/>
      <c r="E164" s="16"/>
      <c r="F164" s="17"/>
      <c r="G164" s="17"/>
    </row>
    <row r="165" spans="1:7" ht="16.350000000000001" customHeight="1" x14ac:dyDescent="0.3">
      <c r="A165" s="108"/>
      <c r="B165" s="14"/>
      <c r="C165" s="15"/>
      <c r="D165" s="15"/>
      <c r="E165" s="16"/>
      <c r="F165" s="17"/>
      <c r="G165" s="17"/>
    </row>
    <row r="166" spans="1:7" ht="16.350000000000001" customHeight="1" x14ac:dyDescent="0.3">
      <c r="A166" s="108"/>
      <c r="B166" s="14"/>
      <c r="C166" s="15"/>
      <c r="D166" s="15"/>
      <c r="E166" s="16"/>
      <c r="F166" s="17"/>
      <c r="G166" s="17"/>
    </row>
    <row r="167" spans="1:7" ht="16.350000000000001" customHeight="1" x14ac:dyDescent="0.3">
      <c r="A167" s="108"/>
      <c r="B167" s="14"/>
      <c r="C167" s="15"/>
      <c r="D167" s="15"/>
      <c r="E167" s="16"/>
      <c r="F167" s="17"/>
      <c r="G167" s="17"/>
    </row>
    <row r="168" spans="1:7" ht="16.350000000000001" customHeight="1" x14ac:dyDescent="0.3">
      <c r="A168" s="108"/>
      <c r="B168" s="14"/>
      <c r="C168" s="15"/>
      <c r="D168" s="15"/>
      <c r="E168" s="16"/>
      <c r="F168" s="17"/>
      <c r="G168" s="17"/>
    </row>
    <row r="169" spans="1:7" ht="16.350000000000001" customHeight="1" x14ac:dyDescent="0.3">
      <c r="A169" s="108"/>
      <c r="B169" s="14"/>
      <c r="C169" s="15"/>
      <c r="D169" s="15"/>
      <c r="E169" s="16"/>
      <c r="F169" s="17"/>
      <c r="G169" s="17"/>
    </row>
    <row r="170" spans="1:7" ht="16.350000000000001" customHeight="1" x14ac:dyDescent="0.3">
      <c r="A170" s="108"/>
      <c r="B170" s="14"/>
      <c r="C170" s="15"/>
      <c r="D170" s="15"/>
      <c r="E170" s="16"/>
      <c r="F170" s="17"/>
      <c r="G170" s="17"/>
    </row>
    <row r="171" spans="1:7" ht="16.350000000000001" customHeight="1" x14ac:dyDescent="0.3">
      <c r="A171" s="108"/>
      <c r="B171" s="14"/>
      <c r="C171" s="15"/>
      <c r="D171" s="15"/>
      <c r="E171" s="16"/>
      <c r="F171" s="17"/>
      <c r="G171" s="17"/>
    </row>
    <row r="172" spans="1:7" ht="16.350000000000001" customHeight="1" x14ac:dyDescent="0.3">
      <c r="C172" s="11"/>
      <c r="D172" s="11"/>
      <c r="F172" s="13"/>
      <c r="G172" s="13"/>
    </row>
    <row r="173" spans="1:7" ht="16.350000000000001" customHeight="1" x14ac:dyDescent="0.3">
      <c r="C173" s="11"/>
      <c r="D173" s="11"/>
      <c r="F173" s="13"/>
      <c r="G173" s="13"/>
    </row>
    <row r="174" spans="1:7" ht="16.350000000000001" customHeight="1" x14ac:dyDescent="0.3">
      <c r="C174" s="11"/>
      <c r="D174" s="11"/>
      <c r="F174" s="13"/>
      <c r="G174" s="13"/>
    </row>
    <row r="175" spans="1:7" ht="16.350000000000001" customHeight="1" x14ac:dyDescent="0.3">
      <c r="C175" s="11"/>
      <c r="D175" s="11"/>
      <c r="F175" s="13"/>
      <c r="G175" s="13"/>
    </row>
    <row r="176" spans="1:7" ht="16.350000000000001" customHeight="1" x14ac:dyDescent="0.3">
      <c r="C176" s="11"/>
      <c r="D176" s="11"/>
      <c r="F176" s="13"/>
      <c r="G176" s="13"/>
    </row>
    <row r="177" spans="3:7" ht="16.350000000000001" customHeight="1" x14ac:dyDescent="0.3">
      <c r="C177" s="11"/>
      <c r="D177" s="11"/>
      <c r="F177" s="13"/>
      <c r="G177" s="13"/>
    </row>
    <row r="178" spans="3:7" ht="16.350000000000001" customHeight="1" x14ac:dyDescent="0.3">
      <c r="C178" s="11"/>
      <c r="D178" s="11"/>
      <c r="F178" s="13"/>
      <c r="G178" s="13"/>
    </row>
    <row r="179" spans="3:7" ht="16.350000000000001" customHeight="1" x14ac:dyDescent="0.3">
      <c r="C179" s="11"/>
      <c r="D179" s="11"/>
      <c r="F179" s="13"/>
      <c r="G179" s="13"/>
    </row>
    <row r="180" spans="3:7" ht="16.350000000000001" customHeight="1" x14ac:dyDescent="0.3">
      <c r="C180" s="11"/>
      <c r="D180" s="11"/>
      <c r="F180" s="13"/>
      <c r="G180" s="13"/>
    </row>
    <row r="181" spans="3:7" ht="16.350000000000001" customHeight="1" x14ac:dyDescent="0.3">
      <c r="C181" s="11"/>
      <c r="D181" s="11"/>
      <c r="F181" s="13"/>
      <c r="G181" s="13"/>
    </row>
    <row r="182" spans="3:7" ht="16.350000000000001" customHeight="1" x14ac:dyDescent="0.3">
      <c r="C182" s="11"/>
      <c r="D182" s="11"/>
      <c r="F182" s="13"/>
      <c r="G182" s="13"/>
    </row>
    <row r="183" spans="3:7" ht="16.350000000000001" customHeight="1" x14ac:dyDescent="0.3">
      <c r="C183" s="11"/>
      <c r="D183" s="11"/>
      <c r="F183" s="13"/>
      <c r="G183" s="13"/>
    </row>
    <row r="184" spans="3:7" ht="16.350000000000001" customHeight="1" x14ac:dyDescent="0.3">
      <c r="C184" s="11"/>
      <c r="D184" s="11"/>
      <c r="F184" s="13"/>
      <c r="G184" s="13"/>
    </row>
    <row r="185" spans="3:7" ht="16.350000000000001" customHeight="1" x14ac:dyDescent="0.3">
      <c r="C185" s="11"/>
      <c r="D185" s="11"/>
      <c r="F185" s="13"/>
      <c r="G185" s="13"/>
    </row>
    <row r="186" spans="3:7" ht="16.350000000000001" customHeight="1" x14ac:dyDescent="0.3">
      <c r="C186" s="11"/>
      <c r="D186" s="11"/>
      <c r="F186" s="13"/>
      <c r="G186" s="13"/>
    </row>
    <row r="187" spans="3:7" ht="16.350000000000001" customHeight="1" x14ac:dyDescent="0.3">
      <c r="C187" s="11"/>
      <c r="D187" s="11"/>
      <c r="F187" s="13"/>
      <c r="G187" s="13"/>
    </row>
    <row r="188" spans="3:7" ht="16.350000000000001" customHeight="1" x14ac:dyDescent="0.3">
      <c r="C188" s="11"/>
      <c r="D188" s="11"/>
      <c r="F188" s="13"/>
      <c r="G188" s="13"/>
    </row>
    <row r="189" spans="3:7" ht="16.350000000000001" customHeight="1" x14ac:dyDescent="0.3">
      <c r="C189" s="11"/>
      <c r="D189" s="11"/>
      <c r="F189" s="13"/>
      <c r="G189" s="13"/>
    </row>
    <row r="190" spans="3:7" ht="16.350000000000001" customHeight="1" x14ac:dyDescent="0.3">
      <c r="C190" s="11"/>
      <c r="D190" s="11"/>
      <c r="F190" s="13"/>
      <c r="G190" s="13"/>
    </row>
    <row r="191" spans="3:7" ht="16.350000000000001" customHeight="1" x14ac:dyDescent="0.3">
      <c r="C191" s="11"/>
      <c r="D191" s="11"/>
      <c r="F191" s="13"/>
      <c r="G191" s="13"/>
    </row>
    <row r="192" spans="3:7" ht="16.350000000000001" customHeight="1" x14ac:dyDescent="0.3">
      <c r="C192" s="11"/>
      <c r="D192" s="11"/>
      <c r="F192" s="13"/>
      <c r="G192" s="13"/>
    </row>
    <row r="193" spans="3:7" ht="16.350000000000001" customHeight="1" x14ac:dyDescent="0.3">
      <c r="C193" s="11"/>
      <c r="D193" s="11"/>
      <c r="F193" s="13"/>
      <c r="G193" s="13"/>
    </row>
    <row r="194" spans="3:7" ht="16.350000000000001" customHeight="1" x14ac:dyDescent="0.3">
      <c r="C194" s="11"/>
      <c r="D194" s="11"/>
      <c r="F194" s="13"/>
      <c r="G194" s="13"/>
    </row>
    <row r="195" spans="3:7" ht="16.350000000000001" customHeight="1" x14ac:dyDescent="0.3">
      <c r="C195" s="11"/>
      <c r="D195" s="11"/>
      <c r="F195" s="13"/>
      <c r="G195" s="13"/>
    </row>
    <row r="196" spans="3:7" ht="16.350000000000001" customHeight="1" x14ac:dyDescent="0.3">
      <c r="C196" s="11"/>
      <c r="D196" s="11"/>
      <c r="F196" s="13"/>
      <c r="G196" s="13"/>
    </row>
    <row r="197" spans="3:7" ht="16.350000000000001" customHeight="1" x14ac:dyDescent="0.3">
      <c r="C197" s="11"/>
      <c r="D197" s="11"/>
      <c r="F197" s="13"/>
      <c r="G197" s="13"/>
    </row>
    <row r="198" spans="3:7" ht="16.350000000000001" customHeight="1" x14ac:dyDescent="0.3">
      <c r="C198" s="11"/>
      <c r="D198" s="11"/>
      <c r="F198" s="13"/>
      <c r="G198" s="13"/>
    </row>
    <row r="199" spans="3:7" ht="16.350000000000001" customHeight="1" x14ac:dyDescent="0.3">
      <c r="C199" s="11"/>
      <c r="D199" s="11"/>
      <c r="F199" s="13"/>
      <c r="G199" s="13"/>
    </row>
    <row r="200" spans="3:7" ht="16.350000000000001" customHeight="1" x14ac:dyDescent="0.3">
      <c r="C200" s="11"/>
      <c r="D200" s="11"/>
      <c r="F200" s="13"/>
      <c r="G200" s="13"/>
    </row>
    <row r="201" spans="3:7" ht="16.350000000000001" customHeight="1" x14ac:dyDescent="0.3">
      <c r="C201" s="11"/>
      <c r="D201" s="11"/>
      <c r="F201" s="13"/>
      <c r="G201" s="13"/>
    </row>
    <row r="202" spans="3:7" ht="16.350000000000001" customHeight="1" x14ac:dyDescent="0.3">
      <c r="C202" s="11"/>
      <c r="D202" s="11"/>
      <c r="F202" s="13"/>
      <c r="G202" s="13"/>
    </row>
    <row r="203" spans="3:7" ht="16.350000000000001" customHeight="1" x14ac:dyDescent="0.3">
      <c r="C203" s="11"/>
      <c r="D203" s="11"/>
      <c r="F203" s="13"/>
      <c r="G203" s="13"/>
    </row>
    <row r="204" spans="3:7" ht="16.350000000000001" customHeight="1" x14ac:dyDescent="0.3">
      <c r="C204" s="11"/>
      <c r="D204" s="11"/>
      <c r="F204" s="13"/>
      <c r="G204" s="13"/>
    </row>
    <row r="205" spans="3:7" ht="16.350000000000001" customHeight="1" x14ac:dyDescent="0.3">
      <c r="C205" s="11"/>
      <c r="D205" s="11"/>
      <c r="F205" s="13"/>
      <c r="G205" s="13"/>
    </row>
    <row r="206" spans="3:7" ht="16.350000000000001" customHeight="1" x14ac:dyDescent="0.3">
      <c r="C206" s="11"/>
      <c r="D206" s="11"/>
      <c r="F206" s="13"/>
      <c r="G206" s="13"/>
    </row>
    <row r="207" spans="3:7" ht="16.350000000000001" customHeight="1" x14ac:dyDescent="0.3">
      <c r="C207" s="11"/>
      <c r="D207" s="11"/>
      <c r="F207" s="13"/>
      <c r="G207" s="13"/>
    </row>
    <row r="208" spans="3:7" ht="16.350000000000001" customHeight="1" x14ac:dyDescent="0.3">
      <c r="C208" s="11"/>
      <c r="D208" s="11"/>
      <c r="F208" s="13"/>
      <c r="G208" s="13"/>
    </row>
    <row r="209" spans="3:7" ht="16.350000000000001" customHeight="1" x14ac:dyDescent="0.3">
      <c r="C209" s="11"/>
      <c r="D209" s="11"/>
      <c r="F209" s="13"/>
      <c r="G209" s="13"/>
    </row>
    <row r="210" spans="3:7" ht="16.350000000000001" customHeight="1" x14ac:dyDescent="0.3">
      <c r="C210" s="11"/>
      <c r="D210" s="11"/>
      <c r="F210" s="13"/>
      <c r="G210" s="13"/>
    </row>
    <row r="211" spans="3:7" ht="16.350000000000001" customHeight="1" x14ac:dyDescent="0.3">
      <c r="C211" s="11"/>
      <c r="D211" s="11"/>
      <c r="F211" s="13"/>
      <c r="G211" s="13"/>
    </row>
    <row r="212" spans="3:7" ht="16.350000000000001" customHeight="1" x14ac:dyDescent="0.3">
      <c r="C212" s="11"/>
      <c r="D212" s="11"/>
      <c r="F212" s="13"/>
      <c r="G212" s="13"/>
    </row>
    <row r="213" spans="3:7" ht="16.350000000000001" customHeight="1" x14ac:dyDescent="0.3">
      <c r="C213" s="11"/>
      <c r="D213" s="11"/>
      <c r="F213" s="13"/>
      <c r="G213" s="13"/>
    </row>
    <row r="214" spans="3:7" ht="16.350000000000001" customHeight="1" x14ac:dyDescent="0.3">
      <c r="C214" s="11"/>
      <c r="D214" s="11"/>
      <c r="F214" s="13"/>
      <c r="G214" s="13"/>
    </row>
    <row r="215" spans="3:7" ht="16.350000000000001" customHeight="1" x14ac:dyDescent="0.3">
      <c r="C215" s="11"/>
      <c r="D215" s="11"/>
      <c r="F215" s="13"/>
      <c r="G215" s="13"/>
    </row>
    <row r="216" spans="3:7" ht="16.350000000000001" customHeight="1" x14ac:dyDescent="0.3">
      <c r="C216" s="11"/>
      <c r="D216" s="11"/>
      <c r="F216" s="13"/>
      <c r="G216" s="13"/>
    </row>
    <row r="217" spans="3:7" ht="16.350000000000001" customHeight="1" x14ac:dyDescent="0.3">
      <c r="C217" s="11"/>
      <c r="D217" s="11"/>
      <c r="F217" s="13"/>
      <c r="G217" s="13"/>
    </row>
    <row r="218" spans="3:7" ht="16.350000000000001" customHeight="1" x14ac:dyDescent="0.3">
      <c r="C218" s="11"/>
      <c r="D218" s="11"/>
      <c r="F218" s="13"/>
      <c r="G218" s="13"/>
    </row>
    <row r="219" spans="3:7" ht="16.350000000000001" customHeight="1" x14ac:dyDescent="0.3">
      <c r="C219" s="11"/>
      <c r="D219" s="11"/>
      <c r="F219" s="13"/>
      <c r="G219" s="13"/>
    </row>
    <row r="220" spans="3:7" ht="16.350000000000001" customHeight="1" x14ac:dyDescent="0.3">
      <c r="C220" s="11"/>
      <c r="D220" s="11"/>
      <c r="F220" s="13"/>
      <c r="G220" s="13"/>
    </row>
    <row r="221" spans="3:7" ht="16.350000000000001" customHeight="1" x14ac:dyDescent="0.3">
      <c r="C221" s="11"/>
      <c r="D221" s="11"/>
      <c r="F221" s="13"/>
      <c r="G221" s="13"/>
    </row>
    <row r="222" spans="3:7" ht="16.350000000000001" customHeight="1" x14ac:dyDescent="0.3">
      <c r="C222" s="11"/>
      <c r="D222" s="11"/>
      <c r="F222" s="13"/>
      <c r="G222" s="13"/>
    </row>
    <row r="223" spans="3:7" ht="16.350000000000001" customHeight="1" x14ac:dyDescent="0.3">
      <c r="C223" s="11"/>
      <c r="D223" s="11"/>
      <c r="F223" s="13"/>
      <c r="G223" s="13"/>
    </row>
    <row r="224" spans="3:7" ht="16.350000000000001" customHeight="1" x14ac:dyDescent="0.3">
      <c r="C224" s="11"/>
      <c r="D224" s="11"/>
      <c r="F224" s="13"/>
      <c r="G224" s="13"/>
    </row>
    <row r="225" spans="3:7" ht="16.350000000000001" customHeight="1" x14ac:dyDescent="0.3">
      <c r="C225" s="11"/>
      <c r="D225" s="11"/>
      <c r="F225" s="13"/>
      <c r="G225" s="13"/>
    </row>
    <row r="226" spans="3:7" ht="16.350000000000001" customHeight="1" x14ac:dyDescent="0.3">
      <c r="C226" s="11"/>
      <c r="D226" s="11"/>
      <c r="F226" s="13"/>
      <c r="G226" s="13"/>
    </row>
    <row r="227" spans="3:7" ht="16.350000000000001" customHeight="1" x14ac:dyDescent="0.3">
      <c r="C227" s="11"/>
      <c r="D227" s="11"/>
      <c r="F227" s="13"/>
      <c r="G227" s="13"/>
    </row>
    <row r="228" spans="3:7" ht="16.350000000000001" customHeight="1" x14ac:dyDescent="0.3">
      <c r="C228" s="11"/>
      <c r="D228" s="11"/>
      <c r="F228" s="13"/>
      <c r="G228" s="13"/>
    </row>
    <row r="229" spans="3:7" ht="16.350000000000001" customHeight="1" x14ac:dyDescent="0.3">
      <c r="C229" s="11"/>
      <c r="D229" s="11"/>
      <c r="F229" s="13"/>
      <c r="G229" s="13"/>
    </row>
    <row r="230" spans="3:7" ht="16.350000000000001" customHeight="1" x14ac:dyDescent="0.3">
      <c r="C230" s="11"/>
      <c r="D230" s="11"/>
      <c r="F230" s="13"/>
      <c r="G230" s="13"/>
    </row>
    <row r="231" spans="3:7" ht="16.350000000000001" customHeight="1" x14ac:dyDescent="0.3">
      <c r="C231" s="11"/>
      <c r="D231" s="11"/>
      <c r="F231" s="13"/>
      <c r="G231" s="13"/>
    </row>
    <row r="232" spans="3:7" ht="16.350000000000001" customHeight="1" x14ac:dyDescent="0.3">
      <c r="C232" s="11"/>
      <c r="D232" s="11"/>
      <c r="F232" s="13"/>
      <c r="G232" s="13"/>
    </row>
    <row r="233" spans="3:7" ht="16.350000000000001" customHeight="1" x14ac:dyDescent="0.3">
      <c r="C233" s="11"/>
      <c r="D233" s="11"/>
      <c r="F233" s="13"/>
      <c r="G233" s="13"/>
    </row>
    <row r="234" spans="3:7" ht="16.350000000000001" customHeight="1" x14ac:dyDescent="0.3">
      <c r="C234" s="11"/>
      <c r="D234" s="11"/>
      <c r="F234" s="13"/>
      <c r="G234" s="13"/>
    </row>
    <row r="235" spans="3:7" ht="16.350000000000001" customHeight="1" x14ac:dyDescent="0.3">
      <c r="C235" s="11"/>
      <c r="D235" s="11"/>
      <c r="F235" s="13"/>
      <c r="G235" s="13"/>
    </row>
    <row r="236" spans="3:7" ht="16.350000000000001" customHeight="1" x14ac:dyDescent="0.3">
      <c r="C236" s="11"/>
      <c r="D236" s="11"/>
      <c r="F236" s="13"/>
      <c r="G236" s="13"/>
    </row>
    <row r="237" spans="3:7" ht="16.350000000000001" customHeight="1" x14ac:dyDescent="0.3">
      <c r="C237" s="11"/>
      <c r="D237" s="11"/>
      <c r="F237" s="13"/>
      <c r="G237" s="13"/>
    </row>
    <row r="238" spans="3:7" ht="16.350000000000001" customHeight="1" x14ac:dyDescent="0.3">
      <c r="C238" s="11"/>
      <c r="D238" s="11"/>
      <c r="F238" s="13"/>
      <c r="G238" s="13"/>
    </row>
    <row r="239" spans="3:7" ht="16.350000000000001" customHeight="1" x14ac:dyDescent="0.3">
      <c r="C239" s="11"/>
      <c r="D239" s="11"/>
      <c r="F239" s="13"/>
      <c r="G239" s="13"/>
    </row>
    <row r="240" spans="3:7" ht="16.350000000000001" customHeight="1" x14ac:dyDescent="0.3">
      <c r="C240" s="11"/>
      <c r="D240" s="11"/>
      <c r="F240" s="13"/>
      <c r="G240" s="13"/>
    </row>
    <row r="241" spans="3:7" ht="16.350000000000001" customHeight="1" x14ac:dyDescent="0.3">
      <c r="C241" s="11"/>
      <c r="D241" s="11"/>
      <c r="F241" s="13"/>
      <c r="G241" s="13"/>
    </row>
    <row r="242" spans="3:7" ht="16.350000000000001" customHeight="1" x14ac:dyDescent="0.3">
      <c r="C242" s="11"/>
      <c r="D242" s="11"/>
      <c r="F242" s="13"/>
      <c r="G242" s="13"/>
    </row>
    <row r="243" spans="3:7" ht="16.350000000000001" customHeight="1" x14ac:dyDescent="0.3">
      <c r="C243" s="11"/>
      <c r="D243" s="11"/>
      <c r="F243" s="13"/>
      <c r="G243" s="13"/>
    </row>
    <row r="244" spans="3:7" ht="16.350000000000001" customHeight="1" x14ac:dyDescent="0.3">
      <c r="C244" s="11"/>
      <c r="D244" s="11"/>
      <c r="F244" s="13"/>
      <c r="G244" s="13"/>
    </row>
    <row r="245" spans="3:7" ht="16.350000000000001" customHeight="1" x14ac:dyDescent="0.3">
      <c r="C245" s="11"/>
      <c r="D245" s="11"/>
      <c r="F245" s="13"/>
      <c r="G245" s="13"/>
    </row>
    <row r="246" spans="3:7" ht="16.350000000000001" customHeight="1" x14ac:dyDescent="0.3">
      <c r="C246" s="11"/>
      <c r="D246" s="11"/>
      <c r="F246" s="13"/>
      <c r="G246" s="13"/>
    </row>
    <row r="247" spans="3:7" ht="16.350000000000001" customHeight="1" x14ac:dyDescent="0.3">
      <c r="C247" s="11"/>
      <c r="D247" s="11"/>
      <c r="F247" s="13"/>
      <c r="G247" s="13"/>
    </row>
    <row r="248" spans="3:7" ht="16.350000000000001" customHeight="1" x14ac:dyDescent="0.3">
      <c r="C248" s="11"/>
      <c r="D248" s="11"/>
      <c r="F248" s="13"/>
      <c r="G248" s="13"/>
    </row>
    <row r="249" spans="3:7" ht="16.350000000000001" customHeight="1" x14ac:dyDescent="0.3">
      <c r="C249" s="11"/>
      <c r="D249" s="11"/>
      <c r="F249" s="13"/>
      <c r="G249" s="13"/>
    </row>
    <row r="250" spans="3:7" ht="16.350000000000001" customHeight="1" x14ac:dyDescent="0.3">
      <c r="C250" s="11"/>
      <c r="D250" s="11"/>
      <c r="F250" s="13"/>
      <c r="G250" s="13"/>
    </row>
    <row r="251" spans="3:7" ht="16.350000000000001" customHeight="1" x14ac:dyDescent="0.3">
      <c r="C251" s="11"/>
      <c r="D251" s="11"/>
      <c r="F251" s="13"/>
      <c r="G251" s="13"/>
    </row>
    <row r="252" spans="3:7" ht="16.350000000000001" customHeight="1" x14ac:dyDescent="0.3">
      <c r="C252" s="11"/>
      <c r="D252" s="11"/>
      <c r="F252" s="13"/>
      <c r="G252" s="13"/>
    </row>
    <row r="253" spans="3:7" ht="16.350000000000001" customHeight="1" x14ac:dyDescent="0.3">
      <c r="C253" s="11"/>
      <c r="D253" s="11"/>
      <c r="F253" s="13"/>
      <c r="G253" s="13"/>
    </row>
    <row r="254" spans="3:7" ht="16.350000000000001" customHeight="1" x14ac:dyDescent="0.3">
      <c r="C254" s="11"/>
      <c r="D254" s="11"/>
      <c r="F254" s="13"/>
      <c r="G254" s="13"/>
    </row>
    <row r="255" spans="3:7" ht="16.350000000000001" customHeight="1" x14ac:dyDescent="0.3">
      <c r="C255" s="11"/>
      <c r="D255" s="11"/>
      <c r="F255" s="13"/>
      <c r="G255" s="13"/>
    </row>
    <row r="256" spans="3:7" ht="16.350000000000001" customHeight="1" x14ac:dyDescent="0.3">
      <c r="C256" s="11"/>
      <c r="D256" s="11"/>
      <c r="F256" s="13"/>
      <c r="G256" s="13"/>
    </row>
    <row r="257" spans="3:7" ht="16.350000000000001" customHeight="1" x14ac:dyDescent="0.3">
      <c r="C257" s="11"/>
      <c r="D257" s="11"/>
      <c r="F257" s="13"/>
      <c r="G257" s="13"/>
    </row>
    <row r="258" spans="3:7" ht="16.350000000000001" customHeight="1" x14ac:dyDescent="0.3">
      <c r="C258" s="11"/>
      <c r="D258" s="11"/>
      <c r="F258" s="13"/>
      <c r="G258" s="13"/>
    </row>
    <row r="259" spans="3:7" ht="16.350000000000001" customHeight="1" x14ac:dyDescent="0.3">
      <c r="C259" s="11"/>
      <c r="D259" s="11"/>
      <c r="F259" s="13"/>
      <c r="G259" s="13"/>
    </row>
    <row r="260" spans="3:7" ht="16.350000000000001" customHeight="1" x14ac:dyDescent="0.3">
      <c r="C260" s="11"/>
      <c r="D260" s="11"/>
      <c r="F260" s="13"/>
      <c r="G260" s="13"/>
    </row>
    <row r="261" spans="3:7" ht="16.350000000000001" customHeight="1" x14ac:dyDescent="0.3">
      <c r="C261" s="11"/>
      <c r="D261" s="11"/>
      <c r="F261" s="13"/>
      <c r="G261" s="13"/>
    </row>
    <row r="262" spans="3:7" ht="16.350000000000001" customHeight="1" x14ac:dyDescent="0.3">
      <c r="C262" s="11"/>
      <c r="D262" s="11"/>
      <c r="F262" s="13"/>
      <c r="G262" s="13"/>
    </row>
    <row r="263" spans="3:7" ht="16.350000000000001" customHeight="1" x14ac:dyDescent="0.3">
      <c r="C263" s="11"/>
      <c r="D263" s="11"/>
      <c r="F263" s="13"/>
      <c r="G263" s="13"/>
    </row>
    <row r="264" spans="3:7" ht="16.350000000000001" customHeight="1" x14ac:dyDescent="0.3">
      <c r="C264" s="11"/>
      <c r="D264" s="11"/>
      <c r="F264" s="13"/>
      <c r="G264" s="13"/>
    </row>
    <row r="265" spans="3:7" ht="16.350000000000001" customHeight="1" x14ac:dyDescent="0.3">
      <c r="C265" s="11"/>
      <c r="D265" s="11"/>
      <c r="F265" s="13"/>
      <c r="G265" s="13"/>
    </row>
    <row r="266" spans="3:7" ht="16.350000000000001" customHeight="1" x14ac:dyDescent="0.3">
      <c r="C266" s="11"/>
      <c r="D266" s="11"/>
      <c r="F266" s="13"/>
      <c r="G266" s="13"/>
    </row>
    <row r="267" spans="3:7" ht="16.350000000000001" customHeight="1" x14ac:dyDescent="0.3">
      <c r="C267" s="11"/>
      <c r="D267" s="11"/>
      <c r="F267" s="13"/>
      <c r="G267" s="13"/>
    </row>
    <row r="268" spans="3:7" ht="16.350000000000001" customHeight="1" x14ac:dyDescent="0.3">
      <c r="C268" s="11"/>
      <c r="D268" s="11"/>
      <c r="F268" s="13"/>
      <c r="G268" s="13"/>
    </row>
    <row r="269" spans="3:7" ht="16.350000000000001" customHeight="1" x14ac:dyDescent="0.3">
      <c r="C269" s="11"/>
      <c r="D269" s="11"/>
      <c r="F269" s="13"/>
      <c r="G269" s="13"/>
    </row>
    <row r="270" spans="3:7" ht="16.350000000000001" customHeight="1" x14ac:dyDescent="0.3">
      <c r="C270" s="11"/>
      <c r="D270" s="11"/>
      <c r="F270" s="13"/>
      <c r="G270" s="13"/>
    </row>
    <row r="271" spans="3:7" ht="16.350000000000001" customHeight="1" x14ac:dyDescent="0.3">
      <c r="C271" s="11"/>
      <c r="D271" s="11"/>
      <c r="F271" s="13"/>
      <c r="G271" s="13"/>
    </row>
    <row r="272" spans="3:7" ht="16.350000000000001" customHeight="1" x14ac:dyDescent="0.3">
      <c r="C272" s="11"/>
      <c r="D272" s="11"/>
      <c r="F272" s="13"/>
      <c r="G272" s="13"/>
    </row>
    <row r="273" spans="3:7" ht="16.350000000000001" customHeight="1" x14ac:dyDescent="0.3">
      <c r="C273" s="11"/>
      <c r="D273" s="11"/>
      <c r="F273" s="13"/>
      <c r="G273" s="13"/>
    </row>
    <row r="274" spans="3:7" ht="16.350000000000001" customHeight="1" x14ac:dyDescent="0.3">
      <c r="C274" s="11"/>
      <c r="D274" s="11"/>
      <c r="F274" s="13"/>
      <c r="G274" s="13"/>
    </row>
    <row r="275" spans="3:7" ht="16.350000000000001" customHeight="1" x14ac:dyDescent="0.3">
      <c r="C275" s="11"/>
      <c r="D275" s="11"/>
      <c r="F275" s="13"/>
      <c r="G275" s="13"/>
    </row>
    <row r="276" spans="3:7" ht="16.350000000000001" customHeight="1" x14ac:dyDescent="0.3">
      <c r="C276" s="11"/>
      <c r="D276" s="11"/>
      <c r="F276" s="13"/>
      <c r="G276" s="13"/>
    </row>
    <row r="277" spans="3:7" ht="16.350000000000001" customHeight="1" x14ac:dyDescent="0.3">
      <c r="C277" s="11"/>
      <c r="D277" s="11"/>
      <c r="F277" s="13"/>
      <c r="G277" s="13"/>
    </row>
    <row r="278" spans="3:7" ht="16.350000000000001" customHeight="1" x14ac:dyDescent="0.3">
      <c r="C278" s="11"/>
      <c r="D278" s="11"/>
      <c r="F278" s="13"/>
      <c r="G278" s="13"/>
    </row>
    <row r="279" spans="3:7" ht="16.350000000000001" customHeight="1" x14ac:dyDescent="0.3">
      <c r="C279" s="11"/>
      <c r="D279" s="11"/>
      <c r="F279" s="13"/>
      <c r="G279" s="13"/>
    </row>
    <row r="280" spans="3:7" ht="16.350000000000001" customHeight="1" x14ac:dyDescent="0.3">
      <c r="C280" s="11"/>
      <c r="D280" s="11"/>
      <c r="F280" s="13"/>
      <c r="G280" s="13"/>
    </row>
    <row r="281" spans="3:7" ht="16.350000000000001" customHeight="1" x14ac:dyDescent="0.3">
      <c r="C281" s="11"/>
      <c r="D281" s="11"/>
      <c r="F281" s="13"/>
      <c r="G281" s="13"/>
    </row>
    <row r="282" spans="3:7" ht="16.350000000000001" customHeight="1" x14ac:dyDescent="0.3">
      <c r="C282" s="11"/>
      <c r="D282" s="11"/>
      <c r="F282" s="13"/>
      <c r="G282" s="13"/>
    </row>
    <row r="283" spans="3:7" ht="16.350000000000001" customHeight="1" x14ac:dyDescent="0.3">
      <c r="C283" s="11"/>
      <c r="D283" s="11"/>
      <c r="F283" s="13"/>
      <c r="G283" s="13"/>
    </row>
    <row r="284" spans="3:7" ht="16.350000000000001" customHeight="1" x14ac:dyDescent="0.3">
      <c r="C284" s="11"/>
      <c r="D284" s="11"/>
      <c r="F284" s="13"/>
      <c r="G284" s="13"/>
    </row>
    <row r="285" spans="3:7" ht="16.350000000000001" customHeight="1" x14ac:dyDescent="0.3">
      <c r="C285" s="11"/>
      <c r="D285" s="11"/>
      <c r="F285" s="13"/>
      <c r="G285" s="13"/>
    </row>
    <row r="286" spans="3:7" ht="16.350000000000001" customHeight="1" x14ac:dyDescent="0.3">
      <c r="C286" s="11"/>
      <c r="D286" s="11"/>
      <c r="F286" s="13"/>
      <c r="G286" s="13"/>
    </row>
    <row r="287" spans="3:7" ht="16.350000000000001" customHeight="1" x14ac:dyDescent="0.3">
      <c r="C287" s="11"/>
      <c r="D287" s="11"/>
      <c r="F287" s="13"/>
      <c r="G287" s="13"/>
    </row>
    <row r="288" spans="3:7" ht="16.350000000000001" customHeight="1" x14ac:dyDescent="0.3">
      <c r="C288" s="11"/>
      <c r="D288" s="11"/>
      <c r="F288" s="13"/>
      <c r="G288" s="13"/>
    </row>
    <row r="289" spans="3:7" ht="16.350000000000001" customHeight="1" x14ac:dyDescent="0.3">
      <c r="C289" s="11"/>
      <c r="D289" s="11"/>
      <c r="F289" s="13"/>
      <c r="G289" s="13"/>
    </row>
    <row r="290" spans="3:7" ht="16.350000000000001" customHeight="1" x14ac:dyDescent="0.3">
      <c r="C290" s="11"/>
      <c r="D290" s="11"/>
      <c r="F290" s="13"/>
      <c r="G290" s="13"/>
    </row>
    <row r="291" spans="3:7" ht="16.350000000000001" customHeight="1" x14ac:dyDescent="0.3">
      <c r="C291" s="11"/>
      <c r="D291" s="11"/>
      <c r="F291" s="13"/>
      <c r="G291" s="13"/>
    </row>
    <row r="292" spans="3:7" ht="16.350000000000001" customHeight="1" x14ac:dyDescent="0.3">
      <c r="C292" s="11"/>
      <c r="D292" s="11"/>
      <c r="F292" s="13"/>
      <c r="G292" s="13"/>
    </row>
    <row r="293" spans="3:7" ht="16.350000000000001" customHeight="1" x14ac:dyDescent="0.3">
      <c r="C293" s="11"/>
      <c r="D293" s="11"/>
      <c r="F293" s="13"/>
      <c r="G293" s="13"/>
    </row>
    <row r="294" spans="3:7" ht="16.350000000000001" customHeight="1" x14ac:dyDescent="0.3">
      <c r="C294" s="11"/>
      <c r="D294" s="11"/>
      <c r="F294" s="13"/>
      <c r="G294" s="13"/>
    </row>
    <row r="295" spans="3:7" ht="16.350000000000001" customHeight="1" x14ac:dyDescent="0.3">
      <c r="C295" s="11"/>
      <c r="D295" s="11"/>
      <c r="F295" s="13"/>
      <c r="G295" s="13"/>
    </row>
    <row r="296" spans="3:7" ht="16.350000000000001" customHeight="1" x14ac:dyDescent="0.3">
      <c r="C296" s="11"/>
      <c r="D296" s="11"/>
      <c r="F296" s="13"/>
      <c r="G296" s="13"/>
    </row>
    <row r="297" spans="3:7" ht="16.350000000000001" customHeight="1" x14ac:dyDescent="0.3">
      <c r="C297" s="11"/>
      <c r="D297" s="11"/>
      <c r="F297" s="13"/>
      <c r="G297" s="13"/>
    </row>
    <row r="298" spans="3:7" ht="16.350000000000001" customHeight="1" x14ac:dyDescent="0.3">
      <c r="C298" s="11"/>
      <c r="D298" s="11"/>
      <c r="F298" s="13"/>
      <c r="G298" s="13"/>
    </row>
    <row r="299" spans="3:7" ht="16.350000000000001" customHeight="1" x14ac:dyDescent="0.3">
      <c r="C299" s="11"/>
      <c r="D299" s="11"/>
      <c r="F299" s="13"/>
      <c r="G299" s="13"/>
    </row>
    <row r="300" spans="3:7" ht="16.350000000000001" customHeight="1" x14ac:dyDescent="0.3">
      <c r="C300" s="11"/>
      <c r="D300" s="11"/>
      <c r="F300" s="13"/>
      <c r="G300" s="13"/>
    </row>
    <row r="301" spans="3:7" ht="16.350000000000001" customHeight="1" x14ac:dyDescent="0.3">
      <c r="C301" s="11"/>
      <c r="D301" s="11"/>
      <c r="F301" s="13"/>
      <c r="G301" s="13"/>
    </row>
    <row r="302" spans="3:7" ht="16.350000000000001" customHeight="1" x14ac:dyDescent="0.3">
      <c r="C302" s="11"/>
      <c r="D302" s="11"/>
      <c r="F302" s="13"/>
      <c r="G302" s="13"/>
    </row>
    <row r="303" spans="3:7" ht="16.350000000000001" customHeight="1" x14ac:dyDescent="0.3">
      <c r="C303" s="11"/>
      <c r="D303" s="11"/>
      <c r="F303" s="13"/>
      <c r="G303" s="13"/>
    </row>
    <row r="304" spans="3:7" ht="16.350000000000001" customHeight="1" x14ac:dyDescent="0.3">
      <c r="C304" s="11"/>
      <c r="D304" s="11"/>
      <c r="F304" s="13"/>
      <c r="G304" s="13"/>
    </row>
    <row r="305" spans="3:7" ht="16.350000000000001" customHeight="1" x14ac:dyDescent="0.3">
      <c r="C305" s="11"/>
      <c r="D305" s="11"/>
      <c r="F305" s="13"/>
      <c r="G305" s="13"/>
    </row>
    <row r="306" spans="3:7" ht="16.350000000000001" customHeight="1" x14ac:dyDescent="0.3">
      <c r="C306" s="11"/>
      <c r="D306" s="11"/>
      <c r="F306" s="13"/>
      <c r="G306" s="13"/>
    </row>
    <row r="307" spans="3:7" ht="16.350000000000001" customHeight="1" x14ac:dyDescent="0.3">
      <c r="C307" s="11"/>
      <c r="D307" s="11"/>
      <c r="F307" s="13"/>
      <c r="G307" s="13"/>
    </row>
    <row r="308" spans="3:7" ht="16.350000000000001" customHeight="1" x14ac:dyDescent="0.3">
      <c r="C308" s="11"/>
      <c r="D308" s="11"/>
      <c r="F308" s="13"/>
      <c r="G308" s="13"/>
    </row>
    <row r="309" spans="3:7" ht="16.350000000000001" customHeight="1" x14ac:dyDescent="0.3">
      <c r="C309" s="11"/>
      <c r="D309" s="11"/>
      <c r="F309" s="13"/>
      <c r="G309" s="13"/>
    </row>
    <row r="310" spans="3:7" ht="16.350000000000001" customHeight="1" x14ac:dyDescent="0.3">
      <c r="C310" s="11"/>
      <c r="D310" s="11"/>
      <c r="F310" s="13"/>
      <c r="G310" s="13"/>
    </row>
    <row r="311" spans="3:7" ht="16.350000000000001" customHeight="1" x14ac:dyDescent="0.3">
      <c r="C311" s="11"/>
      <c r="D311" s="11"/>
      <c r="F311" s="13"/>
      <c r="G311" s="13"/>
    </row>
    <row r="312" spans="3:7" ht="16.350000000000001" customHeight="1" x14ac:dyDescent="0.3">
      <c r="C312" s="11"/>
      <c r="D312" s="11"/>
      <c r="F312" s="13"/>
      <c r="G312" s="13"/>
    </row>
    <row r="313" spans="3:7" ht="16.350000000000001" customHeight="1" x14ac:dyDescent="0.3">
      <c r="C313" s="11"/>
      <c r="D313" s="11"/>
      <c r="F313" s="13"/>
      <c r="G313" s="13"/>
    </row>
    <row r="314" spans="3:7" ht="16.350000000000001" customHeight="1" x14ac:dyDescent="0.3">
      <c r="C314" s="11"/>
      <c r="D314" s="11"/>
      <c r="F314" s="13"/>
      <c r="G314" s="13"/>
    </row>
    <row r="315" spans="3:7" ht="16.350000000000001" customHeight="1" x14ac:dyDescent="0.3">
      <c r="C315" s="11"/>
      <c r="D315" s="11"/>
      <c r="F315" s="13"/>
      <c r="G315" s="13"/>
    </row>
    <row r="316" spans="3:7" ht="16.350000000000001" customHeight="1" x14ac:dyDescent="0.3">
      <c r="C316" s="11"/>
      <c r="D316" s="11"/>
      <c r="F316" s="13"/>
      <c r="G316" s="13"/>
    </row>
    <row r="317" spans="3:7" ht="16.350000000000001" customHeight="1" x14ac:dyDescent="0.3">
      <c r="C317" s="11"/>
      <c r="D317" s="11"/>
      <c r="F317" s="13"/>
      <c r="G317" s="13"/>
    </row>
    <row r="318" spans="3:7" ht="16.350000000000001" customHeight="1" x14ac:dyDescent="0.3">
      <c r="C318" s="11"/>
      <c r="D318" s="11"/>
      <c r="F318" s="13"/>
      <c r="G318" s="13"/>
    </row>
    <row r="319" spans="3:7" ht="16.350000000000001" customHeight="1" x14ac:dyDescent="0.3">
      <c r="C319" s="11"/>
      <c r="D319" s="11"/>
      <c r="F319" s="13"/>
      <c r="G319" s="13"/>
    </row>
    <row r="320" spans="3:7" ht="16.350000000000001" customHeight="1" x14ac:dyDescent="0.3">
      <c r="C320" s="11"/>
      <c r="D320" s="11"/>
      <c r="F320" s="13"/>
      <c r="G320" s="13"/>
    </row>
    <row r="321" spans="3:7" ht="16.350000000000001" customHeight="1" x14ac:dyDescent="0.3">
      <c r="C321" s="11"/>
      <c r="D321" s="11"/>
      <c r="F321" s="13"/>
      <c r="G321" s="13"/>
    </row>
    <row r="322" spans="3:7" ht="16.350000000000001" customHeight="1" x14ac:dyDescent="0.3">
      <c r="C322" s="11"/>
      <c r="D322" s="11"/>
      <c r="F322" s="13"/>
      <c r="G322" s="13"/>
    </row>
    <row r="323" spans="3:7" ht="16.350000000000001" customHeight="1" x14ac:dyDescent="0.3">
      <c r="C323" s="11"/>
      <c r="D323" s="11"/>
      <c r="F323" s="13"/>
      <c r="G323" s="13"/>
    </row>
    <row r="324" spans="3:7" ht="16.350000000000001" customHeight="1" x14ac:dyDescent="0.3">
      <c r="C324" s="11"/>
      <c r="D324" s="11"/>
      <c r="F324" s="13"/>
      <c r="G324" s="13"/>
    </row>
    <row r="325" spans="3:7" ht="16.350000000000001" customHeight="1" x14ac:dyDescent="0.3">
      <c r="C325" s="11"/>
      <c r="D325" s="11"/>
      <c r="F325" s="13"/>
      <c r="G325" s="13"/>
    </row>
    <row r="326" spans="3:7" ht="16.350000000000001" customHeight="1" x14ac:dyDescent="0.3">
      <c r="C326" s="11"/>
      <c r="D326" s="11"/>
      <c r="F326" s="13"/>
      <c r="G326" s="13"/>
    </row>
    <row r="327" spans="3:7" ht="16.350000000000001" customHeight="1" x14ac:dyDescent="0.3">
      <c r="C327" s="11"/>
      <c r="D327" s="11"/>
      <c r="F327" s="13"/>
      <c r="G327" s="13"/>
    </row>
    <row r="328" spans="3:7" ht="16.350000000000001" customHeight="1" x14ac:dyDescent="0.3">
      <c r="C328" s="11"/>
      <c r="D328" s="11"/>
      <c r="F328" s="13"/>
      <c r="G328" s="13"/>
    </row>
    <row r="329" spans="3:7" ht="16.350000000000001" customHeight="1" x14ac:dyDescent="0.3">
      <c r="C329" s="11"/>
      <c r="D329" s="11"/>
      <c r="F329" s="13"/>
      <c r="G329" s="13"/>
    </row>
    <row r="330" spans="3:7" ht="16.350000000000001" customHeight="1" x14ac:dyDescent="0.3">
      <c r="C330" s="11"/>
      <c r="D330" s="11"/>
      <c r="F330" s="13"/>
      <c r="G330" s="13"/>
    </row>
    <row r="331" spans="3:7" ht="16.350000000000001" customHeight="1" x14ac:dyDescent="0.3">
      <c r="C331" s="11"/>
      <c r="D331" s="11"/>
      <c r="F331" s="13"/>
      <c r="G331" s="13"/>
    </row>
    <row r="332" spans="3:7" ht="16.350000000000001" customHeight="1" x14ac:dyDescent="0.3">
      <c r="C332" s="11"/>
      <c r="D332" s="11"/>
      <c r="F332" s="13"/>
      <c r="G332" s="13"/>
    </row>
    <row r="333" spans="3:7" ht="16.350000000000001" customHeight="1" x14ac:dyDescent="0.3">
      <c r="C333" s="11"/>
      <c r="D333" s="11"/>
      <c r="F333" s="13"/>
      <c r="G333" s="13"/>
    </row>
    <row r="334" spans="3:7" ht="16.350000000000001" customHeight="1" x14ac:dyDescent="0.3">
      <c r="C334" s="11"/>
      <c r="D334" s="11"/>
      <c r="F334" s="13"/>
      <c r="G334" s="13"/>
    </row>
    <row r="335" spans="3:7" ht="16.350000000000001" customHeight="1" x14ac:dyDescent="0.3">
      <c r="C335" s="11"/>
      <c r="D335" s="11"/>
      <c r="F335" s="13"/>
      <c r="G335" s="13"/>
    </row>
    <row r="336" spans="3:7" ht="16.350000000000001" customHeight="1" x14ac:dyDescent="0.3">
      <c r="C336" s="11"/>
      <c r="D336" s="11"/>
      <c r="F336" s="13"/>
      <c r="G336" s="13"/>
    </row>
    <row r="337" spans="3:7" ht="16.350000000000001" customHeight="1" x14ac:dyDescent="0.3">
      <c r="C337" s="11"/>
      <c r="D337" s="11"/>
      <c r="F337" s="13"/>
      <c r="G337" s="13"/>
    </row>
    <row r="338" spans="3:7" ht="16.350000000000001" customHeight="1" x14ac:dyDescent="0.3">
      <c r="C338" s="11"/>
      <c r="D338" s="11"/>
      <c r="F338" s="13"/>
      <c r="G338" s="13"/>
    </row>
    <row r="339" spans="3:7" ht="16.350000000000001" customHeight="1" x14ac:dyDescent="0.3">
      <c r="C339" s="11"/>
      <c r="D339" s="11"/>
      <c r="F339" s="13"/>
      <c r="G339" s="13"/>
    </row>
    <row r="340" spans="3:7" ht="16.350000000000001" customHeight="1" x14ac:dyDescent="0.3">
      <c r="C340" s="11"/>
      <c r="D340" s="11"/>
      <c r="F340" s="13"/>
      <c r="G340" s="13"/>
    </row>
    <row r="341" spans="3:7" ht="16.350000000000001" customHeight="1" x14ac:dyDescent="0.3">
      <c r="C341" s="11"/>
      <c r="D341" s="11"/>
      <c r="F341" s="13"/>
      <c r="G341" s="13"/>
    </row>
    <row r="342" spans="3:7" ht="16.350000000000001" customHeight="1" x14ac:dyDescent="0.3">
      <c r="C342" s="11"/>
      <c r="D342" s="11"/>
      <c r="F342" s="13"/>
      <c r="G342" s="13"/>
    </row>
    <row r="343" spans="3:7" ht="16.350000000000001" customHeight="1" x14ac:dyDescent="0.3">
      <c r="C343" s="11"/>
      <c r="D343" s="11"/>
      <c r="F343" s="13"/>
      <c r="G343" s="13"/>
    </row>
    <row r="344" spans="3:7" ht="16.350000000000001" customHeight="1" x14ac:dyDescent="0.3">
      <c r="C344" s="11"/>
      <c r="D344" s="11"/>
      <c r="F344" s="13"/>
      <c r="G344" s="13"/>
    </row>
    <row r="345" spans="3:7" ht="16.350000000000001" customHeight="1" x14ac:dyDescent="0.3">
      <c r="C345" s="11"/>
      <c r="D345" s="11"/>
      <c r="F345" s="13"/>
      <c r="G345" s="13"/>
    </row>
    <row r="346" spans="3:7" ht="16.350000000000001" customHeight="1" x14ac:dyDescent="0.3">
      <c r="C346" s="11"/>
      <c r="D346" s="11"/>
      <c r="F346" s="13"/>
      <c r="G346" s="13"/>
    </row>
    <row r="347" spans="3:7" ht="16.350000000000001" customHeight="1" x14ac:dyDescent="0.3">
      <c r="C347" s="11"/>
      <c r="D347" s="11"/>
      <c r="F347" s="13"/>
      <c r="G347" s="13"/>
    </row>
    <row r="348" spans="3:7" ht="16.350000000000001" customHeight="1" x14ac:dyDescent="0.3">
      <c r="C348" s="11"/>
      <c r="D348" s="11"/>
      <c r="F348" s="13"/>
      <c r="G348" s="13"/>
    </row>
    <row r="349" spans="3:7" ht="16.350000000000001" customHeight="1" x14ac:dyDescent="0.3">
      <c r="C349" s="11"/>
      <c r="D349" s="11"/>
      <c r="F349" s="13"/>
      <c r="G349" s="13"/>
    </row>
    <row r="350" spans="3:7" ht="16.350000000000001" customHeight="1" x14ac:dyDescent="0.3">
      <c r="C350" s="11"/>
      <c r="D350" s="11"/>
      <c r="F350" s="13"/>
      <c r="G350" s="13"/>
    </row>
    <row r="351" spans="3:7" ht="16.350000000000001" customHeight="1" x14ac:dyDescent="0.3">
      <c r="C351" s="11"/>
      <c r="D351" s="11"/>
      <c r="F351" s="13"/>
      <c r="G351" s="13"/>
    </row>
    <row r="352" spans="3:7" ht="16.350000000000001" customHeight="1" x14ac:dyDescent="0.3">
      <c r="C352" s="11"/>
      <c r="D352" s="11"/>
      <c r="F352" s="13"/>
      <c r="G352" s="13"/>
    </row>
    <row r="353" spans="3:7" ht="16.350000000000001" customHeight="1" x14ac:dyDescent="0.3">
      <c r="C353" s="11"/>
      <c r="D353" s="11"/>
      <c r="F353" s="13"/>
      <c r="G353" s="13"/>
    </row>
    <row r="354" spans="3:7" ht="16.350000000000001" customHeight="1" x14ac:dyDescent="0.3">
      <c r="C354" s="11"/>
      <c r="D354" s="11"/>
      <c r="F354" s="13"/>
      <c r="G354" s="13"/>
    </row>
    <row r="355" spans="3:7" ht="16.350000000000001" customHeight="1" x14ac:dyDescent="0.3">
      <c r="C355" s="11"/>
      <c r="D355" s="11"/>
      <c r="F355" s="13"/>
      <c r="G355" s="13"/>
    </row>
    <row r="356" spans="3:7" ht="16.350000000000001" customHeight="1" x14ac:dyDescent="0.3">
      <c r="C356" s="11"/>
      <c r="D356" s="11"/>
      <c r="F356" s="13"/>
      <c r="G356" s="13"/>
    </row>
    <row r="357" spans="3:7" ht="16.350000000000001" customHeight="1" x14ac:dyDescent="0.3">
      <c r="C357" s="11"/>
      <c r="D357" s="11"/>
      <c r="F357" s="13"/>
      <c r="G357" s="13"/>
    </row>
    <row r="358" spans="3:7" ht="16.350000000000001" customHeight="1" x14ac:dyDescent="0.3">
      <c r="C358" s="11"/>
      <c r="D358" s="11"/>
      <c r="F358" s="13"/>
      <c r="G358" s="13"/>
    </row>
    <row r="359" spans="3:7" ht="16.350000000000001" customHeight="1" x14ac:dyDescent="0.3">
      <c r="C359" s="11"/>
      <c r="D359" s="11"/>
      <c r="F359" s="13"/>
      <c r="G359" s="13"/>
    </row>
    <row r="360" spans="3:7" ht="16.350000000000001" customHeight="1" x14ac:dyDescent="0.3">
      <c r="C360" s="11"/>
      <c r="D360" s="11"/>
      <c r="F360" s="13"/>
      <c r="G360" s="13"/>
    </row>
    <row r="361" spans="3:7" ht="16.350000000000001" customHeight="1" x14ac:dyDescent="0.3">
      <c r="C361" s="11"/>
      <c r="D361" s="11"/>
      <c r="F361" s="13"/>
      <c r="G361" s="13"/>
    </row>
    <row r="362" spans="3:7" ht="16.350000000000001" customHeight="1" x14ac:dyDescent="0.3">
      <c r="C362" s="11"/>
      <c r="D362" s="11"/>
      <c r="F362" s="13"/>
      <c r="G362" s="13"/>
    </row>
    <row r="363" spans="3:7" ht="16.350000000000001" customHeight="1" x14ac:dyDescent="0.3">
      <c r="C363" s="11"/>
      <c r="D363" s="11"/>
      <c r="F363" s="13"/>
      <c r="G363" s="13"/>
    </row>
    <row r="364" spans="3:7" ht="16.350000000000001" customHeight="1" x14ac:dyDescent="0.3">
      <c r="C364" s="11"/>
      <c r="D364" s="11"/>
      <c r="F364" s="13"/>
      <c r="G364" s="13"/>
    </row>
    <row r="365" spans="3:7" ht="16.350000000000001" customHeight="1" x14ac:dyDescent="0.3">
      <c r="C365" s="11"/>
      <c r="D365" s="11"/>
      <c r="F365" s="13"/>
      <c r="G365" s="13"/>
    </row>
    <row r="366" spans="3:7" ht="16.350000000000001" customHeight="1" x14ac:dyDescent="0.3">
      <c r="C366" s="11"/>
      <c r="D366" s="11"/>
      <c r="F366" s="13"/>
      <c r="G366" s="13"/>
    </row>
    <row r="367" spans="3:7" ht="16.350000000000001" customHeight="1" x14ac:dyDescent="0.3">
      <c r="C367" s="11"/>
      <c r="D367" s="11"/>
      <c r="F367" s="13"/>
      <c r="G367" s="13"/>
    </row>
    <row r="368" spans="3:7" ht="16.350000000000001" customHeight="1" x14ac:dyDescent="0.3">
      <c r="C368" s="11"/>
      <c r="D368" s="11"/>
      <c r="F368" s="13"/>
      <c r="G368" s="13"/>
    </row>
    <row r="369" spans="3:7" ht="16.350000000000001" customHeight="1" x14ac:dyDescent="0.3">
      <c r="C369" s="11"/>
      <c r="D369" s="11"/>
      <c r="F369" s="13"/>
      <c r="G369" s="13"/>
    </row>
    <row r="370" spans="3:7" ht="16.350000000000001" customHeight="1" x14ac:dyDescent="0.3">
      <c r="C370" s="11"/>
      <c r="D370" s="11"/>
      <c r="F370" s="13"/>
      <c r="G370" s="13"/>
    </row>
    <row r="371" spans="3:7" ht="16.350000000000001" customHeight="1" x14ac:dyDescent="0.3">
      <c r="C371" s="11"/>
      <c r="D371" s="11"/>
      <c r="F371" s="13"/>
      <c r="G371" s="13"/>
    </row>
    <row r="372" spans="3:7" ht="16.350000000000001" customHeight="1" x14ac:dyDescent="0.3">
      <c r="C372" s="11"/>
      <c r="D372" s="11"/>
      <c r="F372" s="13"/>
      <c r="G372" s="13"/>
    </row>
    <row r="373" spans="3:7" ht="16.350000000000001" customHeight="1" x14ac:dyDescent="0.3">
      <c r="C373" s="11"/>
      <c r="D373" s="11"/>
      <c r="F373" s="13"/>
      <c r="G373" s="13"/>
    </row>
    <row r="374" spans="3:7" ht="16.350000000000001" customHeight="1" x14ac:dyDescent="0.3">
      <c r="C374" s="11"/>
      <c r="D374" s="11"/>
      <c r="F374" s="13"/>
      <c r="G374" s="13"/>
    </row>
    <row r="375" spans="3:7" ht="16.350000000000001" customHeight="1" x14ac:dyDescent="0.3">
      <c r="C375" s="11"/>
      <c r="D375" s="11"/>
      <c r="F375" s="13"/>
      <c r="G375" s="13"/>
    </row>
    <row r="376" spans="3:7" ht="16.350000000000001" customHeight="1" x14ac:dyDescent="0.3">
      <c r="C376" s="11"/>
      <c r="D376" s="11"/>
      <c r="F376" s="13"/>
      <c r="G376" s="13"/>
    </row>
    <row r="377" spans="3:7" ht="16.350000000000001" customHeight="1" x14ac:dyDescent="0.3">
      <c r="C377" s="11"/>
      <c r="D377" s="11"/>
      <c r="F377" s="13"/>
      <c r="G377" s="13"/>
    </row>
    <row r="378" spans="3:7" ht="16.350000000000001" customHeight="1" x14ac:dyDescent="0.3">
      <c r="C378" s="11"/>
      <c r="D378" s="11"/>
      <c r="F378" s="13"/>
      <c r="G378" s="13"/>
    </row>
    <row r="379" spans="3:7" ht="16.350000000000001" customHeight="1" x14ac:dyDescent="0.3">
      <c r="C379" s="11"/>
      <c r="D379" s="11"/>
      <c r="F379" s="13"/>
      <c r="G379" s="13"/>
    </row>
    <row r="380" spans="3:7" ht="16.350000000000001" customHeight="1" x14ac:dyDescent="0.3">
      <c r="C380" s="11"/>
      <c r="D380" s="11"/>
      <c r="F380" s="13"/>
      <c r="G380" s="13"/>
    </row>
    <row r="381" spans="3:7" ht="16.350000000000001" customHeight="1" x14ac:dyDescent="0.3">
      <c r="C381" s="11"/>
      <c r="D381" s="11"/>
      <c r="F381" s="13"/>
      <c r="G381" s="13"/>
    </row>
    <row r="382" spans="3:7" ht="16.350000000000001" customHeight="1" x14ac:dyDescent="0.3">
      <c r="C382" s="11"/>
      <c r="D382" s="11"/>
      <c r="F382" s="13"/>
      <c r="G382" s="13"/>
    </row>
    <row r="383" spans="3:7" ht="16.350000000000001" customHeight="1" x14ac:dyDescent="0.3">
      <c r="C383" s="11"/>
      <c r="D383" s="11"/>
      <c r="F383" s="13"/>
      <c r="G383" s="13"/>
    </row>
    <row r="384" spans="3:7" ht="16.350000000000001" customHeight="1" x14ac:dyDescent="0.3">
      <c r="C384" s="11"/>
      <c r="D384" s="11"/>
      <c r="F384" s="13"/>
      <c r="G384" s="13"/>
    </row>
    <row r="385" spans="3:7" ht="16.350000000000001" customHeight="1" x14ac:dyDescent="0.3">
      <c r="C385" s="11"/>
      <c r="D385" s="11"/>
      <c r="F385" s="13"/>
      <c r="G385" s="13"/>
    </row>
    <row r="386" spans="3:7" ht="16.350000000000001" customHeight="1" x14ac:dyDescent="0.3">
      <c r="C386" s="11"/>
      <c r="D386" s="11"/>
      <c r="F386" s="13"/>
      <c r="G386" s="13"/>
    </row>
    <row r="387" spans="3:7" ht="16.350000000000001" customHeight="1" x14ac:dyDescent="0.3">
      <c r="C387" s="11"/>
      <c r="D387" s="11"/>
      <c r="F387" s="13"/>
      <c r="G387" s="13"/>
    </row>
    <row r="388" spans="3:7" ht="16.350000000000001" customHeight="1" x14ac:dyDescent="0.3">
      <c r="C388" s="11"/>
      <c r="D388" s="11"/>
      <c r="F388" s="13"/>
      <c r="G388" s="13"/>
    </row>
    <row r="389" spans="3:7" ht="16.350000000000001" customHeight="1" x14ac:dyDescent="0.3">
      <c r="C389" s="11"/>
      <c r="D389" s="11"/>
      <c r="F389" s="13"/>
      <c r="G389" s="13"/>
    </row>
    <row r="390" spans="3:7" ht="16.350000000000001" customHeight="1" x14ac:dyDescent="0.3">
      <c r="C390" s="11"/>
      <c r="D390" s="11"/>
      <c r="F390" s="13"/>
      <c r="G390" s="13"/>
    </row>
    <row r="391" spans="3:7" ht="16.350000000000001" customHeight="1" x14ac:dyDescent="0.3">
      <c r="C391" s="11"/>
      <c r="D391" s="11"/>
      <c r="F391" s="13"/>
      <c r="G391" s="13"/>
    </row>
    <row r="392" spans="3:7" ht="16.350000000000001" customHeight="1" x14ac:dyDescent="0.3">
      <c r="C392" s="11"/>
      <c r="D392" s="11"/>
      <c r="F392" s="13"/>
      <c r="G392" s="13"/>
    </row>
    <row r="393" spans="3:7" ht="16.350000000000001" customHeight="1" x14ac:dyDescent="0.3">
      <c r="C393" s="11"/>
      <c r="D393" s="11"/>
      <c r="F393" s="13"/>
      <c r="G393" s="13"/>
    </row>
    <row r="394" spans="3:7" ht="16.350000000000001" customHeight="1" x14ac:dyDescent="0.3">
      <c r="C394" s="11"/>
      <c r="D394" s="11"/>
      <c r="F394" s="13"/>
      <c r="G394" s="13"/>
    </row>
    <row r="395" spans="3:7" ht="16.350000000000001" customHeight="1" x14ac:dyDescent="0.3">
      <c r="C395" s="11"/>
      <c r="D395" s="11"/>
      <c r="F395" s="13"/>
      <c r="G395" s="13"/>
    </row>
    <row r="396" spans="3:7" ht="16.350000000000001" customHeight="1" x14ac:dyDescent="0.3">
      <c r="C396" s="11"/>
      <c r="D396" s="11"/>
      <c r="F396" s="13"/>
      <c r="G396" s="13"/>
    </row>
    <row r="397" spans="3:7" ht="16.350000000000001" customHeight="1" x14ac:dyDescent="0.3">
      <c r="C397" s="11"/>
      <c r="D397" s="11"/>
      <c r="F397" s="13"/>
      <c r="G397" s="13"/>
    </row>
    <row r="398" spans="3:7" ht="16.350000000000001" customHeight="1" x14ac:dyDescent="0.3">
      <c r="C398" s="11"/>
      <c r="D398" s="11"/>
      <c r="F398" s="13"/>
      <c r="G398" s="13"/>
    </row>
    <row r="399" spans="3:7" ht="16.350000000000001" customHeight="1" x14ac:dyDescent="0.3">
      <c r="C399" s="11"/>
      <c r="D399" s="11"/>
      <c r="F399" s="13"/>
      <c r="G399" s="13"/>
    </row>
    <row r="400" spans="3:7" ht="16.350000000000001" customHeight="1" x14ac:dyDescent="0.3">
      <c r="C400" s="11"/>
      <c r="D400" s="11"/>
      <c r="F400" s="13"/>
      <c r="G400" s="13"/>
    </row>
    <row r="401" spans="3:7" ht="16.350000000000001" customHeight="1" x14ac:dyDescent="0.3">
      <c r="C401" s="11"/>
      <c r="D401" s="11"/>
      <c r="F401" s="13"/>
      <c r="G401" s="13"/>
    </row>
    <row r="402" spans="3:7" ht="16.350000000000001" customHeight="1" x14ac:dyDescent="0.3">
      <c r="C402" s="11"/>
      <c r="D402" s="11"/>
      <c r="F402" s="13"/>
      <c r="G402" s="13"/>
    </row>
    <row r="403" spans="3:7" ht="16.350000000000001" customHeight="1" x14ac:dyDescent="0.3">
      <c r="C403" s="11"/>
      <c r="D403" s="11"/>
      <c r="F403" s="13"/>
      <c r="G403" s="13"/>
    </row>
    <row r="404" spans="3:7" ht="16.350000000000001" customHeight="1" x14ac:dyDescent="0.3">
      <c r="C404" s="11"/>
      <c r="D404" s="11"/>
      <c r="F404" s="13"/>
      <c r="G404" s="13"/>
    </row>
    <row r="405" spans="3:7" ht="16.350000000000001" customHeight="1" x14ac:dyDescent="0.3">
      <c r="C405" s="11"/>
      <c r="D405" s="11"/>
      <c r="F405" s="13"/>
      <c r="G405" s="13"/>
    </row>
    <row r="406" spans="3:7" ht="16.350000000000001" customHeight="1" x14ac:dyDescent="0.3">
      <c r="C406" s="11"/>
      <c r="D406" s="11"/>
      <c r="F406" s="13"/>
      <c r="G406" s="13"/>
    </row>
    <row r="407" spans="3:7" ht="16.350000000000001" customHeight="1" x14ac:dyDescent="0.3">
      <c r="C407" s="11"/>
      <c r="D407" s="11"/>
      <c r="F407" s="13"/>
      <c r="G407" s="13"/>
    </row>
    <row r="408" spans="3:7" ht="16.350000000000001" customHeight="1" x14ac:dyDescent="0.3">
      <c r="C408" s="11"/>
      <c r="D408" s="11"/>
      <c r="F408" s="13"/>
      <c r="G408" s="13"/>
    </row>
    <row r="409" spans="3:7" ht="16.350000000000001" customHeight="1" x14ac:dyDescent="0.3">
      <c r="C409" s="11"/>
      <c r="D409" s="11"/>
      <c r="F409" s="13"/>
      <c r="G409" s="13"/>
    </row>
    <row r="410" spans="3:7" ht="16.350000000000001" customHeight="1" x14ac:dyDescent="0.3">
      <c r="C410" s="11"/>
      <c r="D410" s="11"/>
      <c r="F410" s="13"/>
      <c r="G410" s="13"/>
    </row>
    <row r="411" spans="3:7" ht="16.350000000000001" customHeight="1" x14ac:dyDescent="0.3">
      <c r="C411" s="11"/>
      <c r="D411" s="11"/>
      <c r="F411" s="13"/>
      <c r="G411" s="13"/>
    </row>
    <row r="412" spans="3:7" ht="16.350000000000001" customHeight="1" x14ac:dyDescent="0.3">
      <c r="C412" s="11"/>
      <c r="D412" s="11"/>
      <c r="F412" s="13"/>
      <c r="G412" s="13"/>
    </row>
    <row r="413" spans="3:7" ht="16.350000000000001" customHeight="1" x14ac:dyDescent="0.3">
      <c r="C413" s="11"/>
      <c r="D413" s="11"/>
      <c r="F413" s="13"/>
      <c r="G413" s="13"/>
    </row>
    <row r="414" spans="3:7" ht="16.350000000000001" customHeight="1" x14ac:dyDescent="0.3">
      <c r="C414" s="11"/>
      <c r="D414" s="11"/>
      <c r="F414" s="13"/>
      <c r="G414" s="13"/>
    </row>
    <row r="415" spans="3:7" ht="16.350000000000001" customHeight="1" x14ac:dyDescent="0.3">
      <c r="C415" s="11"/>
      <c r="D415" s="11"/>
      <c r="F415" s="13"/>
      <c r="G415" s="13"/>
    </row>
    <row r="416" spans="3:7" ht="16.350000000000001" customHeight="1" x14ac:dyDescent="0.3">
      <c r="C416" s="11"/>
      <c r="D416" s="11"/>
      <c r="F416" s="13"/>
      <c r="G416" s="13"/>
    </row>
    <row r="417" spans="3:7" ht="16.350000000000001" customHeight="1" x14ac:dyDescent="0.3">
      <c r="C417" s="11"/>
      <c r="D417" s="11"/>
      <c r="F417" s="13"/>
      <c r="G417" s="13"/>
    </row>
    <row r="418" spans="3:7" ht="16.350000000000001" customHeight="1" x14ac:dyDescent="0.3">
      <c r="C418" s="11"/>
      <c r="D418" s="11"/>
      <c r="F418" s="13"/>
      <c r="G418" s="13"/>
    </row>
    <row r="419" spans="3:7" ht="16.350000000000001" customHeight="1" x14ac:dyDescent="0.3">
      <c r="C419" s="11"/>
      <c r="D419" s="11"/>
      <c r="F419" s="13"/>
      <c r="G419" s="13"/>
    </row>
    <row r="420" spans="3:7" ht="16.350000000000001" customHeight="1" x14ac:dyDescent="0.3">
      <c r="C420" s="11"/>
      <c r="D420" s="11"/>
      <c r="F420" s="13"/>
      <c r="G420" s="13"/>
    </row>
    <row r="421" spans="3:7" ht="16.350000000000001" customHeight="1" x14ac:dyDescent="0.3">
      <c r="C421" s="11"/>
      <c r="D421" s="11"/>
      <c r="F421" s="13"/>
      <c r="G421" s="13"/>
    </row>
    <row r="422" spans="3:7" ht="16.350000000000001" customHeight="1" x14ac:dyDescent="0.3">
      <c r="C422" s="11"/>
      <c r="D422" s="11"/>
      <c r="F422" s="13"/>
      <c r="G422" s="13"/>
    </row>
    <row r="423" spans="3:7" ht="16.350000000000001" customHeight="1" x14ac:dyDescent="0.3">
      <c r="C423" s="11"/>
      <c r="D423" s="11"/>
      <c r="F423" s="13"/>
      <c r="G423" s="13"/>
    </row>
    <row r="424" spans="3:7" ht="16.350000000000001" customHeight="1" x14ac:dyDescent="0.3">
      <c r="C424" s="11"/>
      <c r="D424" s="11"/>
      <c r="F424" s="13"/>
      <c r="G424" s="13"/>
    </row>
    <row r="425" spans="3:7" ht="16.350000000000001" customHeight="1" x14ac:dyDescent="0.3">
      <c r="C425" s="11"/>
      <c r="D425" s="11"/>
      <c r="F425" s="13"/>
      <c r="G425" s="13"/>
    </row>
    <row r="426" spans="3:7" ht="16.350000000000001" customHeight="1" x14ac:dyDescent="0.3">
      <c r="C426" s="11"/>
      <c r="D426" s="11"/>
      <c r="F426" s="13"/>
      <c r="G426" s="13"/>
    </row>
    <row r="427" spans="3:7" ht="16.350000000000001" customHeight="1" x14ac:dyDescent="0.3">
      <c r="C427" s="11"/>
      <c r="D427" s="11"/>
      <c r="F427" s="13"/>
      <c r="G427" s="13"/>
    </row>
    <row r="428" spans="3:7" ht="16.350000000000001" customHeight="1" x14ac:dyDescent="0.3">
      <c r="C428" s="11"/>
      <c r="D428" s="11"/>
      <c r="F428" s="13"/>
      <c r="G428" s="13"/>
    </row>
    <row r="429" spans="3:7" ht="16.350000000000001" customHeight="1" x14ac:dyDescent="0.3">
      <c r="C429" s="11"/>
      <c r="D429" s="11"/>
      <c r="F429" s="13"/>
      <c r="G429" s="13"/>
    </row>
    <row r="430" spans="3:7" ht="16.350000000000001" customHeight="1" x14ac:dyDescent="0.3">
      <c r="C430" s="11"/>
      <c r="D430" s="11"/>
      <c r="F430" s="13"/>
      <c r="G430" s="13"/>
    </row>
    <row r="431" spans="3:7" ht="16.350000000000001" customHeight="1" x14ac:dyDescent="0.3">
      <c r="C431" s="11"/>
      <c r="D431" s="11"/>
      <c r="F431" s="13"/>
      <c r="G431" s="13"/>
    </row>
    <row r="432" spans="3:7" ht="16.350000000000001" customHeight="1" x14ac:dyDescent="0.3">
      <c r="C432" s="11"/>
      <c r="D432" s="11"/>
      <c r="F432" s="13"/>
      <c r="G432" s="13"/>
    </row>
    <row r="433" spans="3:7" ht="16.350000000000001" customHeight="1" x14ac:dyDescent="0.3">
      <c r="C433" s="11"/>
      <c r="D433" s="11"/>
      <c r="F433" s="13"/>
      <c r="G433" s="13"/>
    </row>
    <row r="434" spans="3:7" ht="16.350000000000001" customHeight="1" x14ac:dyDescent="0.3">
      <c r="C434" s="11"/>
      <c r="D434" s="11"/>
      <c r="F434" s="13"/>
      <c r="G434" s="13"/>
    </row>
    <row r="435" spans="3:7" ht="16.350000000000001" customHeight="1" x14ac:dyDescent="0.3">
      <c r="C435" s="11"/>
      <c r="D435" s="11"/>
      <c r="F435" s="13"/>
      <c r="G435" s="13"/>
    </row>
    <row r="436" spans="3:7" ht="16.350000000000001" customHeight="1" x14ac:dyDescent="0.3">
      <c r="C436" s="11"/>
      <c r="D436" s="11"/>
      <c r="F436" s="13"/>
      <c r="G436" s="13"/>
    </row>
    <row r="437" spans="3:7" ht="16.350000000000001" customHeight="1" x14ac:dyDescent="0.3">
      <c r="C437" s="11"/>
      <c r="D437" s="11"/>
      <c r="F437" s="13"/>
      <c r="G437" s="13"/>
    </row>
    <row r="438" spans="3:7" ht="16.350000000000001" customHeight="1" x14ac:dyDescent="0.3">
      <c r="C438" s="11"/>
      <c r="D438" s="11"/>
      <c r="F438" s="13"/>
      <c r="G438" s="13"/>
    </row>
    <row r="439" spans="3:7" ht="16.350000000000001" customHeight="1" x14ac:dyDescent="0.3">
      <c r="C439" s="11"/>
      <c r="D439" s="11"/>
      <c r="F439" s="13"/>
      <c r="G439" s="13"/>
    </row>
    <row r="440" spans="3:7" ht="16.350000000000001" customHeight="1" x14ac:dyDescent="0.3">
      <c r="C440" s="11"/>
      <c r="D440" s="11"/>
      <c r="F440" s="13"/>
      <c r="G440" s="13"/>
    </row>
    <row r="441" spans="3:7" ht="16.350000000000001" customHeight="1" x14ac:dyDescent="0.3">
      <c r="C441" s="11"/>
      <c r="D441" s="11"/>
      <c r="F441" s="13"/>
      <c r="G441" s="13"/>
    </row>
    <row r="442" spans="3:7" ht="16.350000000000001" customHeight="1" x14ac:dyDescent="0.3">
      <c r="C442" s="11"/>
      <c r="D442" s="11"/>
      <c r="F442" s="13"/>
      <c r="G442" s="13"/>
    </row>
    <row r="443" spans="3:7" ht="16.350000000000001" customHeight="1" x14ac:dyDescent="0.3">
      <c r="C443" s="11"/>
      <c r="D443" s="11"/>
      <c r="F443" s="13"/>
      <c r="G443" s="13"/>
    </row>
    <row r="444" spans="3:7" ht="16.350000000000001" customHeight="1" x14ac:dyDescent="0.3">
      <c r="C444" s="11"/>
      <c r="D444" s="11"/>
      <c r="F444" s="13"/>
      <c r="G444" s="13"/>
    </row>
    <row r="445" spans="3:7" ht="16.350000000000001" customHeight="1" x14ac:dyDescent="0.3">
      <c r="C445" s="11"/>
      <c r="D445" s="11"/>
      <c r="F445" s="13"/>
      <c r="G445" s="13"/>
    </row>
    <row r="446" spans="3:7" ht="16.350000000000001" customHeight="1" x14ac:dyDescent="0.3">
      <c r="C446" s="11"/>
      <c r="D446" s="11"/>
      <c r="F446" s="13"/>
      <c r="G446" s="13"/>
    </row>
    <row r="447" spans="3:7" ht="16.350000000000001" customHeight="1" x14ac:dyDescent="0.3">
      <c r="C447" s="11"/>
      <c r="D447" s="11"/>
      <c r="F447" s="13"/>
      <c r="G447" s="13"/>
    </row>
    <row r="448" spans="3:7" ht="16.350000000000001" customHeight="1" x14ac:dyDescent="0.3">
      <c r="C448" s="11"/>
      <c r="D448" s="11"/>
      <c r="F448" s="13"/>
      <c r="G448" s="13"/>
    </row>
    <row r="449" spans="3:7" ht="16.350000000000001" customHeight="1" x14ac:dyDescent="0.3">
      <c r="C449" s="11"/>
      <c r="D449" s="11"/>
      <c r="F449" s="13"/>
      <c r="G449" s="13"/>
    </row>
    <row r="450" spans="3:7" ht="16.350000000000001" customHeight="1" x14ac:dyDescent="0.3">
      <c r="C450" s="11"/>
      <c r="D450" s="11"/>
      <c r="F450" s="13"/>
      <c r="G450" s="13"/>
    </row>
    <row r="451" spans="3:7" ht="16.350000000000001" customHeight="1" x14ac:dyDescent="0.3">
      <c r="C451" s="11"/>
      <c r="D451" s="11"/>
      <c r="F451" s="13"/>
      <c r="G451" s="13"/>
    </row>
    <row r="452" spans="3:7" ht="16.350000000000001" customHeight="1" x14ac:dyDescent="0.3">
      <c r="C452" s="11"/>
      <c r="D452" s="11"/>
      <c r="F452" s="13"/>
      <c r="G452" s="13"/>
    </row>
    <row r="453" spans="3:7" ht="16.350000000000001" customHeight="1" x14ac:dyDescent="0.3">
      <c r="C453" s="11"/>
      <c r="D453" s="11"/>
      <c r="F453" s="13"/>
      <c r="G453" s="13"/>
    </row>
    <row r="454" spans="3:7" ht="16.350000000000001" customHeight="1" x14ac:dyDescent="0.3">
      <c r="C454" s="11"/>
      <c r="D454" s="11"/>
      <c r="F454" s="13"/>
      <c r="G454" s="13"/>
    </row>
    <row r="455" spans="3:7" ht="16.350000000000001" customHeight="1" x14ac:dyDescent="0.3">
      <c r="C455" s="11"/>
      <c r="D455" s="11"/>
      <c r="F455" s="13"/>
      <c r="G455" s="13"/>
    </row>
    <row r="456" spans="3:7" ht="16.350000000000001" customHeight="1" x14ac:dyDescent="0.3">
      <c r="C456" s="11"/>
      <c r="D456" s="11"/>
      <c r="F456" s="13"/>
      <c r="G456" s="13"/>
    </row>
    <row r="457" spans="3:7" ht="16.350000000000001" customHeight="1" x14ac:dyDescent="0.3">
      <c r="C457" s="11"/>
      <c r="D457" s="11"/>
      <c r="F457" s="13"/>
      <c r="G457" s="13"/>
    </row>
    <row r="458" spans="3:7" ht="16.350000000000001" customHeight="1" x14ac:dyDescent="0.3">
      <c r="C458" s="11"/>
      <c r="D458" s="11"/>
      <c r="F458" s="13"/>
      <c r="G458" s="13"/>
    </row>
    <row r="459" spans="3:7" ht="16.350000000000001" customHeight="1" x14ac:dyDescent="0.3">
      <c r="C459" s="11"/>
      <c r="D459" s="11"/>
      <c r="F459" s="13"/>
      <c r="G459" s="13"/>
    </row>
    <row r="460" spans="3:7" ht="16.350000000000001" customHeight="1" x14ac:dyDescent="0.3">
      <c r="C460" s="11"/>
      <c r="D460" s="11"/>
      <c r="F460" s="13"/>
      <c r="G460" s="13"/>
    </row>
    <row r="461" spans="3:7" ht="16.350000000000001" customHeight="1" x14ac:dyDescent="0.3">
      <c r="C461" s="11"/>
      <c r="D461" s="11"/>
      <c r="F461" s="13"/>
      <c r="G461" s="13"/>
    </row>
    <row r="462" spans="3:7" ht="16.350000000000001" customHeight="1" x14ac:dyDescent="0.3">
      <c r="C462" s="11"/>
      <c r="D462" s="11"/>
      <c r="F462" s="13"/>
      <c r="G462" s="13"/>
    </row>
    <row r="463" spans="3:7" ht="16.350000000000001" customHeight="1" x14ac:dyDescent="0.3">
      <c r="C463" s="11"/>
      <c r="D463" s="11"/>
      <c r="F463" s="13"/>
      <c r="G463" s="13"/>
    </row>
    <row r="464" spans="3:7" ht="16.350000000000001" customHeight="1" x14ac:dyDescent="0.3">
      <c r="C464" s="11"/>
      <c r="D464" s="11"/>
      <c r="F464" s="13"/>
      <c r="G464" s="13"/>
    </row>
    <row r="465" spans="3:7" ht="16.350000000000001" customHeight="1" x14ac:dyDescent="0.3">
      <c r="C465" s="11"/>
      <c r="D465" s="11"/>
      <c r="F465" s="13"/>
      <c r="G465" s="13"/>
    </row>
    <row r="466" spans="3:7" ht="16.350000000000001" customHeight="1" x14ac:dyDescent="0.3">
      <c r="C466" s="11"/>
      <c r="D466" s="11"/>
      <c r="F466" s="13"/>
      <c r="G466" s="13"/>
    </row>
    <row r="467" spans="3:7" ht="16.350000000000001" customHeight="1" x14ac:dyDescent="0.3">
      <c r="C467" s="11"/>
      <c r="D467" s="11"/>
      <c r="F467" s="13"/>
      <c r="G467" s="13"/>
    </row>
    <row r="468" spans="3:7" ht="16.350000000000001" customHeight="1" x14ac:dyDescent="0.3">
      <c r="C468" s="11"/>
      <c r="D468" s="11"/>
      <c r="F468" s="13"/>
      <c r="G468" s="13"/>
    </row>
    <row r="469" spans="3:7" ht="16.350000000000001" customHeight="1" x14ac:dyDescent="0.3">
      <c r="C469" s="11"/>
      <c r="D469" s="11"/>
      <c r="F469" s="13"/>
      <c r="G469" s="13"/>
    </row>
    <row r="470" spans="3:7" ht="16.350000000000001" customHeight="1" x14ac:dyDescent="0.3">
      <c r="C470" s="11"/>
      <c r="D470" s="11"/>
      <c r="F470" s="13"/>
      <c r="G470" s="13"/>
    </row>
    <row r="471" spans="3:7" ht="16.350000000000001" customHeight="1" x14ac:dyDescent="0.3">
      <c r="C471" s="11"/>
      <c r="D471" s="11"/>
      <c r="F471" s="13"/>
      <c r="G471" s="13"/>
    </row>
    <row r="472" spans="3:7" ht="16.350000000000001" customHeight="1" x14ac:dyDescent="0.3">
      <c r="C472" s="11"/>
      <c r="D472" s="11"/>
      <c r="F472" s="13"/>
      <c r="G472" s="13"/>
    </row>
    <row r="473" spans="3:7" ht="16.350000000000001" customHeight="1" x14ac:dyDescent="0.3">
      <c r="C473" s="11"/>
      <c r="D473" s="11"/>
      <c r="F473" s="13"/>
      <c r="G473" s="13"/>
    </row>
    <row r="474" spans="3:7" ht="16.350000000000001" customHeight="1" x14ac:dyDescent="0.3">
      <c r="C474" s="11"/>
      <c r="D474" s="11"/>
      <c r="F474" s="13"/>
      <c r="G474" s="13"/>
    </row>
    <row r="475" spans="3:7" ht="16.350000000000001" customHeight="1" x14ac:dyDescent="0.3">
      <c r="C475" s="11"/>
      <c r="D475" s="11"/>
      <c r="F475" s="13"/>
      <c r="G475" s="13"/>
    </row>
    <row r="476" spans="3:7" ht="16.350000000000001" customHeight="1" x14ac:dyDescent="0.3">
      <c r="C476" s="11"/>
      <c r="D476" s="11"/>
      <c r="F476" s="13"/>
      <c r="G476" s="13"/>
    </row>
    <row r="477" spans="3:7" ht="16.350000000000001" customHeight="1" x14ac:dyDescent="0.3">
      <c r="C477" s="11"/>
      <c r="D477" s="11"/>
      <c r="F477" s="13"/>
      <c r="G477" s="13"/>
    </row>
    <row r="478" spans="3:7" ht="16.350000000000001" customHeight="1" x14ac:dyDescent="0.3">
      <c r="C478" s="11"/>
      <c r="D478" s="11"/>
      <c r="F478" s="13"/>
      <c r="G478" s="13"/>
    </row>
    <row r="479" spans="3:7" ht="16.350000000000001" customHeight="1" x14ac:dyDescent="0.3">
      <c r="C479" s="11"/>
      <c r="D479" s="11"/>
      <c r="F479" s="13"/>
      <c r="G479" s="13"/>
    </row>
    <row r="480" spans="3:7" ht="16.350000000000001" customHeight="1" x14ac:dyDescent="0.3">
      <c r="C480" s="11"/>
      <c r="D480" s="11"/>
      <c r="F480" s="13"/>
      <c r="G480" s="13"/>
    </row>
    <row r="481" spans="3:7" ht="16.350000000000001" customHeight="1" x14ac:dyDescent="0.3">
      <c r="C481" s="11"/>
      <c r="D481" s="11"/>
      <c r="F481" s="13"/>
      <c r="G481" s="13"/>
    </row>
    <row r="482" spans="3:7" ht="16.350000000000001" customHeight="1" x14ac:dyDescent="0.3">
      <c r="C482" s="11"/>
      <c r="D482" s="11"/>
      <c r="F482" s="13"/>
      <c r="G482" s="13"/>
    </row>
    <row r="483" spans="3:7" ht="16.350000000000001" customHeight="1" x14ac:dyDescent="0.3">
      <c r="C483" s="11"/>
      <c r="D483" s="11"/>
      <c r="F483" s="13"/>
      <c r="G483" s="13"/>
    </row>
    <row r="484" spans="3:7" ht="16.350000000000001" customHeight="1" x14ac:dyDescent="0.3">
      <c r="C484" s="11"/>
      <c r="D484" s="11"/>
      <c r="F484" s="13"/>
      <c r="G484" s="13"/>
    </row>
    <row r="485" spans="3:7" ht="16.350000000000001" customHeight="1" x14ac:dyDescent="0.3">
      <c r="C485" s="11"/>
      <c r="D485" s="11"/>
      <c r="F485" s="13"/>
      <c r="G485" s="13"/>
    </row>
    <row r="486" spans="3:7" ht="16.350000000000001" customHeight="1" x14ac:dyDescent="0.3">
      <c r="C486" s="11"/>
      <c r="D486" s="11"/>
      <c r="F486" s="13"/>
      <c r="G486" s="13"/>
    </row>
    <row r="487" spans="3:7" ht="16.350000000000001" customHeight="1" x14ac:dyDescent="0.3">
      <c r="C487" s="11"/>
      <c r="D487" s="11"/>
      <c r="F487" s="13"/>
      <c r="G487" s="13"/>
    </row>
    <row r="488" spans="3:7" ht="16.350000000000001" customHeight="1" x14ac:dyDescent="0.3">
      <c r="C488" s="11"/>
      <c r="D488" s="11"/>
      <c r="F488" s="13"/>
      <c r="G488" s="13"/>
    </row>
    <row r="489" spans="3:7" ht="16.350000000000001" customHeight="1" x14ac:dyDescent="0.3">
      <c r="C489" s="11"/>
      <c r="D489" s="11"/>
      <c r="F489" s="13"/>
      <c r="G489" s="13"/>
    </row>
    <row r="490" spans="3:7" ht="16.350000000000001" customHeight="1" x14ac:dyDescent="0.3">
      <c r="C490" s="11"/>
      <c r="D490" s="11"/>
      <c r="F490" s="13"/>
      <c r="G490" s="13"/>
    </row>
    <row r="491" spans="3:7" ht="16.350000000000001" customHeight="1" x14ac:dyDescent="0.3">
      <c r="C491" s="11"/>
      <c r="D491" s="11"/>
      <c r="F491" s="13"/>
      <c r="G491" s="13"/>
    </row>
    <row r="492" spans="3:7" ht="16.350000000000001" customHeight="1" x14ac:dyDescent="0.3">
      <c r="C492" s="11"/>
      <c r="D492" s="11"/>
      <c r="F492" s="13"/>
      <c r="G492" s="13"/>
    </row>
    <row r="493" spans="3:7" ht="16.350000000000001" customHeight="1" x14ac:dyDescent="0.3">
      <c r="C493" s="11"/>
      <c r="D493" s="11"/>
      <c r="F493" s="13"/>
      <c r="G493" s="13"/>
    </row>
    <row r="494" spans="3:7" ht="16.350000000000001" customHeight="1" x14ac:dyDescent="0.3">
      <c r="C494" s="11"/>
      <c r="D494" s="11"/>
      <c r="F494" s="13"/>
      <c r="G494" s="13"/>
    </row>
    <row r="495" spans="3:7" ht="16.350000000000001" customHeight="1" x14ac:dyDescent="0.3">
      <c r="C495" s="11"/>
      <c r="D495" s="11"/>
      <c r="F495" s="13"/>
      <c r="G495" s="13"/>
    </row>
    <row r="496" spans="3:7" ht="16.350000000000001" customHeight="1" x14ac:dyDescent="0.3">
      <c r="C496" s="11"/>
      <c r="D496" s="11"/>
      <c r="F496" s="13"/>
      <c r="G496" s="13"/>
    </row>
    <row r="497" spans="3:7" ht="16.350000000000001" customHeight="1" x14ac:dyDescent="0.3">
      <c r="C497" s="11"/>
      <c r="D497" s="11"/>
      <c r="F497" s="13"/>
      <c r="G497" s="13"/>
    </row>
    <row r="498" spans="3:7" ht="16.350000000000001" customHeight="1" x14ac:dyDescent="0.3">
      <c r="C498" s="11"/>
      <c r="D498" s="11"/>
      <c r="F498" s="13"/>
      <c r="G498" s="13"/>
    </row>
    <row r="499" spans="3:7" ht="16.350000000000001" customHeight="1" x14ac:dyDescent="0.3">
      <c r="C499" s="11"/>
      <c r="D499" s="11"/>
      <c r="F499" s="13"/>
      <c r="G499" s="13"/>
    </row>
    <row r="500" spans="3:7" ht="16.350000000000001" customHeight="1" x14ac:dyDescent="0.3">
      <c r="C500" s="11"/>
      <c r="D500" s="11"/>
      <c r="F500" s="13"/>
      <c r="G500" s="13"/>
    </row>
    <row r="501" spans="3:7" ht="16.350000000000001" customHeight="1" x14ac:dyDescent="0.3">
      <c r="C501" s="11"/>
      <c r="D501" s="11"/>
      <c r="F501" s="13"/>
      <c r="G501" s="13"/>
    </row>
    <row r="502" spans="3:7" ht="16.350000000000001" customHeight="1" x14ac:dyDescent="0.3">
      <c r="C502" s="11"/>
      <c r="D502" s="11"/>
      <c r="F502" s="13"/>
      <c r="G502" s="13"/>
    </row>
    <row r="503" spans="3:7" ht="16.350000000000001" customHeight="1" x14ac:dyDescent="0.3">
      <c r="C503" s="11"/>
      <c r="D503" s="11"/>
      <c r="F503" s="13"/>
      <c r="G503" s="13"/>
    </row>
    <row r="504" spans="3:7" ht="16.350000000000001" customHeight="1" x14ac:dyDescent="0.3">
      <c r="C504" s="11"/>
      <c r="D504" s="11"/>
      <c r="F504" s="13"/>
      <c r="G504" s="13"/>
    </row>
    <row r="505" spans="3:7" ht="16.350000000000001" customHeight="1" x14ac:dyDescent="0.3">
      <c r="C505" s="11"/>
      <c r="D505" s="11"/>
      <c r="F505" s="13"/>
      <c r="G505" s="13"/>
    </row>
    <row r="506" spans="3:7" ht="16.350000000000001" customHeight="1" x14ac:dyDescent="0.3">
      <c r="C506" s="11"/>
      <c r="D506" s="11"/>
      <c r="F506" s="13"/>
      <c r="G506" s="13"/>
    </row>
    <row r="507" spans="3:7" ht="16.350000000000001" customHeight="1" x14ac:dyDescent="0.3">
      <c r="C507" s="11"/>
      <c r="D507" s="11"/>
      <c r="F507" s="13"/>
      <c r="G507" s="13"/>
    </row>
    <row r="508" spans="3:7" ht="16.350000000000001" customHeight="1" x14ac:dyDescent="0.3">
      <c r="C508" s="11"/>
      <c r="D508" s="11"/>
      <c r="F508" s="13"/>
      <c r="G508" s="13"/>
    </row>
    <row r="509" spans="3:7" ht="16.350000000000001" customHeight="1" x14ac:dyDescent="0.3">
      <c r="C509" s="11"/>
      <c r="D509" s="11"/>
      <c r="F509" s="13"/>
      <c r="G509" s="13"/>
    </row>
    <row r="510" spans="3:7" ht="16.350000000000001" customHeight="1" x14ac:dyDescent="0.3">
      <c r="C510" s="11"/>
      <c r="D510" s="11"/>
      <c r="F510" s="13"/>
      <c r="G510" s="13"/>
    </row>
    <row r="511" spans="3:7" ht="16.350000000000001" customHeight="1" x14ac:dyDescent="0.3">
      <c r="C511" s="11"/>
      <c r="D511" s="11"/>
      <c r="F511" s="13"/>
      <c r="G511" s="13"/>
    </row>
    <row r="512" spans="3:7" ht="16.350000000000001" customHeight="1" x14ac:dyDescent="0.3">
      <c r="C512" s="11"/>
      <c r="D512" s="11"/>
      <c r="F512" s="13"/>
      <c r="G512" s="13"/>
    </row>
    <row r="513" spans="3:7" ht="16.350000000000001" customHeight="1" x14ac:dyDescent="0.3">
      <c r="C513" s="11"/>
      <c r="D513" s="11"/>
      <c r="F513" s="13"/>
      <c r="G513" s="13"/>
    </row>
    <row r="514" spans="3:7" ht="16.350000000000001" customHeight="1" x14ac:dyDescent="0.3">
      <c r="C514" s="11"/>
      <c r="D514" s="11"/>
      <c r="F514" s="13"/>
      <c r="G514" s="13"/>
    </row>
    <row r="515" spans="3:7" ht="16.350000000000001" customHeight="1" x14ac:dyDescent="0.3">
      <c r="C515" s="11"/>
      <c r="D515" s="11"/>
      <c r="F515" s="13"/>
      <c r="G515" s="13"/>
    </row>
    <row r="516" spans="3:7" ht="16.350000000000001" customHeight="1" x14ac:dyDescent="0.3">
      <c r="C516" s="11"/>
      <c r="D516" s="11"/>
      <c r="F516" s="13"/>
      <c r="G516" s="13"/>
    </row>
    <row r="517" spans="3:7" ht="16.350000000000001" customHeight="1" x14ac:dyDescent="0.3">
      <c r="C517" s="11"/>
      <c r="D517" s="11"/>
      <c r="F517" s="13"/>
      <c r="G517" s="13"/>
    </row>
    <row r="518" spans="3:7" ht="16.350000000000001" customHeight="1" x14ac:dyDescent="0.3">
      <c r="C518" s="11"/>
      <c r="D518" s="11"/>
      <c r="F518" s="13"/>
      <c r="G518" s="13"/>
    </row>
    <row r="519" spans="3:7" ht="16.350000000000001" customHeight="1" x14ac:dyDescent="0.3">
      <c r="C519" s="11"/>
      <c r="D519" s="11"/>
      <c r="F519" s="13"/>
      <c r="G519" s="13"/>
    </row>
    <row r="520" spans="3:7" ht="16.350000000000001" customHeight="1" x14ac:dyDescent="0.3">
      <c r="C520" s="11"/>
      <c r="D520" s="11"/>
    </row>
    <row r="521" spans="3:7" ht="16.350000000000001" customHeight="1" x14ac:dyDescent="0.3">
      <c r="C521" s="11"/>
      <c r="D521" s="11"/>
    </row>
    <row r="522" spans="3:7" ht="16.350000000000001" customHeight="1" x14ac:dyDescent="0.3">
      <c r="C522" s="11"/>
      <c r="D522" s="11"/>
    </row>
    <row r="523" spans="3:7" ht="16.350000000000001" customHeight="1" x14ac:dyDescent="0.3">
      <c r="C523" s="11"/>
      <c r="D523" s="11"/>
    </row>
    <row r="524" spans="3:7" ht="16.350000000000001" customHeight="1" x14ac:dyDescent="0.3">
      <c r="C524" s="11"/>
      <c r="D524" s="11"/>
    </row>
    <row r="525" spans="3:7" ht="16.350000000000001" customHeight="1" x14ac:dyDescent="0.3">
      <c r="C525" s="11"/>
      <c r="D525" s="11"/>
    </row>
    <row r="526" spans="3:7" ht="16.350000000000001" customHeight="1" x14ac:dyDescent="0.3">
      <c r="C526" s="11"/>
      <c r="D526" s="11"/>
    </row>
    <row r="527" spans="3:7" ht="16.350000000000001" customHeight="1" x14ac:dyDescent="0.3">
      <c r="C527" s="11"/>
      <c r="D527" s="11"/>
    </row>
  </sheetData>
  <mergeCells count="9">
    <mergeCell ref="A97:A114"/>
    <mergeCell ref="A116:A133"/>
    <mergeCell ref="A135:A152"/>
    <mergeCell ref="A154:A171"/>
    <mergeCell ref="A2:A19"/>
    <mergeCell ref="A21:A38"/>
    <mergeCell ref="A40:A57"/>
    <mergeCell ref="A59:A76"/>
    <mergeCell ref="A78:A95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98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36" sqref="J336"/>
    </sheetView>
  </sheetViews>
  <sheetFormatPr defaultColWidth="8.875" defaultRowHeight="18" x14ac:dyDescent="0.3"/>
  <cols>
    <col min="1" max="1" width="10.75" style="66" customWidth="1"/>
    <col min="2" max="44" width="8.875" style="25"/>
    <col min="46" max="56" width="8.875" style="25"/>
    <col min="58" max="16384" width="8.875" style="25"/>
  </cols>
  <sheetData>
    <row r="1" spans="1:19" s="24" customFormat="1" x14ac:dyDescent="0.3">
      <c r="A1" s="64" t="s">
        <v>32</v>
      </c>
      <c r="B1" s="26" t="s">
        <v>14</v>
      </c>
      <c r="C1" s="26" t="s">
        <v>15</v>
      </c>
      <c r="D1" s="29" t="s">
        <v>16</v>
      </c>
      <c r="E1" s="29" t="s">
        <v>17</v>
      </c>
      <c r="F1" s="29" t="s">
        <v>18</v>
      </c>
      <c r="G1" s="29" t="s">
        <v>19</v>
      </c>
      <c r="H1" s="29" t="s">
        <v>20</v>
      </c>
      <c r="I1" s="29" t="s">
        <v>21</v>
      </c>
      <c r="J1" s="29" t="s">
        <v>22</v>
      </c>
      <c r="K1" s="29" t="s">
        <v>23</v>
      </c>
      <c r="L1" s="29" t="s">
        <v>24</v>
      </c>
      <c r="M1" s="26" t="s">
        <v>25</v>
      </c>
      <c r="N1" s="26" t="s">
        <v>26</v>
      </c>
      <c r="O1" s="26" t="s">
        <v>27</v>
      </c>
      <c r="P1" s="26" t="s">
        <v>28</v>
      </c>
      <c r="Q1" s="27" t="s">
        <v>29</v>
      </c>
      <c r="R1" s="28" t="s">
        <v>30</v>
      </c>
      <c r="S1" s="28" t="s">
        <v>31</v>
      </c>
    </row>
    <row r="2" spans="1:19" s="24" customFormat="1" x14ac:dyDescent="0.3">
      <c r="A2" s="65" t="s">
        <v>82</v>
      </c>
      <c r="B2" s="25" t="s">
        <v>57</v>
      </c>
      <c r="C2" s="23" t="s">
        <v>57</v>
      </c>
      <c r="D2" s="23" t="s">
        <v>57</v>
      </c>
      <c r="E2" s="23" t="s">
        <v>57</v>
      </c>
      <c r="F2" s="23" t="s">
        <v>57</v>
      </c>
      <c r="G2" s="23" t="s">
        <v>57</v>
      </c>
      <c r="H2" s="23" t="s">
        <v>57</v>
      </c>
      <c r="I2" s="24" t="s">
        <v>57</v>
      </c>
      <c r="J2" s="23" t="s">
        <v>57</v>
      </c>
      <c r="K2" s="24" t="s">
        <v>57</v>
      </c>
      <c r="L2" s="24" t="s">
        <v>57</v>
      </c>
      <c r="M2" s="24" t="s">
        <v>57</v>
      </c>
      <c r="N2" s="24" t="s">
        <v>57</v>
      </c>
      <c r="O2" s="24" t="s">
        <v>57</v>
      </c>
      <c r="P2" s="24" t="s">
        <v>57</v>
      </c>
      <c r="Q2" s="24" t="s">
        <v>57</v>
      </c>
      <c r="R2" s="24" t="s">
        <v>57</v>
      </c>
      <c r="S2" s="24" t="s">
        <v>57</v>
      </c>
    </row>
    <row r="3" spans="1:19" ht="16.5" x14ac:dyDescent="0.3">
      <c r="A3" s="49">
        <v>0.5</v>
      </c>
      <c r="B3" s="25">
        <v>5.6807E+16</v>
      </c>
      <c r="C3" s="25">
        <v>8.02781E+16</v>
      </c>
      <c r="D3" s="25">
        <v>1.04991E+17</v>
      </c>
      <c r="E3" s="49">
        <v>1.2683E+17</v>
      </c>
      <c r="F3" s="25">
        <v>1.19282E+17</v>
      </c>
      <c r="G3" s="25">
        <v>1.1082E+17</v>
      </c>
      <c r="H3" s="25">
        <v>1.33631E+17</v>
      </c>
      <c r="I3" s="25">
        <v>1.38432E+17</v>
      </c>
      <c r="J3" s="25">
        <v>1.22841E+17</v>
      </c>
      <c r="K3" s="25">
        <v>1.17577E+17</v>
      </c>
      <c r="L3" s="25">
        <v>1.26198E+17</v>
      </c>
      <c r="M3" s="25">
        <v>1.55607E+17</v>
      </c>
      <c r="N3" s="25">
        <v>2.05701E+17</v>
      </c>
      <c r="O3" s="25">
        <v>2.25132E+17</v>
      </c>
      <c r="P3" s="25">
        <v>2.21663E+17</v>
      </c>
      <c r="Q3" s="49">
        <v>1.77557E+17</v>
      </c>
      <c r="R3" s="25">
        <v>1.13854E+17</v>
      </c>
      <c r="S3" s="25">
        <v>4.71885E+16</v>
      </c>
    </row>
    <row r="4" spans="1:19" ht="16.5" x14ac:dyDescent="0.3">
      <c r="A4" s="49">
        <v>1</v>
      </c>
      <c r="B4" s="25">
        <v>6.15092E+16</v>
      </c>
      <c r="C4" s="25">
        <v>8.86994E+16</v>
      </c>
      <c r="D4" s="25">
        <v>1.38E+17</v>
      </c>
      <c r="E4" s="49">
        <v>1.39478E+17</v>
      </c>
      <c r="F4" s="25">
        <v>1.34555E+17</v>
      </c>
      <c r="G4" s="25">
        <v>1.48281E+17</v>
      </c>
      <c r="H4" s="25">
        <v>1.36677E+17</v>
      </c>
      <c r="I4" s="25">
        <v>1.34357E+17</v>
      </c>
      <c r="J4" s="25">
        <v>1.13568E+17</v>
      </c>
      <c r="K4" s="25">
        <v>1.15834E+17</v>
      </c>
      <c r="L4" s="25">
        <v>1.24101E+17</v>
      </c>
      <c r="M4" s="25">
        <v>1.474E+17</v>
      </c>
      <c r="N4" s="25">
        <v>1.79078E+17</v>
      </c>
      <c r="O4" s="25">
        <v>2.12686E+17</v>
      </c>
      <c r="P4" s="25">
        <v>2.0735E+17</v>
      </c>
      <c r="Q4" s="49">
        <v>1.73862E+17</v>
      </c>
      <c r="R4" s="25">
        <v>1.24382E+17</v>
      </c>
      <c r="S4" s="25">
        <v>8.74898E+16</v>
      </c>
    </row>
    <row r="5" spans="1:19" ht="16.5" x14ac:dyDescent="0.3">
      <c r="A5" s="49">
        <v>1.5</v>
      </c>
      <c r="B5" s="25">
        <v>5.72679E+16</v>
      </c>
      <c r="C5" s="25">
        <v>9.1142E+16</v>
      </c>
      <c r="D5" s="25">
        <v>1.17563E+17</v>
      </c>
      <c r="E5" s="49">
        <v>1.40683E+17</v>
      </c>
      <c r="F5" s="25">
        <v>1.49376E+17</v>
      </c>
      <c r="G5" s="25">
        <v>1.41276E+17</v>
      </c>
      <c r="H5" s="25">
        <v>1.35273E+17</v>
      </c>
      <c r="I5" s="25">
        <v>1.28038E+17</v>
      </c>
      <c r="J5" s="25">
        <v>1.20955E+17</v>
      </c>
      <c r="K5" s="25">
        <v>1.12755E+17</v>
      </c>
      <c r="L5" s="25">
        <v>1.12245E+17</v>
      </c>
      <c r="M5" s="25">
        <v>1.17299E+17</v>
      </c>
      <c r="N5" s="25">
        <v>1.3022E+17</v>
      </c>
      <c r="O5" s="25">
        <v>1.34391E+17</v>
      </c>
      <c r="P5" s="25">
        <v>1.19412E+17</v>
      </c>
      <c r="Q5" s="49">
        <v>1.00369E+17</v>
      </c>
      <c r="R5" s="25">
        <v>7.28126E+16</v>
      </c>
      <c r="S5" s="25">
        <v>4.93261E+16</v>
      </c>
    </row>
    <row r="6" spans="1:19" ht="16.5" x14ac:dyDescent="0.3">
      <c r="A6" s="49">
        <v>2</v>
      </c>
      <c r="B6" s="25">
        <v>5.77477E+16</v>
      </c>
      <c r="C6" s="25">
        <v>9.40002E+16</v>
      </c>
      <c r="D6" s="25">
        <v>1.16365E+17</v>
      </c>
      <c r="E6" s="49">
        <v>1.26982E+17</v>
      </c>
      <c r="F6" s="25">
        <v>1.3457E+17</v>
      </c>
      <c r="G6" s="25">
        <v>1.22773E+17</v>
      </c>
      <c r="H6" s="25">
        <v>1.16989E+17</v>
      </c>
      <c r="I6" s="25">
        <v>1.1527E+17</v>
      </c>
      <c r="J6" s="25">
        <v>1.0741E+17</v>
      </c>
      <c r="K6" s="25">
        <v>9.89839E+16</v>
      </c>
      <c r="L6" s="25">
        <v>9.38573E+16</v>
      </c>
      <c r="M6" s="25">
        <v>9.72363E+16</v>
      </c>
      <c r="N6" s="25">
        <v>9.55353E+16</v>
      </c>
      <c r="O6" s="25">
        <v>7.92073E+16</v>
      </c>
      <c r="P6" s="25">
        <v>5.74152E+16</v>
      </c>
      <c r="Q6" s="49">
        <v>4.52238E+16</v>
      </c>
      <c r="R6" s="25">
        <v>3.28643E+16</v>
      </c>
      <c r="S6" s="25">
        <v>2.07753E+16</v>
      </c>
    </row>
    <row r="7" spans="1:19" ht="16.5" x14ac:dyDescent="0.3">
      <c r="A7" s="49">
        <v>3</v>
      </c>
      <c r="B7" s="25">
        <v>4.96606E+16</v>
      </c>
      <c r="C7" s="25">
        <v>7.27386E+16</v>
      </c>
      <c r="D7" s="25">
        <v>1.00315E+17</v>
      </c>
      <c r="E7" s="49">
        <v>1.14512E+17</v>
      </c>
      <c r="F7" s="25">
        <v>1.07026E+17</v>
      </c>
      <c r="G7" s="25">
        <v>1.08671E+17</v>
      </c>
      <c r="H7" s="25">
        <v>1.05941E+17</v>
      </c>
      <c r="I7" s="25">
        <v>1.03342E+17</v>
      </c>
      <c r="J7" s="25">
        <v>9.0727E+16</v>
      </c>
      <c r="K7" s="25">
        <v>8.42438E+16</v>
      </c>
      <c r="L7" s="25">
        <v>7.47765E+16</v>
      </c>
      <c r="M7" s="25">
        <v>6.46858E+16</v>
      </c>
      <c r="N7" s="25">
        <v>5.31416E+16</v>
      </c>
      <c r="O7" s="25">
        <v>2.8804E+16</v>
      </c>
      <c r="P7" s="25">
        <v>1.35277E+16</v>
      </c>
      <c r="Q7" s="49">
        <v>1.06553E+16</v>
      </c>
      <c r="R7" s="25">
        <v>6943820000000000</v>
      </c>
      <c r="S7" s="25">
        <v>3833920000000000</v>
      </c>
    </row>
    <row r="8" spans="1:19" ht="16.5" x14ac:dyDescent="0.3">
      <c r="A8" s="49">
        <v>4</v>
      </c>
      <c r="B8" s="25">
        <v>4.14596E+16</v>
      </c>
      <c r="C8" s="25">
        <v>6.40255E+16</v>
      </c>
      <c r="D8" s="25">
        <v>8.14775E+16</v>
      </c>
      <c r="E8" s="49">
        <v>8.96803E+16</v>
      </c>
      <c r="F8" s="25">
        <v>9.20512E+16</v>
      </c>
      <c r="G8" s="25">
        <v>8.69415E+16</v>
      </c>
      <c r="H8" s="25">
        <v>8.31357E+16</v>
      </c>
      <c r="I8" s="25">
        <v>8.29544E+16</v>
      </c>
      <c r="J8" s="25">
        <v>7.42431E+16</v>
      </c>
      <c r="K8" s="25">
        <v>6.62078E+16</v>
      </c>
      <c r="L8" s="25">
        <v>5.76062E+16</v>
      </c>
      <c r="M8" s="25">
        <v>4.34278E+16</v>
      </c>
      <c r="N8" s="25">
        <v>2.84564E+16</v>
      </c>
      <c r="O8" s="25">
        <v>9438190000000000</v>
      </c>
      <c r="P8" s="25">
        <v>2624990000000000</v>
      </c>
      <c r="Q8" s="49">
        <v>1751980000000000</v>
      </c>
      <c r="R8" s="25">
        <v>1207840000000000</v>
      </c>
      <c r="S8" s="25">
        <v>500259000000000</v>
      </c>
    </row>
    <row r="9" spans="1:19" ht="16.5" x14ac:dyDescent="0.3">
      <c r="A9" s="49">
        <v>5</v>
      </c>
      <c r="B9" s="25">
        <v>3.4536E+16</v>
      </c>
      <c r="C9" s="25">
        <v>5.06082E+16</v>
      </c>
      <c r="D9" s="25">
        <v>6.65148E+16</v>
      </c>
      <c r="E9" s="49">
        <v>7.41442E+16</v>
      </c>
      <c r="F9" s="25">
        <v>6.98656E+16</v>
      </c>
      <c r="G9" s="25">
        <v>6.92837E+16</v>
      </c>
      <c r="H9" s="25">
        <v>6.75923E+16</v>
      </c>
      <c r="I9" s="25">
        <v>6.43609E+16</v>
      </c>
      <c r="J9" s="25">
        <v>5.85851E+16</v>
      </c>
      <c r="K9" s="25">
        <v>5.3275E+16</v>
      </c>
      <c r="L9" s="25">
        <v>4.34232E+16</v>
      </c>
      <c r="M9" s="25">
        <v>2.98845E+16</v>
      </c>
      <c r="N9" s="25">
        <v>1.54371E+16</v>
      </c>
      <c r="O9" s="25">
        <v>2907180000000000</v>
      </c>
      <c r="P9" s="25">
        <v>707987000000000</v>
      </c>
      <c r="Q9" s="49">
        <v>1000000000</v>
      </c>
      <c r="R9" s="25">
        <v>156440000000000</v>
      </c>
      <c r="S9" s="25">
        <v>119172000000000</v>
      </c>
    </row>
    <row r="10" spans="1:19" ht="16.5" x14ac:dyDescent="0.3">
      <c r="A10" s="49">
        <v>6</v>
      </c>
      <c r="B10" s="25">
        <v>2.62157E+16</v>
      </c>
      <c r="C10" s="25">
        <v>4.20996E+16</v>
      </c>
      <c r="D10" s="25">
        <v>5.66502E+16</v>
      </c>
      <c r="E10" s="49">
        <v>5.99661E+16</v>
      </c>
      <c r="F10" s="25">
        <v>6.22428E+16</v>
      </c>
      <c r="G10" s="25">
        <v>5.86065E+16</v>
      </c>
      <c r="H10" s="25">
        <v>5.5123E+16</v>
      </c>
      <c r="I10" s="25">
        <v>5.18477E+16</v>
      </c>
      <c r="J10" s="25">
        <v>4.6604E+16</v>
      </c>
      <c r="K10" s="25">
        <v>4.02548E+16</v>
      </c>
      <c r="L10" s="25">
        <v>3.21509E+16</v>
      </c>
      <c r="M10" s="25">
        <v>2.01798E+16</v>
      </c>
      <c r="N10" s="25">
        <v>9310670000000000</v>
      </c>
      <c r="O10" s="25">
        <v>930559000000000</v>
      </c>
      <c r="P10" s="25">
        <v>1000000000</v>
      </c>
      <c r="Q10" s="49">
        <v>177214000000000</v>
      </c>
      <c r="R10" s="25">
        <v>1000000000</v>
      </c>
      <c r="S10" s="25">
        <v>8628690000000</v>
      </c>
    </row>
    <row r="11" spans="1:19" ht="16.5" x14ac:dyDescent="0.3">
      <c r="A11" s="49">
        <v>7</v>
      </c>
      <c r="B11" s="25">
        <v>2.11263E+16</v>
      </c>
      <c r="C11" s="25">
        <v>3.39578E+16</v>
      </c>
      <c r="D11" s="25">
        <v>4.09272E+16</v>
      </c>
      <c r="E11" s="49">
        <v>4.70643E+16</v>
      </c>
      <c r="F11" s="25">
        <v>4.56676E+16</v>
      </c>
      <c r="G11" s="25">
        <v>4.58048E+16</v>
      </c>
      <c r="H11" s="25">
        <v>4.41393E+16</v>
      </c>
      <c r="I11" s="25">
        <v>4.20674E+16</v>
      </c>
      <c r="J11" s="25">
        <v>3.79422E+16</v>
      </c>
      <c r="K11" s="25">
        <v>3.3542E+16</v>
      </c>
      <c r="L11" s="25">
        <v>2.65462E+16</v>
      </c>
      <c r="M11" s="25">
        <v>1.41184E+16</v>
      </c>
      <c r="N11" s="25">
        <v>5184940000000000</v>
      </c>
      <c r="O11" s="25">
        <v>627900000000000</v>
      </c>
      <c r="P11" s="25">
        <v>51742000000000</v>
      </c>
      <c r="Q11" s="49">
        <v>370023000000000</v>
      </c>
      <c r="R11" s="25">
        <v>119431000000000</v>
      </c>
      <c r="S11" s="25">
        <v>210923000000000</v>
      </c>
    </row>
    <row r="12" spans="1:19" ht="16.5" x14ac:dyDescent="0.3">
      <c r="A12" s="49">
        <v>8</v>
      </c>
      <c r="B12" s="25">
        <v>1.69685E+16</v>
      </c>
      <c r="C12" s="25">
        <v>2.75155E+16</v>
      </c>
      <c r="D12" s="25">
        <v>3.5389E+16</v>
      </c>
      <c r="E12" s="49">
        <v>3.77421E+16</v>
      </c>
      <c r="F12" s="25">
        <v>3.69923E+16</v>
      </c>
      <c r="G12" s="25">
        <v>3.54266E+16</v>
      </c>
      <c r="H12" s="25">
        <v>3.40745E+16</v>
      </c>
      <c r="I12" s="25">
        <v>3.16881E+16</v>
      </c>
      <c r="J12" s="25">
        <v>3.1306E+16</v>
      </c>
      <c r="K12" s="25">
        <v>2.5383E+16</v>
      </c>
      <c r="L12" s="25">
        <v>1.88824E+16</v>
      </c>
      <c r="M12" s="25">
        <v>1.01016E+16</v>
      </c>
      <c r="N12" s="25">
        <v>3278380000000000</v>
      </c>
      <c r="O12" s="25">
        <v>49103300000000</v>
      </c>
      <c r="P12" s="25">
        <v>1000000000</v>
      </c>
      <c r="Q12" s="49">
        <v>1000000000</v>
      </c>
      <c r="R12" s="25">
        <v>1000000000</v>
      </c>
      <c r="S12" s="25">
        <v>1000000000</v>
      </c>
    </row>
    <row r="13" spans="1:19" ht="16.5" x14ac:dyDescent="0.3">
      <c r="A13" s="49">
        <v>9</v>
      </c>
      <c r="B13" s="25">
        <v>1.30236E+16</v>
      </c>
      <c r="C13" s="25">
        <v>2.14105E+16</v>
      </c>
      <c r="D13" s="25">
        <v>2.74392E+16</v>
      </c>
      <c r="E13" s="49">
        <v>2.86053E+16</v>
      </c>
      <c r="F13" s="25">
        <v>2.88564E+16</v>
      </c>
      <c r="G13" s="25">
        <v>2.80927E+16</v>
      </c>
      <c r="H13" s="25">
        <v>2.639E+16</v>
      </c>
      <c r="I13" s="25">
        <v>2.42339E+16</v>
      </c>
      <c r="J13" s="25">
        <v>2.39671E+16</v>
      </c>
      <c r="K13" s="25">
        <v>1.95509E+16</v>
      </c>
      <c r="L13" s="25">
        <v>1.39267E+16</v>
      </c>
      <c r="M13" s="25">
        <v>7527620000000000</v>
      </c>
      <c r="N13" s="25">
        <v>2384260000000000</v>
      </c>
      <c r="O13" s="25">
        <v>237735000000000</v>
      </c>
      <c r="P13" s="25">
        <v>39919300000000</v>
      </c>
      <c r="Q13" s="49">
        <v>1000000000</v>
      </c>
      <c r="R13" s="25">
        <v>45051200000000</v>
      </c>
      <c r="S13" s="25">
        <v>24666000000000</v>
      </c>
    </row>
    <row r="14" spans="1:19" ht="16.5" x14ac:dyDescent="0.3">
      <c r="A14" s="49">
        <v>10</v>
      </c>
      <c r="B14" s="25">
        <v>1.04147E+16</v>
      </c>
      <c r="C14" s="25">
        <v>1.67073E+16</v>
      </c>
      <c r="D14" s="25">
        <v>2.16914E+16</v>
      </c>
      <c r="E14" s="49">
        <v>2.34616E+16</v>
      </c>
      <c r="F14" s="25">
        <v>2.26645E+16</v>
      </c>
      <c r="G14" s="25">
        <v>2.28351E+16</v>
      </c>
      <c r="H14" s="25">
        <v>2.11155E+16</v>
      </c>
      <c r="I14" s="25">
        <v>1.90671E+16</v>
      </c>
      <c r="J14" s="25">
        <v>1.81483E+16</v>
      </c>
      <c r="K14" s="25">
        <v>1.60388E+16</v>
      </c>
      <c r="L14" s="25">
        <v>1.18215E+16</v>
      </c>
      <c r="M14" s="25">
        <v>5015190000000000</v>
      </c>
      <c r="N14" s="25">
        <v>1602950000000000</v>
      </c>
      <c r="O14" s="25">
        <v>94669700000000</v>
      </c>
      <c r="P14" s="25">
        <v>97353500000000</v>
      </c>
      <c r="Q14" s="49">
        <v>6259860000000</v>
      </c>
      <c r="R14" s="25">
        <v>1000000000</v>
      </c>
      <c r="S14" s="25">
        <v>147004000000000</v>
      </c>
    </row>
    <row r="15" spans="1:19" ht="16.5" x14ac:dyDescent="0.3">
      <c r="A15" s="49">
        <v>11</v>
      </c>
      <c r="B15" s="25">
        <v>7690480000000000</v>
      </c>
      <c r="C15" s="25">
        <v>1.30086E+16</v>
      </c>
      <c r="D15" s="25">
        <v>1.57907E+16</v>
      </c>
      <c r="E15" s="49">
        <v>1.71519E+16</v>
      </c>
      <c r="F15" s="25">
        <v>1.77498E+16</v>
      </c>
      <c r="G15" s="25">
        <v>1.68605E+16</v>
      </c>
      <c r="H15" s="25">
        <v>1.54927E+16</v>
      </c>
      <c r="I15" s="25">
        <v>1.47197E+16</v>
      </c>
      <c r="J15" s="25">
        <v>1.47625E+16</v>
      </c>
      <c r="K15" s="25">
        <v>1.24315E+16</v>
      </c>
      <c r="L15" s="25">
        <v>8886090000000000</v>
      </c>
      <c r="M15" s="25">
        <v>4327960000000000</v>
      </c>
      <c r="N15" s="25">
        <v>865679000000000</v>
      </c>
      <c r="O15" s="25">
        <v>1000000000</v>
      </c>
      <c r="P15" s="25">
        <v>1000000000</v>
      </c>
      <c r="Q15" s="49">
        <v>135254000000000</v>
      </c>
      <c r="R15" s="25">
        <v>1000000000</v>
      </c>
      <c r="S15" s="25">
        <v>102833000000000</v>
      </c>
    </row>
    <row r="16" spans="1:19" ht="16.5" x14ac:dyDescent="0.3">
      <c r="A16" s="49">
        <v>12</v>
      </c>
      <c r="B16" s="25">
        <v>6385120000000000</v>
      </c>
      <c r="C16" s="25">
        <v>1.04201E+16</v>
      </c>
      <c r="D16" s="25">
        <v>1.17544E+16</v>
      </c>
      <c r="E16" s="49">
        <v>1.33331E+16</v>
      </c>
      <c r="F16" s="25">
        <v>1.2108E+16</v>
      </c>
      <c r="G16" s="25">
        <v>1.23738E+16</v>
      </c>
      <c r="H16" s="25">
        <v>1.28045E+16</v>
      </c>
      <c r="I16" s="25">
        <v>1.05824E+16</v>
      </c>
      <c r="J16" s="25">
        <v>1.09481E+16</v>
      </c>
      <c r="K16" s="25">
        <v>9159860000000000</v>
      </c>
      <c r="L16" s="25">
        <v>6668620000000000</v>
      </c>
      <c r="M16" s="25">
        <v>2658280000000000</v>
      </c>
      <c r="N16" s="25">
        <v>1059840000000000</v>
      </c>
      <c r="O16" s="25">
        <v>334588000000000</v>
      </c>
      <c r="P16" s="25">
        <v>26515400000000</v>
      </c>
      <c r="Q16" s="49">
        <v>257004000000000</v>
      </c>
      <c r="R16" s="25">
        <v>47802800000000</v>
      </c>
      <c r="S16" s="25">
        <v>1000000000</v>
      </c>
    </row>
    <row r="17" spans="1:19" ht="16.5" x14ac:dyDescent="0.3">
      <c r="A17" s="49">
        <v>13</v>
      </c>
      <c r="B17" s="25">
        <v>4644630000000000</v>
      </c>
      <c r="C17" s="25">
        <v>7825880000000000</v>
      </c>
      <c r="D17" s="25">
        <v>1.00814E+16</v>
      </c>
      <c r="E17" s="49">
        <v>1.00637E+16</v>
      </c>
      <c r="F17" s="25">
        <v>1.08496E+16</v>
      </c>
      <c r="G17" s="25">
        <v>1.00391E+16</v>
      </c>
      <c r="H17" s="25">
        <v>8643710000000000</v>
      </c>
      <c r="I17" s="25">
        <v>8239180000000000</v>
      </c>
      <c r="J17" s="25">
        <v>9274420000000000</v>
      </c>
      <c r="K17" s="25">
        <v>7055180000000000</v>
      </c>
      <c r="L17" s="25">
        <v>5040450000000000</v>
      </c>
      <c r="M17" s="25">
        <v>1999370000000000</v>
      </c>
      <c r="N17" s="25">
        <v>423653000000000</v>
      </c>
      <c r="O17" s="25">
        <v>52799400000000</v>
      </c>
      <c r="P17" s="25">
        <v>230115000000000</v>
      </c>
      <c r="Q17" s="49">
        <v>1000000000</v>
      </c>
      <c r="R17" s="25">
        <v>1000000000</v>
      </c>
      <c r="S17" s="25">
        <v>94358200000000</v>
      </c>
    </row>
    <row r="18" spans="1:19" ht="16.5" x14ac:dyDescent="0.3">
      <c r="A18" s="49">
        <v>14</v>
      </c>
      <c r="B18" s="25">
        <v>3961390000000000</v>
      </c>
      <c r="C18" s="25">
        <v>5988170000000000</v>
      </c>
      <c r="D18" s="25">
        <v>8021290000000000</v>
      </c>
      <c r="E18" s="49">
        <v>8761370000000000</v>
      </c>
      <c r="F18" s="25">
        <v>7269460000000000</v>
      </c>
      <c r="G18" s="25">
        <v>7752130000000000</v>
      </c>
      <c r="H18" s="25">
        <v>7591200000000000</v>
      </c>
      <c r="I18" s="25">
        <v>6903150000000000</v>
      </c>
      <c r="J18" s="25">
        <v>7139780000000000</v>
      </c>
      <c r="K18" s="25">
        <v>5896240000000000</v>
      </c>
      <c r="L18" s="25">
        <v>4102540000000000</v>
      </c>
      <c r="M18" s="25">
        <v>1759150000000000</v>
      </c>
      <c r="N18" s="25">
        <v>656658000000000</v>
      </c>
      <c r="O18" s="25">
        <v>1000000000</v>
      </c>
      <c r="P18" s="25">
        <v>1000000000</v>
      </c>
      <c r="Q18" s="49">
        <v>83706000000000</v>
      </c>
      <c r="R18" s="25">
        <v>52891500000000</v>
      </c>
      <c r="S18" s="25">
        <v>26103100000000</v>
      </c>
    </row>
    <row r="19" spans="1:19" ht="16.5" x14ac:dyDescent="0.3">
      <c r="A19" s="49">
        <v>15</v>
      </c>
      <c r="B19" s="25">
        <v>2805890000000000</v>
      </c>
      <c r="C19" s="25">
        <v>4833610000000000</v>
      </c>
      <c r="D19" s="25">
        <v>5450350000000000</v>
      </c>
      <c r="E19" s="49">
        <v>5982640000000000</v>
      </c>
      <c r="F19" s="25">
        <v>6382870000000000</v>
      </c>
      <c r="G19" s="25">
        <v>5286840000000000</v>
      </c>
      <c r="H19" s="25">
        <v>5491060000000000</v>
      </c>
      <c r="I19" s="25">
        <v>5019550000000000</v>
      </c>
      <c r="J19" s="25">
        <v>5314400000000000</v>
      </c>
      <c r="K19" s="25">
        <v>4303820000000000</v>
      </c>
      <c r="L19" s="25">
        <v>3231550000000000</v>
      </c>
      <c r="M19" s="25">
        <v>1385970000000000</v>
      </c>
      <c r="N19" s="25">
        <v>138495000000000</v>
      </c>
      <c r="O19" s="25">
        <v>68175700000000</v>
      </c>
      <c r="P19" s="25">
        <v>301214000000000</v>
      </c>
      <c r="Q19" s="49">
        <v>1000000000</v>
      </c>
      <c r="R19" s="25">
        <v>105517000000000</v>
      </c>
      <c r="S19" s="25">
        <v>1000000000</v>
      </c>
    </row>
    <row r="20" spans="1:19" ht="16.5" x14ac:dyDescent="0.3">
      <c r="A20" s="49">
        <v>16</v>
      </c>
      <c r="B20" s="25">
        <v>2414120000000000</v>
      </c>
      <c r="C20" s="25">
        <v>3538870000000000</v>
      </c>
      <c r="D20" s="25">
        <v>4432410000000000</v>
      </c>
      <c r="E20" s="49">
        <v>5008040000000000</v>
      </c>
      <c r="F20" s="25">
        <v>4785550000000000</v>
      </c>
      <c r="G20" s="25">
        <v>4889080000000000</v>
      </c>
      <c r="H20" s="25">
        <v>4208410000000000</v>
      </c>
      <c r="I20" s="25">
        <v>3673380000000000</v>
      </c>
      <c r="J20" s="25">
        <v>4329460000000000</v>
      </c>
      <c r="K20" s="25">
        <v>3913340000000000</v>
      </c>
      <c r="L20" s="25">
        <v>2475010000000000</v>
      </c>
      <c r="M20" s="25">
        <v>839668000000000</v>
      </c>
      <c r="N20" s="25">
        <v>289604000000000</v>
      </c>
      <c r="O20" s="25">
        <v>222071000000000</v>
      </c>
      <c r="P20" s="25">
        <v>1000000000</v>
      </c>
      <c r="Q20" s="49">
        <v>137573000000000</v>
      </c>
      <c r="R20" s="25">
        <v>1000000000</v>
      </c>
      <c r="S20" s="25">
        <v>1000000000</v>
      </c>
    </row>
    <row r="21" spans="1:19" ht="16.5" x14ac:dyDescent="0.3">
      <c r="A21" s="49">
        <v>17</v>
      </c>
      <c r="B21" s="25">
        <v>1688830000000000</v>
      </c>
      <c r="C21" s="25">
        <v>2870730000000000</v>
      </c>
      <c r="D21" s="25">
        <v>3547720000000000</v>
      </c>
      <c r="E21" s="49">
        <v>4078970000000000</v>
      </c>
      <c r="F21" s="25">
        <v>3807720000000000</v>
      </c>
      <c r="G21" s="25">
        <v>3823150000000000</v>
      </c>
      <c r="H21" s="25">
        <v>3883090000000000</v>
      </c>
      <c r="I21" s="25">
        <v>2978650000000000</v>
      </c>
      <c r="J21" s="25">
        <v>3682800000000000</v>
      </c>
      <c r="K21" s="25">
        <v>2874080000000000</v>
      </c>
      <c r="L21" s="25">
        <v>2063010000000000</v>
      </c>
      <c r="M21" s="25">
        <v>757249000000000</v>
      </c>
      <c r="N21" s="25">
        <v>3796500000000</v>
      </c>
      <c r="O21" s="25">
        <v>67917300000000</v>
      </c>
      <c r="P21" s="25">
        <v>371252000000000</v>
      </c>
      <c r="Q21" s="49">
        <v>505439000000000</v>
      </c>
      <c r="R21" s="25">
        <v>1000000000</v>
      </c>
      <c r="S21" s="25">
        <v>399702000000000</v>
      </c>
    </row>
    <row r="22" spans="1:19" ht="16.5" x14ac:dyDescent="0.3">
      <c r="A22" s="49">
        <v>18</v>
      </c>
      <c r="B22" s="25">
        <v>1387040000000000</v>
      </c>
      <c r="C22" s="25">
        <v>2227850000000000</v>
      </c>
      <c r="D22" s="25">
        <v>2742840000000000</v>
      </c>
      <c r="E22" s="49">
        <v>2677320000000000</v>
      </c>
      <c r="F22" s="25">
        <v>2674690000000000</v>
      </c>
      <c r="G22" s="25">
        <v>2754540000000000</v>
      </c>
      <c r="H22" s="25">
        <v>2496880000000000</v>
      </c>
      <c r="I22" s="25">
        <v>2870930000000000</v>
      </c>
      <c r="J22" s="25">
        <v>2619740000000000</v>
      </c>
      <c r="K22" s="25">
        <v>2348960000000000</v>
      </c>
      <c r="L22" s="25">
        <v>1501770000000000</v>
      </c>
      <c r="M22" s="25">
        <v>783641000000000</v>
      </c>
      <c r="N22" s="25">
        <v>189729000000000</v>
      </c>
      <c r="O22" s="25">
        <v>1000000000</v>
      </c>
      <c r="P22" s="25">
        <v>1000000000</v>
      </c>
      <c r="Q22" s="49">
        <v>1000000000</v>
      </c>
      <c r="R22" s="25">
        <v>1000000000</v>
      </c>
      <c r="S22" s="25">
        <v>315460000000000</v>
      </c>
    </row>
    <row r="23" spans="1:19" ht="16.5" x14ac:dyDescent="0.3">
      <c r="A23" s="49">
        <v>19</v>
      </c>
      <c r="B23" s="25">
        <v>1235270000000000</v>
      </c>
      <c r="C23" s="25">
        <v>1592250000000000</v>
      </c>
      <c r="D23" s="25">
        <v>2321590000000000</v>
      </c>
      <c r="E23" s="49">
        <v>2206880000000000</v>
      </c>
      <c r="F23" s="25">
        <v>2578110000000000</v>
      </c>
      <c r="G23" s="25">
        <v>2417250000000000</v>
      </c>
      <c r="H23" s="25">
        <v>2417330000000000</v>
      </c>
      <c r="I23" s="25">
        <v>2215560000000000</v>
      </c>
      <c r="J23" s="25">
        <v>1896970000000000</v>
      </c>
      <c r="K23" s="25">
        <v>1818210000000000</v>
      </c>
      <c r="L23" s="25">
        <v>1420830000000000</v>
      </c>
      <c r="M23" s="25">
        <v>509434000000000</v>
      </c>
      <c r="N23" s="25">
        <v>161603000000000</v>
      </c>
      <c r="O23" s="25">
        <v>1000000000</v>
      </c>
      <c r="P23" s="25">
        <v>173375000000000</v>
      </c>
      <c r="Q23" s="49">
        <v>29811300000000</v>
      </c>
      <c r="R23" s="25">
        <v>4356310000000</v>
      </c>
      <c r="S23" s="25">
        <v>1000000000</v>
      </c>
    </row>
    <row r="24" spans="1:19" ht="16.5" x14ac:dyDescent="0.3">
      <c r="A24" s="49">
        <v>20</v>
      </c>
      <c r="B24" s="25">
        <v>928511000000000</v>
      </c>
      <c r="C24" s="25">
        <v>1373860000000000</v>
      </c>
      <c r="D24" s="25">
        <v>1398190000000000</v>
      </c>
      <c r="E24" s="49">
        <v>1953170000000000</v>
      </c>
      <c r="F24" s="25">
        <v>1312200000000000</v>
      </c>
      <c r="G24" s="25">
        <v>1678270000000000</v>
      </c>
      <c r="H24" s="25">
        <v>1809250000000000</v>
      </c>
      <c r="I24" s="25">
        <v>1289370000000000</v>
      </c>
      <c r="J24" s="25">
        <v>2278870000000000</v>
      </c>
      <c r="K24" s="25">
        <v>1282000000000000</v>
      </c>
      <c r="L24" s="25">
        <v>963600000000000</v>
      </c>
      <c r="M24" s="25">
        <v>320619000000000</v>
      </c>
      <c r="N24" s="25">
        <v>190038000000000</v>
      </c>
      <c r="O24" s="25">
        <v>362756000000000</v>
      </c>
      <c r="P24" s="25">
        <v>1000000000</v>
      </c>
      <c r="Q24" s="49">
        <v>274149000000000</v>
      </c>
      <c r="R24" s="25">
        <v>135054000000000</v>
      </c>
      <c r="S24" s="25">
        <v>1000000000</v>
      </c>
    </row>
    <row r="25" spans="1:19" ht="16.5" x14ac:dyDescent="0.3">
      <c r="A25" s="49">
        <v>21</v>
      </c>
      <c r="B25" s="25">
        <v>755175000000000</v>
      </c>
      <c r="C25" s="25">
        <v>1285520000000000</v>
      </c>
      <c r="D25" s="25">
        <v>1324450000000000</v>
      </c>
      <c r="E25" s="49">
        <v>1680570000000000</v>
      </c>
      <c r="F25" s="25">
        <v>1360620000000000</v>
      </c>
      <c r="G25" s="25">
        <v>1465220000000000</v>
      </c>
      <c r="H25" s="25">
        <v>1560080000000000</v>
      </c>
      <c r="I25" s="25">
        <v>1263290000000000</v>
      </c>
      <c r="J25" s="25">
        <v>1391140000000000</v>
      </c>
      <c r="K25" s="25">
        <v>1097970000000000</v>
      </c>
      <c r="L25" s="25">
        <v>1078850000000000</v>
      </c>
      <c r="M25" s="25">
        <v>475828000000000</v>
      </c>
      <c r="N25" s="25">
        <v>153497000000000</v>
      </c>
      <c r="O25" s="25">
        <v>1000000000</v>
      </c>
      <c r="P25" s="25">
        <v>142449000000000</v>
      </c>
      <c r="Q25" s="49">
        <v>1000000000</v>
      </c>
      <c r="R25" s="25">
        <v>1000000000</v>
      </c>
      <c r="S25" s="25">
        <v>70432700000000</v>
      </c>
    </row>
    <row r="26" spans="1:19" ht="16.5" x14ac:dyDescent="0.3">
      <c r="A26" s="49">
        <v>22</v>
      </c>
      <c r="B26" s="25">
        <v>533122000000000</v>
      </c>
      <c r="C26" s="25">
        <v>513093000000000</v>
      </c>
      <c r="D26" s="25">
        <v>1037580000000000</v>
      </c>
      <c r="E26" s="49">
        <v>1196500000000000</v>
      </c>
      <c r="F26" s="25">
        <v>1309180000000000</v>
      </c>
      <c r="G26" s="25">
        <v>1527010000000000</v>
      </c>
      <c r="H26" s="25">
        <v>873236000000000</v>
      </c>
      <c r="I26" s="25">
        <v>1177690000000000</v>
      </c>
      <c r="J26" s="25">
        <v>1327450000000000</v>
      </c>
      <c r="K26" s="25">
        <v>1521970000000000</v>
      </c>
      <c r="L26" s="25">
        <v>671461000000000</v>
      </c>
      <c r="M26" s="25">
        <v>1000000000</v>
      </c>
      <c r="N26" s="25">
        <v>1000000000</v>
      </c>
      <c r="O26" s="25">
        <v>1000000000</v>
      </c>
      <c r="P26" s="25">
        <v>1000000000</v>
      </c>
      <c r="Q26" s="49">
        <v>77994100000000</v>
      </c>
      <c r="R26" s="25">
        <v>1000000000</v>
      </c>
      <c r="S26" s="25">
        <v>1000000000</v>
      </c>
    </row>
    <row r="27" spans="1:19" ht="16.5" x14ac:dyDescent="0.3">
      <c r="A27" s="49">
        <v>23</v>
      </c>
      <c r="B27" s="25">
        <v>523941000000000</v>
      </c>
      <c r="C27" s="25">
        <v>908551000000000</v>
      </c>
      <c r="D27" s="25">
        <v>939541000000000</v>
      </c>
      <c r="E27" s="49">
        <v>923597000000000</v>
      </c>
      <c r="F27" s="25">
        <v>835729000000000</v>
      </c>
      <c r="G27" s="25">
        <v>758980000000000</v>
      </c>
      <c r="H27" s="25">
        <v>1118350000000000</v>
      </c>
      <c r="I27" s="25">
        <v>957006000000000</v>
      </c>
      <c r="J27" s="25">
        <v>1082600000000000</v>
      </c>
      <c r="K27" s="25">
        <v>702612000000000</v>
      </c>
      <c r="L27" s="25">
        <v>361331000000000</v>
      </c>
      <c r="M27" s="25">
        <v>496367000000000</v>
      </c>
      <c r="N27" s="25">
        <v>15288500000000</v>
      </c>
      <c r="O27" s="25">
        <v>247588000000000</v>
      </c>
      <c r="P27" s="25">
        <v>236551000000000</v>
      </c>
      <c r="Q27" s="49">
        <v>59577800000000</v>
      </c>
      <c r="R27" s="25">
        <v>173939000000000</v>
      </c>
      <c r="S27" s="25">
        <v>1000000000</v>
      </c>
    </row>
    <row r="28" spans="1:19" ht="16.5" x14ac:dyDescent="0.3">
      <c r="A28" s="49">
        <v>24</v>
      </c>
      <c r="B28" s="25">
        <v>299847000000000</v>
      </c>
      <c r="C28" s="25">
        <v>480201000000000</v>
      </c>
      <c r="D28" s="25">
        <v>751802000000000</v>
      </c>
      <c r="E28" s="49">
        <v>940043000000000</v>
      </c>
      <c r="F28" s="25">
        <v>1393310000000000</v>
      </c>
      <c r="G28" s="25">
        <v>957209000000000</v>
      </c>
      <c r="H28" s="25">
        <v>1030290000000000</v>
      </c>
      <c r="I28" s="25">
        <v>825331000000000</v>
      </c>
      <c r="J28" s="25">
        <v>792998000000000</v>
      </c>
      <c r="K28" s="25">
        <v>496416000000000</v>
      </c>
      <c r="L28" s="25">
        <v>531036000000000</v>
      </c>
      <c r="M28" s="25">
        <v>416075000000000</v>
      </c>
      <c r="N28" s="25">
        <v>291631000000000</v>
      </c>
      <c r="O28" s="25">
        <v>1000000000</v>
      </c>
      <c r="P28" s="25">
        <v>74287700000000</v>
      </c>
      <c r="Q28" s="49">
        <v>32001600000000</v>
      </c>
      <c r="R28" s="25">
        <v>1000000000</v>
      </c>
      <c r="S28" s="25">
        <v>47732500000000</v>
      </c>
    </row>
    <row r="29" spans="1:19" ht="16.5" x14ac:dyDescent="0.3">
      <c r="A29" s="49">
        <v>25</v>
      </c>
      <c r="B29" s="25">
        <v>409380000000000</v>
      </c>
      <c r="C29" s="25">
        <v>654262000000000</v>
      </c>
      <c r="D29" s="25">
        <v>723806000000000</v>
      </c>
      <c r="E29" s="49">
        <v>797133000000000</v>
      </c>
      <c r="F29" s="25">
        <v>1362430000000000</v>
      </c>
      <c r="G29" s="25">
        <v>1043770000000000</v>
      </c>
      <c r="H29" s="25">
        <v>666371000000000</v>
      </c>
      <c r="I29" s="25">
        <v>756136000000000</v>
      </c>
      <c r="J29" s="25">
        <v>1012780000000000</v>
      </c>
      <c r="K29" s="25">
        <v>719474000000000</v>
      </c>
      <c r="L29" s="25">
        <v>565071000000000</v>
      </c>
      <c r="M29" s="25">
        <v>109142000000000</v>
      </c>
      <c r="N29" s="25">
        <v>194295000000000</v>
      </c>
      <c r="O29" s="25">
        <v>1000000000</v>
      </c>
      <c r="P29" s="25">
        <v>1000000000</v>
      </c>
      <c r="Q29" s="49">
        <v>1000000000</v>
      </c>
      <c r="R29" s="25">
        <v>1000000000</v>
      </c>
      <c r="S29" s="25">
        <v>253084000000000</v>
      </c>
    </row>
    <row r="30" spans="1:19" ht="16.5" x14ac:dyDescent="0.3">
      <c r="A30" s="49">
        <v>26</v>
      </c>
      <c r="B30" s="25">
        <v>508533000000000</v>
      </c>
      <c r="C30" s="25">
        <v>129821000000000</v>
      </c>
      <c r="D30" s="25">
        <v>616241000000000</v>
      </c>
      <c r="E30" s="49">
        <v>638146000000000</v>
      </c>
      <c r="F30" s="25">
        <v>112085000000000</v>
      </c>
      <c r="G30" s="25">
        <v>374894000000000</v>
      </c>
      <c r="H30" s="25">
        <v>825872000000000</v>
      </c>
      <c r="I30" s="25">
        <v>408503000000000</v>
      </c>
      <c r="J30" s="25">
        <v>687955000000000</v>
      </c>
      <c r="K30" s="25">
        <v>282685000000000</v>
      </c>
      <c r="L30" s="25">
        <v>447142000000000</v>
      </c>
      <c r="M30" s="25">
        <v>39284100000000</v>
      </c>
      <c r="N30" s="25">
        <v>1000000000</v>
      </c>
      <c r="O30" s="25">
        <v>48299100000000</v>
      </c>
      <c r="P30" s="25">
        <v>496211000000000</v>
      </c>
      <c r="Q30" s="49">
        <v>45098600000000</v>
      </c>
      <c r="R30" s="25">
        <v>194347000000000</v>
      </c>
      <c r="S30" s="25">
        <v>1000000000</v>
      </c>
    </row>
    <row r="31" spans="1:19" ht="16.5" x14ac:dyDescent="0.3">
      <c r="A31" s="49">
        <v>27</v>
      </c>
      <c r="B31" s="25">
        <v>1311990000000</v>
      </c>
      <c r="C31" s="25">
        <v>660778000000000</v>
      </c>
      <c r="D31" s="25">
        <v>519614000000000</v>
      </c>
      <c r="E31" s="49">
        <v>442010000000000</v>
      </c>
      <c r="F31" s="25">
        <v>552118000000000</v>
      </c>
      <c r="G31" s="25">
        <v>879582000000000</v>
      </c>
      <c r="H31" s="25">
        <v>126628000000000</v>
      </c>
      <c r="I31" s="25">
        <v>785030000000000</v>
      </c>
      <c r="J31" s="25">
        <v>920429000000000</v>
      </c>
      <c r="K31" s="25">
        <v>689105000000000</v>
      </c>
      <c r="L31" s="25">
        <v>303339000000000</v>
      </c>
      <c r="M31" s="25">
        <v>527562000000000</v>
      </c>
      <c r="N31" s="25">
        <v>345119000000000</v>
      </c>
      <c r="O31" s="25">
        <v>90789800000000</v>
      </c>
      <c r="P31" s="25">
        <v>14483400000000</v>
      </c>
      <c r="Q31" s="49">
        <v>302060000000000</v>
      </c>
      <c r="R31" s="25">
        <v>1000000000</v>
      </c>
      <c r="S31" s="25">
        <v>1000000000</v>
      </c>
    </row>
    <row r="32" spans="1:19" ht="16.5" x14ac:dyDescent="0.3">
      <c r="A32" s="49">
        <v>28</v>
      </c>
      <c r="B32" s="25">
        <v>301118000000000</v>
      </c>
      <c r="C32" s="25">
        <v>455361000000000</v>
      </c>
      <c r="D32" s="25">
        <v>604686000000000</v>
      </c>
      <c r="E32" s="49">
        <v>721319000000000</v>
      </c>
      <c r="F32" s="25">
        <v>738548000000000</v>
      </c>
      <c r="G32" s="25">
        <v>351566000000000</v>
      </c>
      <c r="H32" s="25">
        <v>766278000000000</v>
      </c>
      <c r="I32" s="25">
        <v>403495000000000</v>
      </c>
      <c r="J32" s="25">
        <v>1000000000</v>
      </c>
      <c r="K32" s="25">
        <v>593528000000000</v>
      </c>
      <c r="L32" s="25">
        <v>47965500000000</v>
      </c>
      <c r="M32" s="25">
        <v>1000000000</v>
      </c>
      <c r="N32" s="25">
        <v>1000000000</v>
      </c>
      <c r="O32" s="25">
        <v>1000000000</v>
      </c>
      <c r="P32" s="25">
        <v>1000000000</v>
      </c>
      <c r="Q32" s="49">
        <v>1000000000</v>
      </c>
      <c r="R32" s="25">
        <v>1000000000</v>
      </c>
      <c r="S32" s="25">
        <v>106193000000000</v>
      </c>
    </row>
    <row r="33" spans="1:19" ht="16.5" x14ac:dyDescent="0.3">
      <c r="A33" s="49">
        <v>29</v>
      </c>
      <c r="B33" s="25">
        <v>142332000000000</v>
      </c>
      <c r="C33" s="25">
        <v>16777500000000</v>
      </c>
      <c r="D33" s="25">
        <v>201638000000000</v>
      </c>
      <c r="E33" s="49">
        <v>545577000000000</v>
      </c>
      <c r="F33" s="25">
        <v>322742000000000</v>
      </c>
      <c r="G33" s="25">
        <v>606274000000000</v>
      </c>
      <c r="H33" s="25">
        <v>354905000000000</v>
      </c>
      <c r="I33" s="25">
        <v>423231000000000</v>
      </c>
      <c r="J33" s="25">
        <v>583864000000000</v>
      </c>
      <c r="K33" s="25">
        <v>323635000000000</v>
      </c>
      <c r="L33" s="25">
        <v>338949000000000</v>
      </c>
      <c r="M33" s="25">
        <v>113084000000000</v>
      </c>
      <c r="N33" s="25">
        <v>146806000000000</v>
      </c>
      <c r="O33" s="25">
        <v>152008000000000</v>
      </c>
      <c r="P33" s="25">
        <v>51722800000000</v>
      </c>
      <c r="Q33" s="49">
        <v>1000000000</v>
      </c>
      <c r="R33" s="25">
        <v>1000000000</v>
      </c>
      <c r="S33" s="25">
        <v>42401200000000</v>
      </c>
    </row>
    <row r="34" spans="1:19" ht="16.5" x14ac:dyDescent="0.3">
      <c r="A34" s="49">
        <v>30</v>
      </c>
      <c r="B34" s="25">
        <v>105479000000000</v>
      </c>
      <c r="C34" s="25">
        <v>313070000000000</v>
      </c>
      <c r="D34" s="25">
        <v>362392000000000</v>
      </c>
      <c r="E34" s="49">
        <v>165950000000000</v>
      </c>
      <c r="F34" s="25">
        <v>523943000000000</v>
      </c>
      <c r="G34" s="25">
        <v>492959000000000</v>
      </c>
      <c r="H34" s="25">
        <v>499158000000000</v>
      </c>
      <c r="I34" s="25">
        <v>468541000000000</v>
      </c>
      <c r="J34" s="25">
        <v>666153000000000</v>
      </c>
      <c r="K34" s="25">
        <v>650242000000000</v>
      </c>
      <c r="L34" s="25">
        <v>3481160000000</v>
      </c>
      <c r="M34" s="25">
        <v>122975000000000</v>
      </c>
      <c r="N34" s="25">
        <v>1000000000</v>
      </c>
      <c r="O34" s="25">
        <v>150308000000000</v>
      </c>
      <c r="P34" s="25">
        <v>1000000000</v>
      </c>
      <c r="Q34" s="49">
        <v>36799500000000</v>
      </c>
      <c r="R34" s="25">
        <v>13174600000000</v>
      </c>
      <c r="S34" s="25">
        <v>1000000000</v>
      </c>
    </row>
    <row r="35" spans="1:19" ht="16.5" x14ac:dyDescent="0.3">
      <c r="A35" s="49">
        <v>31</v>
      </c>
      <c r="B35" s="25">
        <v>158906000000000</v>
      </c>
      <c r="C35" s="25">
        <v>577108000000000</v>
      </c>
      <c r="D35" s="25">
        <v>354720000000000</v>
      </c>
      <c r="E35" s="49">
        <v>613170000000000</v>
      </c>
      <c r="F35" s="25">
        <v>415617000000000</v>
      </c>
      <c r="G35" s="25">
        <v>278711000000000</v>
      </c>
      <c r="H35" s="25">
        <v>512409000000000</v>
      </c>
      <c r="I35" s="25">
        <v>822354000000000</v>
      </c>
      <c r="J35" s="25">
        <v>224224000000000</v>
      </c>
      <c r="K35" s="25">
        <v>142124000000000</v>
      </c>
      <c r="L35" s="25">
        <v>388944000000000</v>
      </c>
      <c r="M35" s="25">
        <v>1000000000</v>
      </c>
      <c r="N35" s="25">
        <v>131963000000000</v>
      </c>
      <c r="O35" s="25">
        <v>1000000000</v>
      </c>
      <c r="P35" s="25">
        <v>198233000000000</v>
      </c>
      <c r="Q35" s="49">
        <v>373936000000000</v>
      </c>
      <c r="R35" s="25">
        <v>201494000000000</v>
      </c>
      <c r="S35" s="25">
        <v>32582300000000</v>
      </c>
    </row>
    <row r="36" spans="1:19" ht="16.5" x14ac:dyDescent="0.3">
      <c r="A36" s="49">
        <v>32</v>
      </c>
      <c r="B36" s="25">
        <v>55520600000000</v>
      </c>
      <c r="C36" s="25">
        <v>34345900000000</v>
      </c>
      <c r="D36" s="25">
        <v>400417000000000</v>
      </c>
      <c r="E36" s="49">
        <v>280994000000000</v>
      </c>
      <c r="F36" s="25">
        <v>338104000000000</v>
      </c>
      <c r="G36" s="25">
        <v>514465000000000</v>
      </c>
      <c r="H36" s="25">
        <v>682135000000000</v>
      </c>
      <c r="I36" s="25">
        <v>175118000000000</v>
      </c>
      <c r="J36" s="25">
        <v>698489000000000</v>
      </c>
      <c r="K36" s="25">
        <v>502543000000000</v>
      </c>
      <c r="L36" s="25">
        <v>264272000000000</v>
      </c>
      <c r="M36" s="25">
        <v>300807000000000</v>
      </c>
      <c r="N36" s="25">
        <v>1000000000</v>
      </c>
      <c r="O36" s="25">
        <v>241046000000000</v>
      </c>
      <c r="P36" s="25">
        <v>149849000000000</v>
      </c>
      <c r="Q36" s="49">
        <v>1000000000</v>
      </c>
      <c r="R36" s="25">
        <v>1000000000</v>
      </c>
      <c r="S36" s="25">
        <v>1000000000</v>
      </c>
    </row>
    <row r="37" spans="1:19" ht="16.5" x14ac:dyDescent="0.3">
      <c r="A37" s="49">
        <v>33</v>
      </c>
      <c r="B37" s="25">
        <v>262303000000000</v>
      </c>
      <c r="C37" s="25">
        <v>333389000000000</v>
      </c>
      <c r="D37" s="25">
        <v>496525000000000</v>
      </c>
      <c r="E37" s="49">
        <v>292993000000000</v>
      </c>
      <c r="F37" s="25">
        <v>439145000000000</v>
      </c>
      <c r="G37" s="25">
        <v>289262000000000</v>
      </c>
      <c r="H37" s="25">
        <v>314550000000000</v>
      </c>
      <c r="I37" s="25">
        <v>357282000000000</v>
      </c>
      <c r="J37" s="25">
        <v>590650000000000</v>
      </c>
      <c r="K37" s="25">
        <v>220169000000000</v>
      </c>
      <c r="L37" s="25">
        <v>214249000000000</v>
      </c>
      <c r="M37" s="25">
        <v>1000000000</v>
      </c>
      <c r="N37" s="25">
        <v>120229000000000</v>
      </c>
      <c r="O37" s="25">
        <v>1000000000</v>
      </c>
      <c r="P37" s="25">
        <v>1000000000</v>
      </c>
      <c r="Q37" s="49">
        <v>1000000000</v>
      </c>
      <c r="R37" s="25">
        <v>632694000000</v>
      </c>
      <c r="S37" s="25">
        <v>1000000000</v>
      </c>
    </row>
    <row r="38" spans="1:19" ht="16.5" x14ac:dyDescent="0.3">
      <c r="A38" s="49">
        <v>34</v>
      </c>
      <c r="B38" s="25">
        <v>1000000000</v>
      </c>
      <c r="C38" s="25">
        <v>357169000000000</v>
      </c>
      <c r="D38" s="25">
        <v>305542000000000</v>
      </c>
      <c r="E38" s="49">
        <v>334058000000000</v>
      </c>
      <c r="F38" s="25">
        <v>460134000000000</v>
      </c>
      <c r="G38" s="25">
        <v>555268000000000</v>
      </c>
      <c r="H38" s="25">
        <v>470022000000000</v>
      </c>
      <c r="I38" s="25">
        <v>412306000000000</v>
      </c>
      <c r="J38" s="25">
        <v>249374000000000</v>
      </c>
      <c r="K38" s="25">
        <v>344479000000000</v>
      </c>
      <c r="L38" s="25">
        <v>565005000000000</v>
      </c>
      <c r="M38" s="25">
        <v>1000000000</v>
      </c>
      <c r="N38" s="25">
        <v>17931100000000</v>
      </c>
      <c r="O38" s="25">
        <v>1000000000</v>
      </c>
      <c r="P38" s="25">
        <v>23829100000000</v>
      </c>
      <c r="Q38" s="49">
        <v>73646100000000</v>
      </c>
      <c r="R38" s="25">
        <v>1000000000</v>
      </c>
      <c r="S38" s="25">
        <v>100185000000000</v>
      </c>
    </row>
    <row r="39" spans="1:19" ht="16.5" x14ac:dyDescent="0.3">
      <c r="A39" s="49">
        <v>35</v>
      </c>
      <c r="B39" s="25">
        <v>226328000000000</v>
      </c>
      <c r="C39" s="25">
        <v>314289000000000</v>
      </c>
      <c r="D39" s="25">
        <v>1000000000</v>
      </c>
      <c r="E39" s="49">
        <v>208116000000000</v>
      </c>
      <c r="F39" s="25">
        <v>18231500000000</v>
      </c>
      <c r="G39" s="25">
        <v>334037000000000</v>
      </c>
      <c r="H39" s="25">
        <v>323015000000000</v>
      </c>
      <c r="I39" s="25">
        <v>287184000000000</v>
      </c>
      <c r="J39" s="25">
        <v>477249000000000</v>
      </c>
      <c r="K39" s="25">
        <v>379545000000000</v>
      </c>
      <c r="L39" s="25">
        <v>1000000000</v>
      </c>
      <c r="M39" s="25">
        <v>465028000000000</v>
      </c>
      <c r="N39" s="25">
        <v>1000000000</v>
      </c>
      <c r="O39" s="25">
        <v>26354300000000</v>
      </c>
      <c r="P39" s="25">
        <v>123040000000000</v>
      </c>
      <c r="Q39" s="49">
        <v>1000000000</v>
      </c>
      <c r="R39" s="25">
        <v>1000000000</v>
      </c>
      <c r="S39" s="25">
        <v>3824440000000</v>
      </c>
    </row>
    <row r="40" spans="1:19" ht="16.5" x14ac:dyDescent="0.3">
      <c r="A40" s="49">
        <v>36</v>
      </c>
      <c r="B40" s="25">
        <v>246150000000000</v>
      </c>
      <c r="C40" s="25">
        <v>1000000000</v>
      </c>
      <c r="D40" s="25">
        <v>308669000000000</v>
      </c>
      <c r="E40" s="49">
        <v>117816000000000</v>
      </c>
      <c r="F40" s="25">
        <v>1000000000</v>
      </c>
      <c r="G40" s="25">
        <v>1000000000</v>
      </c>
      <c r="H40" s="25">
        <v>1000000000</v>
      </c>
      <c r="I40" s="25">
        <v>159807000000000</v>
      </c>
      <c r="J40" s="25">
        <v>1000000000</v>
      </c>
      <c r="K40" s="25">
        <v>249425000000000</v>
      </c>
      <c r="L40" s="25">
        <v>1000000000</v>
      </c>
      <c r="M40" s="25">
        <v>7298560000000</v>
      </c>
      <c r="N40" s="25">
        <v>370868000000000</v>
      </c>
      <c r="O40" s="25">
        <v>922842000000</v>
      </c>
      <c r="P40" s="25">
        <v>1000000000</v>
      </c>
      <c r="Q40" s="49">
        <v>393590000000000</v>
      </c>
      <c r="R40" s="25">
        <v>219496000000000</v>
      </c>
      <c r="S40" s="25">
        <v>281367000000000</v>
      </c>
    </row>
    <row r="41" spans="1:19" ht="16.5" x14ac:dyDescent="0.3">
      <c r="A41" s="49">
        <v>37</v>
      </c>
      <c r="B41" s="25">
        <v>12169800000000</v>
      </c>
      <c r="C41" s="25">
        <v>35647700000000</v>
      </c>
      <c r="D41" s="25">
        <v>290351000000000</v>
      </c>
      <c r="E41" s="49">
        <v>292020000000000</v>
      </c>
      <c r="F41" s="25">
        <v>213048000000000</v>
      </c>
      <c r="G41" s="25">
        <v>561264000000000</v>
      </c>
      <c r="H41" s="25">
        <v>522384000000000</v>
      </c>
      <c r="I41" s="25">
        <v>270321000000000</v>
      </c>
      <c r="J41" s="25">
        <v>594660000000000</v>
      </c>
      <c r="K41" s="25">
        <v>188523000000000</v>
      </c>
      <c r="L41" s="25">
        <v>367687000000000</v>
      </c>
      <c r="M41" s="25">
        <v>1000000000</v>
      </c>
      <c r="N41" s="25">
        <v>3339770000000</v>
      </c>
      <c r="O41" s="25">
        <v>1000000000</v>
      </c>
      <c r="P41" s="25">
        <v>234794000000000</v>
      </c>
      <c r="Q41" s="49">
        <v>1000000000</v>
      </c>
      <c r="R41" s="25">
        <v>1000000000</v>
      </c>
      <c r="S41" s="25">
        <v>1000000000</v>
      </c>
    </row>
    <row r="42" spans="1:19" ht="16.5" x14ac:dyDescent="0.3">
      <c r="A42" s="49">
        <v>38</v>
      </c>
      <c r="B42" s="25">
        <v>61313600000000</v>
      </c>
      <c r="C42" s="25">
        <v>178820000000000</v>
      </c>
      <c r="D42" s="25">
        <v>501813000000000</v>
      </c>
      <c r="E42" s="49">
        <v>325632000000000</v>
      </c>
      <c r="F42" s="25">
        <v>737749000000000</v>
      </c>
      <c r="G42" s="25">
        <v>158129000000000</v>
      </c>
      <c r="H42" s="25">
        <v>245383000000000</v>
      </c>
      <c r="I42" s="25">
        <v>98618700000000</v>
      </c>
      <c r="J42" s="25">
        <v>167536000000000</v>
      </c>
      <c r="K42" s="25">
        <v>421221000000000</v>
      </c>
      <c r="L42" s="25">
        <v>407611000000000</v>
      </c>
      <c r="M42" s="25">
        <v>128276000000000</v>
      </c>
      <c r="N42" s="25">
        <v>17820900000000</v>
      </c>
      <c r="O42" s="25">
        <v>1000000000</v>
      </c>
      <c r="P42" s="25">
        <v>1000000000</v>
      </c>
      <c r="Q42" s="49">
        <v>247874000000000</v>
      </c>
      <c r="R42" s="25">
        <v>1000000000</v>
      </c>
      <c r="S42" s="25">
        <v>88840300000000</v>
      </c>
    </row>
    <row r="43" spans="1:19" ht="16.5" x14ac:dyDescent="0.3">
      <c r="A43" s="49">
        <v>39</v>
      </c>
      <c r="B43" s="25">
        <v>381092000000000</v>
      </c>
      <c r="C43" s="25">
        <v>224878000000000</v>
      </c>
      <c r="D43" s="25">
        <v>1000000000</v>
      </c>
      <c r="E43" s="49">
        <v>75941300000000</v>
      </c>
      <c r="F43" s="25">
        <v>322144000000000</v>
      </c>
      <c r="G43" s="25">
        <v>302977000000000</v>
      </c>
      <c r="H43" s="25">
        <v>523483000000000</v>
      </c>
      <c r="I43" s="25">
        <v>356146000000000</v>
      </c>
      <c r="J43" s="25">
        <v>347777000000000</v>
      </c>
      <c r="K43" s="25">
        <v>1000000000</v>
      </c>
      <c r="L43" s="25">
        <v>1000000000</v>
      </c>
      <c r="M43" s="25">
        <v>293164000000000</v>
      </c>
      <c r="N43" s="25">
        <v>88362300000000</v>
      </c>
      <c r="O43" s="25">
        <v>1000000000</v>
      </c>
      <c r="P43" s="25">
        <v>225509000000000</v>
      </c>
      <c r="Q43" s="49">
        <v>82007800000000</v>
      </c>
      <c r="R43" s="25">
        <v>57514700000000</v>
      </c>
      <c r="S43" s="25">
        <v>106458000000000</v>
      </c>
    </row>
    <row r="44" spans="1:19" ht="16.5" x14ac:dyDescent="0.3">
      <c r="A44" s="49">
        <v>40</v>
      </c>
      <c r="B44" s="25">
        <v>1000000000</v>
      </c>
      <c r="C44" s="25">
        <v>280219000000000</v>
      </c>
      <c r="D44" s="25">
        <v>264593000000000</v>
      </c>
      <c r="E44" s="49">
        <v>227323000000000</v>
      </c>
      <c r="F44" s="25">
        <v>1000000000</v>
      </c>
      <c r="G44" s="25">
        <v>159820000000000</v>
      </c>
      <c r="H44" s="25">
        <v>1000000000</v>
      </c>
      <c r="I44" s="25">
        <v>100116000000000</v>
      </c>
      <c r="J44" s="25">
        <v>426876000000000</v>
      </c>
      <c r="K44" s="25">
        <v>537390000000000</v>
      </c>
      <c r="L44" s="25">
        <v>444562000000000</v>
      </c>
      <c r="M44" s="25">
        <v>1000000000</v>
      </c>
      <c r="N44" s="25">
        <v>1000000000</v>
      </c>
      <c r="O44" s="25">
        <v>1000000000</v>
      </c>
      <c r="P44" s="25">
        <v>254609000000000</v>
      </c>
      <c r="Q44" s="49">
        <v>1000000000</v>
      </c>
      <c r="R44" s="25">
        <v>1000000000</v>
      </c>
      <c r="S44" s="25">
        <v>1000000000</v>
      </c>
    </row>
    <row r="45" spans="1:19" ht="16.5" x14ac:dyDescent="0.3">
      <c r="A45" s="49">
        <v>41</v>
      </c>
      <c r="B45" s="25">
        <v>42924300000000</v>
      </c>
      <c r="C45" s="25">
        <v>107716000000000</v>
      </c>
      <c r="D45" s="25">
        <v>289004000000000</v>
      </c>
      <c r="E45" s="49">
        <v>204209000000000</v>
      </c>
      <c r="F45" s="25">
        <v>688884000000000</v>
      </c>
      <c r="G45" s="25">
        <v>28130400000000</v>
      </c>
      <c r="H45" s="25">
        <v>1000000000</v>
      </c>
      <c r="I45" s="25">
        <v>435963000000000</v>
      </c>
      <c r="J45" s="25">
        <v>1000000000</v>
      </c>
      <c r="K45" s="25">
        <v>1000000000</v>
      </c>
      <c r="L45" s="25">
        <v>1000000000</v>
      </c>
      <c r="M45" s="25">
        <v>204269000000000</v>
      </c>
      <c r="N45" s="25">
        <v>1000000000</v>
      </c>
      <c r="O45" s="25">
        <v>437822000000000</v>
      </c>
      <c r="P45" s="25">
        <v>1000000000</v>
      </c>
      <c r="Q45" s="49">
        <v>1000000000</v>
      </c>
      <c r="R45" s="25">
        <v>55341800000000</v>
      </c>
      <c r="S45" s="25">
        <v>1000000000</v>
      </c>
    </row>
    <row r="46" spans="1:19" ht="16.5" x14ac:dyDescent="0.3">
      <c r="A46" s="49">
        <v>42</v>
      </c>
      <c r="B46" s="25">
        <v>93916200000000</v>
      </c>
      <c r="C46" s="25">
        <v>104672000000000</v>
      </c>
      <c r="D46" s="25">
        <v>220821000000000</v>
      </c>
      <c r="E46" s="49">
        <v>169615000000000</v>
      </c>
      <c r="F46" s="25">
        <v>1000000000</v>
      </c>
      <c r="G46" s="25">
        <v>483100000000000</v>
      </c>
      <c r="H46" s="25">
        <v>640408000000000</v>
      </c>
      <c r="I46" s="25">
        <v>1000000000</v>
      </c>
      <c r="J46" s="25">
        <v>325573000000000</v>
      </c>
      <c r="K46" s="25">
        <v>666187000000000</v>
      </c>
      <c r="L46" s="25">
        <v>78117100000000</v>
      </c>
      <c r="M46" s="25">
        <v>1000000000</v>
      </c>
      <c r="N46" s="25">
        <v>193905000000000</v>
      </c>
      <c r="O46" s="25">
        <v>1000000000</v>
      </c>
      <c r="P46" s="25">
        <v>373088000000000</v>
      </c>
      <c r="Q46" s="49">
        <v>328255000000000</v>
      </c>
      <c r="R46" s="25">
        <v>4858430000000</v>
      </c>
      <c r="S46" s="25">
        <v>244961000000000</v>
      </c>
    </row>
    <row r="47" spans="1:19" ht="16.5" x14ac:dyDescent="0.3">
      <c r="A47" s="49">
        <v>43</v>
      </c>
      <c r="B47" s="25">
        <v>159238000000000</v>
      </c>
      <c r="C47" s="25">
        <v>1000000000</v>
      </c>
      <c r="D47" s="25">
        <v>312749000000000</v>
      </c>
      <c r="E47" s="49">
        <v>424512000000000</v>
      </c>
      <c r="F47" s="25">
        <v>39487100000000</v>
      </c>
      <c r="G47" s="25">
        <v>1000000000</v>
      </c>
      <c r="H47" s="25">
        <v>1000000000</v>
      </c>
      <c r="I47" s="25">
        <v>670574000000000</v>
      </c>
      <c r="J47" s="25">
        <v>369695000000000</v>
      </c>
      <c r="K47" s="25">
        <v>76527900000000</v>
      </c>
      <c r="L47" s="25">
        <v>1000000000</v>
      </c>
      <c r="M47" s="25">
        <v>9870980000000</v>
      </c>
      <c r="N47" s="25">
        <v>1000000000</v>
      </c>
      <c r="O47" s="25">
        <v>1000000000</v>
      </c>
      <c r="P47" s="25">
        <v>1000000000</v>
      </c>
      <c r="Q47" s="49">
        <v>37622000000000</v>
      </c>
      <c r="R47" s="25">
        <v>63386300000000</v>
      </c>
      <c r="S47" s="25">
        <v>1000000000</v>
      </c>
    </row>
    <row r="48" spans="1:19" ht="16.5" x14ac:dyDescent="0.3">
      <c r="A48" s="49">
        <v>44</v>
      </c>
      <c r="B48" s="25">
        <v>113740000000000</v>
      </c>
      <c r="C48" s="25">
        <v>261287000000000</v>
      </c>
      <c r="D48" s="25">
        <v>4661080000000</v>
      </c>
      <c r="E48" s="49">
        <v>1000000000</v>
      </c>
      <c r="F48" s="25">
        <v>393948000000000</v>
      </c>
      <c r="G48" s="25">
        <v>204036000000000</v>
      </c>
      <c r="H48" s="25">
        <v>641963000000000</v>
      </c>
      <c r="I48" s="25">
        <v>207166000000000</v>
      </c>
      <c r="J48" s="25">
        <v>1000000000</v>
      </c>
      <c r="K48" s="25">
        <v>1000000000</v>
      </c>
      <c r="L48" s="25">
        <v>458323000000000</v>
      </c>
      <c r="M48" s="25">
        <v>1000000000</v>
      </c>
      <c r="N48" s="25">
        <v>123152000000000</v>
      </c>
      <c r="O48" s="25">
        <v>28684400000000</v>
      </c>
      <c r="P48" s="25">
        <v>1000000000</v>
      </c>
      <c r="Q48" s="49">
        <v>1000000000</v>
      </c>
      <c r="R48" s="25">
        <v>56406400000000</v>
      </c>
      <c r="S48" s="25">
        <v>1000000000</v>
      </c>
    </row>
    <row r="49" spans="1:19" ht="16.5" x14ac:dyDescent="0.3">
      <c r="A49" s="49">
        <v>45</v>
      </c>
      <c r="B49" s="25">
        <v>1000000000</v>
      </c>
      <c r="C49" s="25">
        <v>347424000000000</v>
      </c>
      <c r="D49" s="25">
        <v>283280000000000</v>
      </c>
      <c r="E49" s="49">
        <v>548862000000000</v>
      </c>
      <c r="F49" s="25">
        <v>127815000000000</v>
      </c>
      <c r="G49" s="25">
        <v>365404000000000</v>
      </c>
      <c r="H49" s="25">
        <v>1000000000</v>
      </c>
      <c r="I49" s="25">
        <v>428067000000000</v>
      </c>
      <c r="J49" s="25">
        <v>676283000000000</v>
      </c>
      <c r="K49" s="25">
        <v>421269000000000</v>
      </c>
      <c r="L49" s="25">
        <v>203864000000000</v>
      </c>
      <c r="M49" s="25">
        <v>218735000000000</v>
      </c>
      <c r="N49" s="25">
        <v>34960600000000</v>
      </c>
      <c r="O49" s="25">
        <v>220195000000000</v>
      </c>
      <c r="P49" s="25">
        <v>342055000000000</v>
      </c>
      <c r="Q49" s="49">
        <v>25667600000000</v>
      </c>
      <c r="R49" s="25">
        <v>1000000000</v>
      </c>
      <c r="S49" s="25">
        <v>18054600000000</v>
      </c>
    </row>
    <row r="50" spans="1:19" ht="16.5" x14ac:dyDescent="0.3">
      <c r="A50" s="49">
        <v>46</v>
      </c>
      <c r="B50" s="25">
        <v>26394200000000</v>
      </c>
      <c r="C50" s="25">
        <v>439301000000000</v>
      </c>
      <c r="D50" s="25">
        <v>1000000000</v>
      </c>
      <c r="E50" s="49">
        <v>373298000000000</v>
      </c>
      <c r="F50" s="25">
        <v>1000000000</v>
      </c>
      <c r="G50" s="25">
        <v>365058000000000</v>
      </c>
      <c r="H50" s="25">
        <v>568765000000000</v>
      </c>
      <c r="I50" s="25">
        <v>1000000000</v>
      </c>
      <c r="J50" s="25">
        <v>245180000000000</v>
      </c>
      <c r="K50" s="25">
        <v>245272000000000</v>
      </c>
      <c r="L50" s="25">
        <v>203156000000000</v>
      </c>
      <c r="M50" s="25">
        <v>1000000000</v>
      </c>
      <c r="N50" s="25">
        <v>1000000000</v>
      </c>
      <c r="O50" s="25">
        <v>1000000000</v>
      </c>
      <c r="P50" s="25">
        <v>34539100000000</v>
      </c>
      <c r="Q50" s="49">
        <v>17935200000000</v>
      </c>
      <c r="R50" s="25">
        <v>16124500000000</v>
      </c>
      <c r="S50" s="25">
        <v>1000000000</v>
      </c>
    </row>
    <row r="51" spans="1:19" ht="16.5" x14ac:dyDescent="0.3">
      <c r="A51" s="49">
        <v>47</v>
      </c>
      <c r="B51" s="25">
        <v>247253000000000</v>
      </c>
      <c r="C51" s="25">
        <v>236615000000000</v>
      </c>
      <c r="D51" s="25">
        <v>583605000000000</v>
      </c>
      <c r="E51" s="49">
        <v>292491000000000</v>
      </c>
      <c r="F51" s="25">
        <v>295427000000000</v>
      </c>
      <c r="G51" s="25">
        <v>70525600000000</v>
      </c>
      <c r="H51" s="25">
        <v>85629800000000</v>
      </c>
      <c r="I51" s="25">
        <v>447876000000000</v>
      </c>
      <c r="J51" s="25">
        <v>280723000000000</v>
      </c>
      <c r="K51" s="25">
        <v>137267000000000</v>
      </c>
      <c r="L51" s="25">
        <v>108769000000000</v>
      </c>
      <c r="M51" s="25">
        <v>188602000000000</v>
      </c>
      <c r="N51" s="25">
        <v>89074200000000</v>
      </c>
      <c r="O51" s="25">
        <v>186180000000000</v>
      </c>
      <c r="P51" s="25">
        <v>1000000000</v>
      </c>
      <c r="Q51" s="49">
        <v>1000000000</v>
      </c>
      <c r="R51" s="25">
        <v>67675700000000</v>
      </c>
      <c r="S51" s="25">
        <v>339439000000000</v>
      </c>
    </row>
    <row r="52" spans="1:19" ht="16.5" x14ac:dyDescent="0.3">
      <c r="A52" s="49">
        <v>48</v>
      </c>
      <c r="B52" s="25">
        <v>1000000000</v>
      </c>
      <c r="C52" s="25">
        <v>1000000000</v>
      </c>
      <c r="D52" s="25">
        <v>66701000000000</v>
      </c>
      <c r="E52" s="49">
        <v>56949100000000</v>
      </c>
      <c r="F52" s="25">
        <v>457803000000000</v>
      </c>
      <c r="G52" s="25">
        <v>406720000000000</v>
      </c>
      <c r="H52" s="25">
        <v>211536000000000</v>
      </c>
      <c r="I52" s="25">
        <v>440164000000000</v>
      </c>
      <c r="J52" s="25">
        <v>292099000000000</v>
      </c>
      <c r="K52" s="25">
        <v>1000000000</v>
      </c>
      <c r="L52" s="25">
        <v>120533000000000</v>
      </c>
      <c r="M52" s="25">
        <v>139750000000000</v>
      </c>
      <c r="N52" s="25">
        <v>1000000000</v>
      </c>
      <c r="O52" s="25">
        <v>1000000000</v>
      </c>
      <c r="P52" s="25">
        <v>1000000000</v>
      </c>
      <c r="Q52" s="49">
        <v>212411000000000</v>
      </c>
      <c r="R52" s="25">
        <v>1000000000</v>
      </c>
      <c r="S52" s="25">
        <v>1000000000</v>
      </c>
    </row>
    <row r="53" spans="1:19" ht="16.5" x14ac:dyDescent="0.3">
      <c r="A53" s="49">
        <v>49</v>
      </c>
      <c r="B53" s="25">
        <v>21971800000000</v>
      </c>
      <c r="C53" s="25">
        <v>107735000000000</v>
      </c>
      <c r="D53" s="25">
        <v>106365000000000</v>
      </c>
      <c r="E53" s="49">
        <v>103793000000000</v>
      </c>
      <c r="F53" s="25">
        <v>301736000000000</v>
      </c>
      <c r="G53" s="25">
        <v>240701000000000</v>
      </c>
      <c r="H53" s="25">
        <v>485033000000000</v>
      </c>
      <c r="I53" s="25">
        <v>180881000000000</v>
      </c>
      <c r="J53" s="25">
        <v>1000000000</v>
      </c>
      <c r="K53" s="25">
        <v>1000000000</v>
      </c>
      <c r="L53" s="25">
        <v>1000000000</v>
      </c>
      <c r="M53" s="25">
        <v>1000000000</v>
      </c>
      <c r="N53" s="25">
        <v>57378800000000</v>
      </c>
      <c r="O53" s="25">
        <v>1000000000</v>
      </c>
      <c r="P53" s="25">
        <v>1000000000</v>
      </c>
      <c r="Q53" s="49">
        <v>191596000000000</v>
      </c>
      <c r="R53" s="25">
        <v>40740200000000</v>
      </c>
      <c r="S53" s="25">
        <v>148014000000000</v>
      </c>
    </row>
    <row r="54" spans="1:19" ht="16.5" x14ac:dyDescent="0.3">
      <c r="A54" s="49">
        <v>50</v>
      </c>
      <c r="B54" s="25">
        <v>210169000000000</v>
      </c>
      <c r="C54" s="25">
        <v>145456000000000</v>
      </c>
      <c r="D54" s="25">
        <v>148397000000000</v>
      </c>
      <c r="E54" s="49">
        <v>360813000000000</v>
      </c>
      <c r="F54" s="25">
        <v>447978000000000</v>
      </c>
      <c r="G54" s="25">
        <v>348710000000000</v>
      </c>
      <c r="H54" s="25">
        <v>456922000000000</v>
      </c>
      <c r="I54" s="25">
        <v>388231000000000</v>
      </c>
      <c r="J54" s="25">
        <v>116850000000000</v>
      </c>
      <c r="K54" s="25">
        <v>318184000000000</v>
      </c>
      <c r="L54" s="25">
        <v>30911500000000</v>
      </c>
      <c r="M54" s="25">
        <v>27390100000000</v>
      </c>
      <c r="N54" s="25">
        <v>1000000000</v>
      </c>
      <c r="O54" s="25">
        <v>1000000000</v>
      </c>
      <c r="P54" s="25">
        <v>27468600000000</v>
      </c>
      <c r="Q54" s="49">
        <v>1000000000</v>
      </c>
      <c r="R54" s="25">
        <v>58387000000000</v>
      </c>
      <c r="S54" s="25">
        <v>159335000000000</v>
      </c>
    </row>
    <row r="55" spans="1:19" ht="16.5" x14ac:dyDescent="0.3">
      <c r="A55" s="49">
        <v>51</v>
      </c>
      <c r="B55" s="25">
        <v>1000000000</v>
      </c>
      <c r="C55" s="25">
        <v>1000000000</v>
      </c>
      <c r="D55" s="25">
        <v>95391700000000</v>
      </c>
      <c r="E55" s="49">
        <v>1000000000</v>
      </c>
      <c r="F55" s="25">
        <v>348457000000000</v>
      </c>
      <c r="G55" s="25">
        <v>231459000000000</v>
      </c>
      <c r="H55" s="25">
        <v>50439900000000</v>
      </c>
      <c r="I55" s="25">
        <v>210457000000000</v>
      </c>
      <c r="J55" s="25">
        <v>809177000000000</v>
      </c>
      <c r="K55" s="25">
        <v>445549000000000</v>
      </c>
      <c r="L55" s="25">
        <v>456582000000000</v>
      </c>
      <c r="M55" s="25">
        <v>129828000000000</v>
      </c>
      <c r="N55" s="25">
        <v>1000000000</v>
      </c>
      <c r="O55" s="25">
        <v>177922000000000</v>
      </c>
      <c r="P55" s="25">
        <v>1000000000</v>
      </c>
      <c r="Q55" s="49">
        <v>1000000000</v>
      </c>
      <c r="R55" s="25">
        <v>1000000000</v>
      </c>
      <c r="S55" s="25">
        <v>1000000000</v>
      </c>
    </row>
    <row r="56" spans="1:19" ht="16.5" x14ac:dyDescent="0.3">
      <c r="A56" s="49">
        <v>52</v>
      </c>
      <c r="B56" s="25">
        <v>108399000000000</v>
      </c>
      <c r="C56" s="25">
        <v>324824000000000</v>
      </c>
      <c r="D56" s="25">
        <v>285443000000000</v>
      </c>
      <c r="E56" s="49">
        <v>508710000000000</v>
      </c>
      <c r="F56" s="25">
        <v>1000000000</v>
      </c>
      <c r="G56" s="25">
        <v>434016000000000</v>
      </c>
      <c r="H56" s="25">
        <v>1121560000000000</v>
      </c>
      <c r="I56" s="25">
        <v>281996000000000</v>
      </c>
      <c r="J56" s="25">
        <v>1000000000</v>
      </c>
      <c r="K56" s="25">
        <v>44716100000000</v>
      </c>
      <c r="L56" s="25">
        <v>137051000000000</v>
      </c>
      <c r="M56" s="25">
        <v>290803000000000</v>
      </c>
      <c r="N56" s="25">
        <v>1000000000</v>
      </c>
      <c r="O56" s="25">
        <v>1000000000</v>
      </c>
      <c r="P56" s="25">
        <v>38484800000000</v>
      </c>
      <c r="Q56" s="49">
        <v>1000000000</v>
      </c>
      <c r="R56" s="25">
        <v>67208900000000</v>
      </c>
      <c r="S56" s="25">
        <v>1000000000</v>
      </c>
    </row>
    <row r="57" spans="1:19" ht="16.5" x14ac:dyDescent="0.3">
      <c r="A57" s="49">
        <v>53</v>
      </c>
      <c r="B57" s="25">
        <v>121928000000000</v>
      </c>
      <c r="C57" s="25">
        <v>114827000000000</v>
      </c>
      <c r="D57" s="25">
        <v>209385000000000</v>
      </c>
      <c r="E57" s="49">
        <v>1000000000</v>
      </c>
      <c r="F57" s="25">
        <v>19458000000000</v>
      </c>
      <c r="G57" s="25">
        <v>294028000000000</v>
      </c>
      <c r="H57" s="25">
        <v>119331000000000</v>
      </c>
      <c r="I57" s="25">
        <v>393920000000000</v>
      </c>
      <c r="J57" s="25">
        <v>15883200000000</v>
      </c>
      <c r="K57" s="25">
        <v>66175600000000</v>
      </c>
      <c r="L57" s="25">
        <v>1000000000</v>
      </c>
      <c r="M57" s="25">
        <v>29873600000000</v>
      </c>
      <c r="N57" s="25">
        <v>109815000000000</v>
      </c>
      <c r="O57" s="25">
        <v>133921000000000</v>
      </c>
      <c r="P57" s="25">
        <v>283745000000000</v>
      </c>
      <c r="Q57" s="49">
        <v>429407000000000</v>
      </c>
      <c r="R57" s="25">
        <v>1000000000</v>
      </c>
      <c r="S57" s="25">
        <v>191577000000000</v>
      </c>
    </row>
    <row r="58" spans="1:19" ht="16.5" x14ac:dyDescent="0.3">
      <c r="A58" s="49">
        <v>54</v>
      </c>
      <c r="B58" s="25">
        <v>1000000000</v>
      </c>
      <c r="C58" s="25">
        <v>1000000000</v>
      </c>
      <c r="D58" s="25">
        <v>59119500000000</v>
      </c>
      <c r="E58" s="49">
        <v>133207000000000</v>
      </c>
      <c r="F58" s="25">
        <v>416622000000000</v>
      </c>
      <c r="G58" s="25">
        <v>63078800000000</v>
      </c>
      <c r="H58" s="25">
        <v>1000000000</v>
      </c>
      <c r="I58" s="25">
        <v>369280000000000</v>
      </c>
      <c r="J58" s="25">
        <v>44123300000000</v>
      </c>
      <c r="K58" s="25">
        <v>320711000000000</v>
      </c>
      <c r="L58" s="25">
        <v>170980000000000</v>
      </c>
      <c r="M58" s="25">
        <v>1000000000</v>
      </c>
      <c r="N58" s="25">
        <v>1000000000</v>
      </c>
      <c r="O58" s="25">
        <v>1000000000</v>
      </c>
      <c r="P58" s="25">
        <v>1000000000</v>
      </c>
      <c r="Q58" s="49">
        <v>1000000000</v>
      </c>
      <c r="R58" s="25">
        <v>53973800000000</v>
      </c>
      <c r="S58" s="25">
        <v>100306000000000</v>
      </c>
    </row>
    <row r="59" spans="1:19" ht="16.5" x14ac:dyDescent="0.3">
      <c r="A59" s="49">
        <v>55</v>
      </c>
      <c r="B59" s="25">
        <v>73640300000000</v>
      </c>
      <c r="C59" s="25">
        <v>203752000000000</v>
      </c>
      <c r="D59" s="25">
        <v>227640000000000</v>
      </c>
      <c r="E59" s="49">
        <v>503471000000000</v>
      </c>
      <c r="F59" s="25">
        <v>461512000000000</v>
      </c>
      <c r="G59" s="25">
        <v>179508000000000</v>
      </c>
      <c r="H59" s="25">
        <v>398071000000000</v>
      </c>
      <c r="I59" s="25">
        <v>259083000000000</v>
      </c>
      <c r="J59" s="25">
        <v>530877000000000</v>
      </c>
      <c r="K59" s="25">
        <v>1000000000</v>
      </c>
      <c r="L59" s="25">
        <v>693449000000</v>
      </c>
      <c r="M59" s="25">
        <v>102988000000000</v>
      </c>
      <c r="N59" s="25">
        <v>171437000000000</v>
      </c>
      <c r="O59" s="25">
        <v>188563000000000</v>
      </c>
      <c r="P59" s="25">
        <v>57454300000000</v>
      </c>
      <c r="Q59" s="49">
        <v>302542000000000</v>
      </c>
      <c r="R59" s="25">
        <v>1000000000</v>
      </c>
      <c r="S59" s="25">
        <v>1000000000</v>
      </c>
    </row>
    <row r="60" spans="1:19" ht="16.5" x14ac:dyDescent="0.3">
      <c r="A60" s="49">
        <v>56</v>
      </c>
      <c r="B60" s="25">
        <v>154299000000000</v>
      </c>
      <c r="C60" s="25">
        <v>190617000000000</v>
      </c>
      <c r="D60" s="25">
        <v>1000000000</v>
      </c>
      <c r="E60" s="49">
        <v>1000000000</v>
      </c>
      <c r="F60" s="25">
        <v>229781000000000</v>
      </c>
      <c r="G60" s="25">
        <v>77775600000000</v>
      </c>
      <c r="H60" s="25">
        <v>78580900000000</v>
      </c>
      <c r="I60" s="25">
        <v>191170000000000</v>
      </c>
      <c r="J60" s="25">
        <v>58990300000000</v>
      </c>
      <c r="K60" s="25">
        <v>567976000000000</v>
      </c>
      <c r="L60" s="25">
        <v>270160000000000</v>
      </c>
      <c r="M60" s="25">
        <v>54118600000000</v>
      </c>
      <c r="N60" s="25">
        <v>1000000000</v>
      </c>
      <c r="O60" s="25">
        <v>1000000000</v>
      </c>
      <c r="P60" s="25">
        <v>4370250000000</v>
      </c>
      <c r="Q60" s="49">
        <v>1000000000</v>
      </c>
      <c r="R60" s="25">
        <v>37590700000000</v>
      </c>
      <c r="S60" s="25">
        <v>1000000000</v>
      </c>
    </row>
    <row r="61" spans="1:19" ht="16.5" x14ac:dyDescent="0.3">
      <c r="A61" s="49">
        <v>57</v>
      </c>
      <c r="B61" s="25">
        <v>75656200000000</v>
      </c>
      <c r="C61" s="25">
        <v>103279000000000</v>
      </c>
      <c r="D61" s="25">
        <v>362987000000000</v>
      </c>
      <c r="E61" s="49">
        <v>215441000000000</v>
      </c>
      <c r="F61" s="25">
        <v>1000000000</v>
      </c>
      <c r="G61" s="25">
        <v>388330000000000</v>
      </c>
      <c r="H61" s="25">
        <v>168264000000000</v>
      </c>
      <c r="I61" s="25">
        <v>1000000000</v>
      </c>
      <c r="J61" s="25">
        <v>94421100000000</v>
      </c>
      <c r="K61" s="25">
        <v>1000000000</v>
      </c>
      <c r="L61" s="25">
        <v>1000000000</v>
      </c>
      <c r="M61" s="25">
        <v>337598000000000</v>
      </c>
      <c r="N61" s="25">
        <v>112758000000000</v>
      </c>
      <c r="O61" s="25">
        <v>80809800000000</v>
      </c>
      <c r="P61" s="25">
        <v>1000000000</v>
      </c>
      <c r="Q61" s="49">
        <v>1000000000</v>
      </c>
      <c r="R61" s="25">
        <v>1000000000</v>
      </c>
      <c r="S61" s="25">
        <v>20159500000000</v>
      </c>
    </row>
    <row r="62" spans="1:19" ht="16.5" x14ac:dyDescent="0.3">
      <c r="A62" s="49">
        <v>58</v>
      </c>
      <c r="B62" s="25">
        <v>94130500000000</v>
      </c>
      <c r="C62" s="25">
        <v>1000000000</v>
      </c>
      <c r="D62" s="25">
        <v>53695500000000</v>
      </c>
      <c r="E62" s="49">
        <v>1000000000</v>
      </c>
      <c r="F62" s="25">
        <v>247372000000000</v>
      </c>
      <c r="G62" s="25">
        <v>308936000000000</v>
      </c>
      <c r="H62" s="25">
        <v>163798000000000</v>
      </c>
      <c r="I62" s="25">
        <v>247805000000000</v>
      </c>
      <c r="J62" s="25">
        <v>317220000000000</v>
      </c>
      <c r="K62" s="25">
        <v>364533000000000</v>
      </c>
      <c r="L62" s="25">
        <v>234245000000000</v>
      </c>
      <c r="M62" s="25">
        <v>1000000000</v>
      </c>
      <c r="N62" s="25">
        <v>1000000000</v>
      </c>
      <c r="O62" s="25">
        <v>227258000000000</v>
      </c>
      <c r="P62" s="25">
        <v>258651000000000</v>
      </c>
      <c r="Q62" s="49">
        <v>115946000000000</v>
      </c>
      <c r="R62" s="25">
        <v>101665000000000</v>
      </c>
      <c r="S62" s="25">
        <v>319527000000000</v>
      </c>
    </row>
    <row r="63" spans="1:19" ht="16.5" x14ac:dyDescent="0.3">
      <c r="A63" s="49">
        <v>59</v>
      </c>
      <c r="B63" s="25">
        <v>1000000000</v>
      </c>
      <c r="C63" s="25">
        <v>260464000000000</v>
      </c>
      <c r="D63" s="25">
        <v>12044300000000</v>
      </c>
      <c r="E63" s="49">
        <v>320009000000000</v>
      </c>
      <c r="F63" s="25">
        <v>20991100000000</v>
      </c>
      <c r="G63" s="25">
        <v>1000000000</v>
      </c>
      <c r="H63" s="25">
        <v>244634000000000</v>
      </c>
      <c r="I63" s="25">
        <v>246454000000000</v>
      </c>
      <c r="J63" s="25">
        <v>167503000000000</v>
      </c>
      <c r="K63" s="25">
        <v>1000000000</v>
      </c>
      <c r="L63" s="25">
        <v>203814000000000</v>
      </c>
      <c r="M63" s="25">
        <v>1000000000</v>
      </c>
      <c r="N63" s="25">
        <v>1000000000</v>
      </c>
      <c r="O63" s="25">
        <v>1000000000</v>
      </c>
      <c r="P63" s="25">
        <v>1000000000</v>
      </c>
      <c r="Q63" s="49">
        <v>164112000000000</v>
      </c>
      <c r="R63" s="25">
        <v>1000000000</v>
      </c>
      <c r="S63" s="25">
        <v>1000000000</v>
      </c>
    </row>
    <row r="64" spans="1:19" ht="16.5" x14ac:dyDescent="0.3">
      <c r="A64" s="49">
        <v>60</v>
      </c>
      <c r="B64" s="25">
        <v>63528400000000</v>
      </c>
      <c r="C64" s="25">
        <v>108122000000000</v>
      </c>
      <c r="D64" s="25">
        <v>195423000000000</v>
      </c>
      <c r="E64" s="49">
        <v>1000000000</v>
      </c>
      <c r="F64" s="25">
        <v>166826000000000</v>
      </c>
      <c r="G64" s="25">
        <v>284168000000000</v>
      </c>
      <c r="H64" s="25">
        <v>1000000000</v>
      </c>
      <c r="I64" s="25">
        <v>96984900000000</v>
      </c>
      <c r="J64" s="25">
        <v>138816000000000</v>
      </c>
      <c r="K64" s="25">
        <v>419524000000000</v>
      </c>
      <c r="L64" s="25">
        <v>40219900000000</v>
      </c>
      <c r="M64" s="25">
        <v>46186500000000</v>
      </c>
      <c r="N64" s="25">
        <v>184262000000000</v>
      </c>
      <c r="O64" s="25">
        <v>30002400000000</v>
      </c>
      <c r="P64" s="25">
        <v>1000000000</v>
      </c>
      <c r="Q64" s="49">
        <v>103083000000000</v>
      </c>
      <c r="R64" s="25">
        <v>1000000000</v>
      </c>
      <c r="S64" s="25">
        <v>1000000000</v>
      </c>
    </row>
    <row r="65" spans="1:19" ht="16.5" x14ac:dyDescent="0.3">
      <c r="A65" s="49">
        <v>61</v>
      </c>
      <c r="B65" s="25">
        <v>86706500000000</v>
      </c>
      <c r="C65" s="25">
        <v>305223000000000</v>
      </c>
      <c r="D65" s="25">
        <v>165855000000000</v>
      </c>
      <c r="E65" s="49">
        <v>1000000000</v>
      </c>
      <c r="F65" s="25">
        <v>74077200000000</v>
      </c>
      <c r="G65" s="25">
        <v>281699000000000</v>
      </c>
      <c r="H65" s="25">
        <v>403750000000000</v>
      </c>
      <c r="I65" s="25">
        <v>240472000000000</v>
      </c>
      <c r="J65" s="25">
        <v>76829900000000</v>
      </c>
      <c r="K65" s="25">
        <v>166716000000000</v>
      </c>
      <c r="L65" s="25">
        <v>1000000000</v>
      </c>
      <c r="M65" s="25">
        <v>64056700000000</v>
      </c>
      <c r="N65" s="25">
        <v>73440300000000</v>
      </c>
      <c r="O65" s="25">
        <v>28197500000000</v>
      </c>
      <c r="P65" s="25">
        <v>15491500000000</v>
      </c>
      <c r="Q65" s="49">
        <v>1000000000</v>
      </c>
      <c r="R65" s="25">
        <v>24141100000000</v>
      </c>
      <c r="S65" s="25">
        <v>250647000000000</v>
      </c>
    </row>
    <row r="66" spans="1:19" ht="16.5" x14ac:dyDescent="0.3">
      <c r="A66" s="49">
        <v>62</v>
      </c>
      <c r="B66" s="25">
        <v>142245000000000</v>
      </c>
      <c r="C66" s="25">
        <v>34752100000000</v>
      </c>
      <c r="D66" s="25">
        <v>120589000000000</v>
      </c>
      <c r="E66" s="49">
        <v>11901600000000</v>
      </c>
      <c r="F66" s="25">
        <v>305313000000000</v>
      </c>
      <c r="G66" s="25">
        <v>132004000000000</v>
      </c>
      <c r="H66" s="25">
        <v>1000000000</v>
      </c>
      <c r="I66" s="25">
        <v>67653900000000</v>
      </c>
      <c r="J66" s="25">
        <v>500283000000000</v>
      </c>
      <c r="K66" s="25">
        <v>179907000000000</v>
      </c>
      <c r="L66" s="25">
        <v>441486000000000</v>
      </c>
      <c r="M66" s="25">
        <v>1000000000</v>
      </c>
      <c r="N66" s="25">
        <v>1000000000</v>
      </c>
      <c r="O66" s="25">
        <v>295932000000000</v>
      </c>
      <c r="P66" s="25">
        <v>272070000000000</v>
      </c>
      <c r="Q66" s="49">
        <v>312974000000000</v>
      </c>
      <c r="R66" s="25">
        <v>1000000000</v>
      </c>
      <c r="S66" s="25">
        <v>1000000000</v>
      </c>
    </row>
    <row r="67" spans="1:19" ht="16.5" x14ac:dyDescent="0.3">
      <c r="A67" s="49">
        <v>63</v>
      </c>
      <c r="B67" s="25">
        <v>46498800000000</v>
      </c>
      <c r="C67" s="25">
        <v>98642400000000</v>
      </c>
      <c r="D67" s="25">
        <v>60860800000000</v>
      </c>
      <c r="E67" s="49">
        <v>158259000000000</v>
      </c>
      <c r="F67" s="25">
        <v>1000000000</v>
      </c>
      <c r="G67" s="25">
        <v>1000000000</v>
      </c>
      <c r="H67" s="25">
        <v>1000000000</v>
      </c>
      <c r="I67" s="25">
        <v>1000000000</v>
      </c>
      <c r="J67" s="25">
        <v>1000000000</v>
      </c>
      <c r="K67" s="25">
        <v>25602700000000</v>
      </c>
      <c r="L67" s="25">
        <v>1000000000</v>
      </c>
      <c r="M67" s="25">
        <v>386101000000000</v>
      </c>
      <c r="N67" s="25">
        <v>106151000000000</v>
      </c>
      <c r="O67" s="25">
        <v>1000000000</v>
      </c>
      <c r="P67" s="25">
        <v>48657000000000</v>
      </c>
      <c r="Q67" s="49">
        <v>26800800000000</v>
      </c>
      <c r="R67" s="25">
        <v>1000000000</v>
      </c>
      <c r="S67" s="25">
        <v>153009000000000</v>
      </c>
    </row>
    <row r="68" spans="1:19" ht="16.5" x14ac:dyDescent="0.3">
      <c r="A68" s="49">
        <v>64</v>
      </c>
      <c r="B68" s="25">
        <v>154203000000000</v>
      </c>
      <c r="C68" s="25">
        <v>7590430000000</v>
      </c>
      <c r="D68" s="25">
        <v>5177180000000</v>
      </c>
      <c r="E68" s="49">
        <v>149811000000000</v>
      </c>
      <c r="F68" s="25">
        <v>219739000000000</v>
      </c>
      <c r="G68" s="25">
        <v>134133000000000</v>
      </c>
      <c r="H68" s="25">
        <v>752097000000000</v>
      </c>
      <c r="I68" s="25">
        <v>412901000000000</v>
      </c>
      <c r="J68" s="25">
        <v>183371000000000</v>
      </c>
      <c r="K68" s="25">
        <v>224948000000000</v>
      </c>
      <c r="L68" s="25">
        <v>200157000000000</v>
      </c>
      <c r="M68" s="25">
        <v>1000000000</v>
      </c>
      <c r="N68" s="25">
        <v>1000000000</v>
      </c>
      <c r="O68" s="25">
        <v>102511000000000</v>
      </c>
      <c r="P68" s="25">
        <v>1000000000</v>
      </c>
      <c r="Q68" s="49">
        <v>1000000000</v>
      </c>
      <c r="R68" s="25">
        <v>1000000000</v>
      </c>
      <c r="S68" s="25">
        <v>127370000000000</v>
      </c>
    </row>
    <row r="69" spans="1:19" ht="16.5" x14ac:dyDescent="0.3">
      <c r="A69" s="49">
        <v>65</v>
      </c>
      <c r="B69" s="25">
        <v>28333000000000</v>
      </c>
      <c r="C69" s="25">
        <v>180395000000000</v>
      </c>
      <c r="D69" s="25">
        <v>197789000000000</v>
      </c>
      <c r="E69" s="49">
        <v>155732000000000</v>
      </c>
      <c r="F69" s="25">
        <v>18008100000000</v>
      </c>
      <c r="G69" s="25">
        <v>202379000000000</v>
      </c>
      <c r="H69" s="25">
        <v>137052000000000</v>
      </c>
      <c r="I69" s="25">
        <v>1000000000</v>
      </c>
      <c r="J69" s="25">
        <v>203741000000000</v>
      </c>
      <c r="K69" s="25">
        <v>737806000000</v>
      </c>
      <c r="L69" s="25">
        <v>39649600000000</v>
      </c>
      <c r="M69" s="25">
        <v>48028800000000</v>
      </c>
      <c r="N69" s="25">
        <v>1000000000</v>
      </c>
      <c r="O69" s="25">
        <v>1000000000</v>
      </c>
      <c r="P69" s="25">
        <v>1000000000</v>
      </c>
      <c r="Q69" s="49">
        <v>1000000000</v>
      </c>
      <c r="R69" s="25">
        <v>113551000000000</v>
      </c>
      <c r="S69" s="25">
        <v>1000000000</v>
      </c>
    </row>
    <row r="70" spans="1:19" ht="16.5" x14ac:dyDescent="0.3">
      <c r="A70" s="49">
        <v>66</v>
      </c>
      <c r="B70" s="25">
        <v>1000000000</v>
      </c>
      <c r="C70" s="25">
        <v>1000000000</v>
      </c>
      <c r="D70" s="25">
        <v>275022000000000</v>
      </c>
      <c r="E70" s="49">
        <v>134900000000000</v>
      </c>
      <c r="F70" s="25">
        <v>121852000000000</v>
      </c>
      <c r="G70" s="25">
        <v>227867000000000</v>
      </c>
      <c r="H70" s="25">
        <v>437279000000000</v>
      </c>
      <c r="I70" s="25">
        <v>339665000000000</v>
      </c>
      <c r="J70" s="25">
        <v>1000000000</v>
      </c>
      <c r="K70" s="25">
        <v>148213000000000</v>
      </c>
      <c r="L70" s="25">
        <v>68456900000000</v>
      </c>
      <c r="M70" s="25">
        <v>1000000000</v>
      </c>
      <c r="N70" s="25">
        <v>61552800000000</v>
      </c>
      <c r="O70" s="25">
        <v>211890000000000</v>
      </c>
      <c r="P70" s="25">
        <v>329650000000000</v>
      </c>
      <c r="Q70" s="49">
        <v>1000000000</v>
      </c>
      <c r="R70" s="25">
        <v>1000000000</v>
      </c>
      <c r="S70" s="25">
        <v>1000000000</v>
      </c>
    </row>
    <row r="71" spans="1:19" ht="16.5" x14ac:dyDescent="0.3">
      <c r="A71" s="49">
        <v>67</v>
      </c>
      <c r="B71" s="25">
        <v>1000000000</v>
      </c>
      <c r="C71" s="25">
        <v>146584000000000</v>
      </c>
      <c r="D71" s="25">
        <v>1000000000</v>
      </c>
      <c r="E71" s="49">
        <v>1000000000</v>
      </c>
      <c r="F71" s="25">
        <v>139231000000000</v>
      </c>
      <c r="G71" s="25">
        <v>32749200000000</v>
      </c>
      <c r="H71" s="25">
        <v>1000000000</v>
      </c>
      <c r="I71" s="25">
        <v>1000000000</v>
      </c>
      <c r="J71" s="25">
        <v>440171000000000</v>
      </c>
      <c r="K71" s="25">
        <v>239354000000000</v>
      </c>
      <c r="L71" s="25">
        <v>1000000000</v>
      </c>
      <c r="M71" s="25">
        <v>107533000000000</v>
      </c>
      <c r="N71" s="25">
        <v>101949000000000</v>
      </c>
      <c r="O71" s="25">
        <v>1000000000</v>
      </c>
      <c r="P71" s="25">
        <v>1000000000</v>
      </c>
      <c r="Q71" s="49">
        <v>438333000000000</v>
      </c>
      <c r="R71" s="25">
        <v>28981000000000</v>
      </c>
      <c r="S71" s="25">
        <v>100381000000000</v>
      </c>
    </row>
    <row r="72" spans="1:19" ht="16.5" x14ac:dyDescent="0.3">
      <c r="A72" s="49">
        <v>68</v>
      </c>
      <c r="B72" s="25">
        <v>81667100000000</v>
      </c>
      <c r="C72" s="25">
        <v>1000000000</v>
      </c>
      <c r="D72" s="25">
        <v>1000000000</v>
      </c>
      <c r="E72" s="49">
        <v>600088000000000</v>
      </c>
      <c r="F72" s="25">
        <v>588113000000000</v>
      </c>
      <c r="G72" s="25">
        <v>1000000000</v>
      </c>
      <c r="H72" s="25">
        <v>1000000000</v>
      </c>
      <c r="I72" s="25">
        <v>260032000000000</v>
      </c>
      <c r="J72" s="25">
        <v>225931000000000</v>
      </c>
      <c r="K72" s="25">
        <v>1000000000</v>
      </c>
      <c r="L72" s="25">
        <v>461233000000000</v>
      </c>
      <c r="M72" s="25">
        <v>194001000000000</v>
      </c>
      <c r="N72" s="25">
        <v>17953500000000</v>
      </c>
      <c r="O72" s="25">
        <v>180418000000000</v>
      </c>
      <c r="P72" s="25">
        <v>1000000000</v>
      </c>
      <c r="Q72" s="49">
        <v>1000000000</v>
      </c>
      <c r="R72" s="25">
        <v>74299500000000</v>
      </c>
      <c r="S72" s="25">
        <v>157306000000000</v>
      </c>
    </row>
    <row r="73" spans="1:19" ht="16.5" x14ac:dyDescent="0.3">
      <c r="A73" s="49">
        <v>69</v>
      </c>
      <c r="B73" s="25">
        <v>1000000000</v>
      </c>
      <c r="C73" s="25">
        <v>1000000000</v>
      </c>
      <c r="D73" s="25">
        <v>237373000000000</v>
      </c>
      <c r="E73" s="49">
        <v>1000000000</v>
      </c>
      <c r="F73" s="25">
        <v>1000000000</v>
      </c>
      <c r="G73" s="25">
        <v>305303000000000</v>
      </c>
      <c r="H73" s="25">
        <v>270942000000000</v>
      </c>
      <c r="I73" s="25">
        <v>49998500000000</v>
      </c>
      <c r="J73" s="25">
        <v>1000000000</v>
      </c>
      <c r="K73" s="25">
        <v>1000000000</v>
      </c>
      <c r="L73" s="25">
        <v>1000000000</v>
      </c>
      <c r="M73" s="25">
        <v>1000000000</v>
      </c>
      <c r="N73" s="25">
        <v>1000000000</v>
      </c>
      <c r="O73" s="25">
        <v>1000000000</v>
      </c>
      <c r="P73" s="25">
        <v>1000000000</v>
      </c>
      <c r="Q73" s="49">
        <v>1000000000</v>
      </c>
      <c r="R73" s="25">
        <v>1000000000</v>
      </c>
      <c r="S73" s="25">
        <v>1000000000</v>
      </c>
    </row>
    <row r="74" spans="1:19" ht="16.5" x14ac:dyDescent="0.3">
      <c r="A74" s="49">
        <v>70</v>
      </c>
      <c r="B74" s="25">
        <v>112630000000000</v>
      </c>
      <c r="C74" s="25">
        <v>109177000000000</v>
      </c>
      <c r="D74" s="25">
        <v>149548000000000</v>
      </c>
      <c r="E74" s="49">
        <v>1000000000</v>
      </c>
      <c r="F74" s="25">
        <v>1000000000</v>
      </c>
      <c r="G74" s="25">
        <v>159967000000000</v>
      </c>
      <c r="H74" s="25">
        <v>1000000000</v>
      </c>
      <c r="I74" s="25">
        <v>233726000000000</v>
      </c>
      <c r="J74" s="25">
        <v>194469000000000</v>
      </c>
      <c r="K74" s="25">
        <v>206970000000000</v>
      </c>
      <c r="L74" s="25">
        <v>115951000000000</v>
      </c>
      <c r="M74" s="25">
        <v>494868000000000</v>
      </c>
      <c r="N74" s="25">
        <v>1000000000</v>
      </c>
      <c r="O74" s="25">
        <v>1000000000</v>
      </c>
      <c r="P74" s="25">
        <v>1000000000</v>
      </c>
      <c r="Q74" s="49">
        <v>1000000000</v>
      </c>
      <c r="R74" s="25">
        <v>1000000000</v>
      </c>
      <c r="S74" s="25">
        <v>63082700000000</v>
      </c>
    </row>
    <row r="75" spans="1:19" ht="16.5" x14ac:dyDescent="0.3">
      <c r="A75" s="49">
        <v>71</v>
      </c>
      <c r="B75" s="25">
        <v>60243600000000</v>
      </c>
      <c r="C75" s="25">
        <v>419330000000000</v>
      </c>
      <c r="D75" s="25">
        <v>1000000000</v>
      </c>
      <c r="E75" s="49">
        <v>360160000000000</v>
      </c>
      <c r="F75" s="25">
        <v>1000000000</v>
      </c>
      <c r="G75" s="25">
        <v>10580800000000</v>
      </c>
      <c r="H75" s="25">
        <v>42728000000000</v>
      </c>
      <c r="I75" s="25">
        <v>1000000000</v>
      </c>
      <c r="J75" s="25">
        <v>1000000000</v>
      </c>
      <c r="K75" s="25">
        <v>88591000000000</v>
      </c>
      <c r="L75" s="25">
        <v>107723000000000</v>
      </c>
      <c r="M75" s="25">
        <v>1000000000</v>
      </c>
      <c r="N75" s="25">
        <v>71496200000000</v>
      </c>
      <c r="O75" s="25">
        <v>78618700000000</v>
      </c>
      <c r="P75" s="25">
        <v>179639000000000</v>
      </c>
      <c r="Q75" s="49">
        <v>423488000000000</v>
      </c>
      <c r="R75" s="25">
        <v>1000000000</v>
      </c>
      <c r="S75" s="25">
        <v>1000000000</v>
      </c>
    </row>
    <row r="76" spans="1:19" ht="16.5" x14ac:dyDescent="0.3">
      <c r="A76" s="49">
        <v>72</v>
      </c>
      <c r="B76" s="25">
        <v>1000000000</v>
      </c>
      <c r="C76" s="25">
        <v>1000000000</v>
      </c>
      <c r="D76" s="25">
        <v>53029300000000</v>
      </c>
      <c r="E76" s="49">
        <v>1000000000</v>
      </c>
      <c r="F76" s="25">
        <v>245451000000000</v>
      </c>
      <c r="G76" s="25">
        <v>1000000000</v>
      </c>
      <c r="H76" s="25">
        <v>1000000000</v>
      </c>
      <c r="I76" s="25">
        <v>231580000000000</v>
      </c>
      <c r="J76" s="25">
        <v>44644000000000</v>
      </c>
      <c r="K76" s="25">
        <v>42922700000000</v>
      </c>
      <c r="L76" s="25">
        <v>444991000000000</v>
      </c>
      <c r="M76" s="25">
        <v>450144000000000</v>
      </c>
      <c r="N76" s="25">
        <v>87679400000000</v>
      </c>
      <c r="O76" s="25">
        <v>1000000000</v>
      </c>
      <c r="P76" s="25">
        <v>1000000000</v>
      </c>
      <c r="Q76" s="49">
        <v>169185000000000</v>
      </c>
      <c r="R76" s="25">
        <v>100901000000000</v>
      </c>
      <c r="S76" s="25">
        <v>1000000000</v>
      </c>
    </row>
    <row r="77" spans="1:19" ht="16.5" x14ac:dyDescent="0.3">
      <c r="A77" s="49">
        <v>73</v>
      </c>
      <c r="B77" s="25">
        <v>1000000000</v>
      </c>
      <c r="C77" s="25">
        <v>1000000000</v>
      </c>
      <c r="D77" s="25">
        <v>165220000000000</v>
      </c>
      <c r="E77" s="49">
        <v>80968600000000</v>
      </c>
      <c r="F77" s="25">
        <v>1000000000</v>
      </c>
      <c r="G77" s="25">
        <v>409387000000000</v>
      </c>
      <c r="H77" s="25">
        <v>171950000000000</v>
      </c>
      <c r="I77" s="25">
        <v>1000000000</v>
      </c>
      <c r="J77" s="25">
        <v>1000000000</v>
      </c>
      <c r="K77" s="25">
        <v>1000000000</v>
      </c>
      <c r="L77" s="25">
        <v>1000000000</v>
      </c>
      <c r="M77" s="25">
        <v>1000000000</v>
      </c>
      <c r="N77" s="25">
        <v>1000000000</v>
      </c>
      <c r="O77" s="25">
        <v>1000000000</v>
      </c>
      <c r="P77" s="25">
        <v>1000000000</v>
      </c>
      <c r="Q77" s="49">
        <v>1000000000</v>
      </c>
      <c r="R77" s="25">
        <v>3229330000000</v>
      </c>
      <c r="S77" s="25">
        <v>1000000000</v>
      </c>
    </row>
    <row r="78" spans="1:19" ht="16.5" x14ac:dyDescent="0.3">
      <c r="A78" s="49">
        <v>74</v>
      </c>
      <c r="B78" s="25">
        <v>309252000000000</v>
      </c>
      <c r="C78" s="25">
        <v>556565000000000</v>
      </c>
      <c r="D78" s="25">
        <v>1000000000</v>
      </c>
      <c r="E78" s="49">
        <v>91764800000000</v>
      </c>
      <c r="F78" s="25">
        <v>522167000000000</v>
      </c>
      <c r="G78" s="25">
        <v>1000000000</v>
      </c>
      <c r="H78" s="25">
        <v>200229000000000</v>
      </c>
      <c r="I78" s="25">
        <v>77973500000000</v>
      </c>
      <c r="J78" s="25">
        <v>495318000000000</v>
      </c>
      <c r="K78" s="25">
        <v>122774000000000</v>
      </c>
      <c r="L78" s="25">
        <v>187482000000000</v>
      </c>
      <c r="M78" s="25">
        <v>219168000000000</v>
      </c>
      <c r="N78" s="25">
        <v>62996000000000</v>
      </c>
      <c r="O78" s="25">
        <v>612071000000000</v>
      </c>
      <c r="P78" s="25">
        <v>98992400000000</v>
      </c>
      <c r="Q78" s="49">
        <v>460336000000000</v>
      </c>
      <c r="R78" s="25">
        <v>1000000000</v>
      </c>
      <c r="S78" s="25">
        <v>266409000000000</v>
      </c>
    </row>
    <row r="79" spans="1:19" ht="16.5" x14ac:dyDescent="0.3">
      <c r="A79" s="49">
        <v>75</v>
      </c>
      <c r="B79" s="25">
        <v>1000000000</v>
      </c>
      <c r="C79" s="25">
        <v>16032200000000</v>
      </c>
      <c r="D79" s="25">
        <v>106642000000000</v>
      </c>
      <c r="E79" s="49">
        <v>1000000000</v>
      </c>
      <c r="F79" s="25">
        <v>1000000000</v>
      </c>
      <c r="G79" s="25">
        <v>83058400000000</v>
      </c>
      <c r="H79" s="25">
        <v>245113000000000</v>
      </c>
      <c r="I79" s="25">
        <v>239177000000000</v>
      </c>
      <c r="J79" s="25">
        <v>276816000000000</v>
      </c>
      <c r="K79" s="25">
        <v>83690800000000</v>
      </c>
      <c r="L79" s="25">
        <v>81834200000000</v>
      </c>
      <c r="M79" s="25">
        <v>1000000000</v>
      </c>
      <c r="N79" s="25">
        <v>1000000000</v>
      </c>
      <c r="O79" s="25">
        <v>71905900000000</v>
      </c>
      <c r="P79" s="25">
        <v>7068240000000</v>
      </c>
      <c r="Q79" s="49">
        <v>1000000000</v>
      </c>
      <c r="R79" s="25">
        <v>1000000000</v>
      </c>
      <c r="S79" s="25">
        <v>1000000000</v>
      </c>
    </row>
    <row r="80" spans="1:19" ht="16.5" x14ac:dyDescent="0.3">
      <c r="A80" s="49">
        <v>76.5</v>
      </c>
      <c r="B80" s="25">
        <v>147685000000000</v>
      </c>
      <c r="C80" s="25">
        <v>28508200000000</v>
      </c>
      <c r="D80" s="25">
        <v>1000000000</v>
      </c>
      <c r="E80" s="49">
        <v>111812000000000</v>
      </c>
      <c r="F80" s="25">
        <v>161110000000000</v>
      </c>
      <c r="G80" s="25">
        <v>30418800000000</v>
      </c>
      <c r="H80" s="25">
        <v>161007000000000</v>
      </c>
      <c r="I80" s="25">
        <v>1000000000</v>
      </c>
      <c r="J80" s="25">
        <v>98110700000000</v>
      </c>
      <c r="K80" s="25">
        <v>88023900000000</v>
      </c>
      <c r="L80" s="25">
        <v>1000000000</v>
      </c>
      <c r="M80" s="25">
        <v>1000000000</v>
      </c>
      <c r="N80" s="25">
        <v>19385400000000</v>
      </c>
      <c r="O80" s="25">
        <v>1000000000</v>
      </c>
      <c r="P80" s="25">
        <v>290790000000000</v>
      </c>
      <c r="Q80" s="49">
        <v>105883000000000</v>
      </c>
      <c r="R80" s="25">
        <v>39537400000000</v>
      </c>
      <c r="S80" s="25">
        <v>45623700000000</v>
      </c>
    </row>
    <row r="81" spans="1:19" ht="16.5" x14ac:dyDescent="0.3">
      <c r="A81" s="49">
        <v>78</v>
      </c>
      <c r="B81" s="25">
        <v>150058000000000</v>
      </c>
      <c r="C81" s="25">
        <v>95489200000000</v>
      </c>
      <c r="D81" s="25">
        <v>140666000000000</v>
      </c>
      <c r="E81" s="49">
        <v>61006700000000</v>
      </c>
      <c r="F81" s="25">
        <v>1000000000</v>
      </c>
      <c r="G81" s="25">
        <v>120665000000000</v>
      </c>
      <c r="H81" s="25">
        <v>1000000000</v>
      </c>
      <c r="I81" s="25">
        <v>152087000000000</v>
      </c>
      <c r="J81" s="25">
        <v>276587000000000</v>
      </c>
      <c r="K81" s="25">
        <v>185102000000000</v>
      </c>
      <c r="L81" s="25">
        <v>1000000000</v>
      </c>
      <c r="M81" s="25">
        <v>80763000000000</v>
      </c>
      <c r="N81" s="25">
        <v>1000000000</v>
      </c>
      <c r="O81" s="25">
        <v>1000000000</v>
      </c>
      <c r="P81" s="25">
        <v>1000000000</v>
      </c>
      <c r="Q81" s="49">
        <v>1000000000</v>
      </c>
      <c r="R81" s="25">
        <v>1000000000</v>
      </c>
      <c r="S81" s="25">
        <v>1000000000</v>
      </c>
    </row>
    <row r="82" spans="1:19" ht="16.5" x14ac:dyDescent="0.3">
      <c r="A82" s="49">
        <v>79.5</v>
      </c>
      <c r="B82" s="25">
        <v>1000000000</v>
      </c>
      <c r="C82" s="25">
        <v>1000000000</v>
      </c>
      <c r="D82" s="25">
        <v>1000000000</v>
      </c>
      <c r="E82" s="49">
        <v>83442400000000</v>
      </c>
      <c r="F82" s="25">
        <v>28205900000000</v>
      </c>
      <c r="G82" s="25">
        <v>1000000000</v>
      </c>
      <c r="H82" s="25">
        <v>154808000000000</v>
      </c>
      <c r="I82" s="25">
        <v>1000000000</v>
      </c>
      <c r="J82" s="25">
        <v>1000000000</v>
      </c>
      <c r="K82" s="25">
        <v>148546000000000</v>
      </c>
      <c r="L82" s="25">
        <v>108766000000000</v>
      </c>
      <c r="M82" s="25">
        <v>66104500000000</v>
      </c>
      <c r="N82" s="25">
        <v>1000000000</v>
      </c>
      <c r="O82" s="25">
        <v>279269000000000</v>
      </c>
      <c r="P82" s="25">
        <v>1000000000</v>
      </c>
      <c r="Q82" s="49">
        <v>97091000000000</v>
      </c>
      <c r="R82" s="25">
        <v>24784900000000</v>
      </c>
      <c r="S82" s="25">
        <v>118228000000000</v>
      </c>
    </row>
    <row r="83" spans="1:19" ht="16.5" x14ac:dyDescent="0.3">
      <c r="A83" s="49">
        <v>81</v>
      </c>
      <c r="B83" s="25">
        <v>1000000000</v>
      </c>
      <c r="C83" s="25">
        <v>1000000000</v>
      </c>
      <c r="D83" s="25">
        <v>1000000000</v>
      </c>
      <c r="E83" s="49">
        <v>34291400000000</v>
      </c>
      <c r="F83" s="25">
        <v>38580500000000</v>
      </c>
      <c r="G83" s="25">
        <v>1000000000</v>
      </c>
      <c r="H83" s="25">
        <v>1000000000</v>
      </c>
      <c r="I83" s="25">
        <v>183655000000000</v>
      </c>
      <c r="J83" s="25">
        <v>171674000000000</v>
      </c>
      <c r="K83" s="25">
        <v>1000000000</v>
      </c>
      <c r="L83" s="25">
        <v>1954810000000</v>
      </c>
      <c r="M83" s="25">
        <v>1000000000</v>
      </c>
      <c r="N83" s="25">
        <v>21495500000000</v>
      </c>
      <c r="O83" s="25">
        <v>68445800000000</v>
      </c>
      <c r="P83" s="25">
        <v>1000000000</v>
      </c>
      <c r="Q83" s="49">
        <v>39369200000000</v>
      </c>
      <c r="R83" s="25">
        <v>10805400000000</v>
      </c>
      <c r="S83" s="25">
        <v>28197100000000</v>
      </c>
    </row>
    <row r="84" spans="1:19" ht="16.5" x14ac:dyDescent="0.3">
      <c r="A84" s="49">
        <v>82.5</v>
      </c>
      <c r="B84" s="25">
        <v>44644800000000</v>
      </c>
      <c r="C84" s="25">
        <v>1000000000</v>
      </c>
      <c r="D84" s="25">
        <v>66327400000000</v>
      </c>
      <c r="E84" s="49">
        <v>1000000000</v>
      </c>
      <c r="F84" s="25">
        <v>1000000000</v>
      </c>
      <c r="G84" s="25">
        <v>231846000000000</v>
      </c>
      <c r="H84" s="25">
        <v>1000000000</v>
      </c>
      <c r="I84" s="25">
        <v>1317160000000</v>
      </c>
      <c r="J84" s="25">
        <v>12504800000000</v>
      </c>
      <c r="K84" s="25">
        <v>43615400000000</v>
      </c>
      <c r="L84" s="25">
        <v>116439000000000</v>
      </c>
      <c r="M84" s="25">
        <v>61731400000000</v>
      </c>
      <c r="N84" s="25">
        <v>1000000000</v>
      </c>
      <c r="O84" s="25">
        <v>1000000000</v>
      </c>
      <c r="P84" s="25">
        <v>8240950000000</v>
      </c>
      <c r="Q84" s="49">
        <v>1000000000</v>
      </c>
      <c r="R84" s="25">
        <v>7300640000000</v>
      </c>
      <c r="S84" s="25">
        <v>1000000000</v>
      </c>
    </row>
    <row r="85" spans="1:19" ht="16.5" x14ac:dyDescent="0.3">
      <c r="A85" s="49">
        <v>84</v>
      </c>
      <c r="B85" s="25">
        <v>110873000000000</v>
      </c>
      <c r="C85" s="25">
        <v>62301800000000</v>
      </c>
      <c r="D85" s="25">
        <v>31177600000000</v>
      </c>
      <c r="E85" s="49">
        <v>118991000000000</v>
      </c>
      <c r="F85" s="25">
        <v>20915300000000</v>
      </c>
      <c r="G85" s="25">
        <v>1000000000</v>
      </c>
      <c r="H85" s="25">
        <v>144714000000000</v>
      </c>
      <c r="I85" s="25">
        <v>49205600000000</v>
      </c>
      <c r="J85" s="25">
        <v>284065000000000</v>
      </c>
      <c r="K85" s="25">
        <v>109819000000000</v>
      </c>
      <c r="L85" s="25">
        <v>187739000000000</v>
      </c>
      <c r="M85" s="25">
        <v>44013200000000</v>
      </c>
      <c r="N85" s="25">
        <v>1329960000000</v>
      </c>
      <c r="O85" s="25">
        <v>1000000000</v>
      </c>
      <c r="P85" s="25">
        <v>90557100000000</v>
      </c>
      <c r="Q85" s="49">
        <v>1000000000</v>
      </c>
      <c r="R85" s="25">
        <v>1000000000</v>
      </c>
      <c r="S85" s="25">
        <v>91552700000000</v>
      </c>
    </row>
    <row r="86" spans="1:19" ht="16.5" x14ac:dyDescent="0.3">
      <c r="A86" s="49">
        <v>85.5</v>
      </c>
      <c r="B86" s="25">
        <v>1000000000</v>
      </c>
      <c r="C86" s="25">
        <v>17992100000000</v>
      </c>
      <c r="D86" s="25">
        <v>1000000000</v>
      </c>
      <c r="E86" s="49">
        <v>1000000000</v>
      </c>
      <c r="F86" s="25">
        <v>138298000000000</v>
      </c>
      <c r="G86" s="25">
        <v>174218000000000</v>
      </c>
      <c r="H86" s="25">
        <v>24705300000000</v>
      </c>
      <c r="I86" s="25">
        <v>1000000000</v>
      </c>
      <c r="J86" s="25">
        <v>20685600000000</v>
      </c>
      <c r="K86" s="25">
        <v>70783400000000</v>
      </c>
      <c r="L86" s="25">
        <v>1000000000</v>
      </c>
      <c r="M86" s="25">
        <v>6871660000000</v>
      </c>
      <c r="N86" s="25">
        <v>1000000000</v>
      </c>
      <c r="O86" s="25">
        <v>5538820000000</v>
      </c>
      <c r="P86" s="25">
        <v>1000000000</v>
      </c>
      <c r="Q86" s="49">
        <v>284752000000000</v>
      </c>
      <c r="R86" s="25">
        <v>36216100000000</v>
      </c>
      <c r="S86" s="25">
        <v>1000000000</v>
      </c>
    </row>
    <row r="87" spans="1:19" ht="16.5" x14ac:dyDescent="0.3">
      <c r="A87" s="49">
        <v>87</v>
      </c>
      <c r="B87" s="25">
        <v>1000000000</v>
      </c>
      <c r="C87" s="25">
        <v>1000000000</v>
      </c>
      <c r="D87" s="25">
        <v>215828000000000</v>
      </c>
      <c r="E87" s="49">
        <v>1000000000</v>
      </c>
      <c r="F87" s="25">
        <v>45273500000000</v>
      </c>
      <c r="G87" s="25">
        <v>10928100000000</v>
      </c>
      <c r="H87" s="25">
        <v>32099900000000</v>
      </c>
      <c r="I87" s="25">
        <v>90692300000000</v>
      </c>
      <c r="J87" s="25">
        <v>84670100000000</v>
      </c>
      <c r="K87" s="25">
        <v>13367900000000</v>
      </c>
      <c r="L87" s="25">
        <v>100846000000000</v>
      </c>
      <c r="M87" s="25">
        <v>1000000000</v>
      </c>
      <c r="N87" s="25">
        <v>62246100000000</v>
      </c>
      <c r="O87" s="25">
        <v>21917500000000</v>
      </c>
      <c r="P87" s="25">
        <v>1000000000</v>
      </c>
      <c r="Q87" s="49">
        <v>55994000000000</v>
      </c>
      <c r="R87" s="25">
        <v>14496900000000</v>
      </c>
      <c r="S87" s="25">
        <v>43956600000000</v>
      </c>
    </row>
    <row r="88" spans="1:19" ht="16.5" x14ac:dyDescent="0.3">
      <c r="A88" s="49">
        <v>88.5</v>
      </c>
      <c r="B88" s="25">
        <v>89426300000000</v>
      </c>
      <c r="C88" s="25">
        <v>55486200000000</v>
      </c>
      <c r="D88" s="25">
        <v>1000000000</v>
      </c>
      <c r="E88" s="49">
        <v>141337000000000</v>
      </c>
      <c r="F88" s="25">
        <v>1000000000</v>
      </c>
      <c r="G88" s="25">
        <v>54083600000000</v>
      </c>
      <c r="H88" s="25">
        <v>258490000000000</v>
      </c>
      <c r="I88" s="25">
        <v>140150000000000</v>
      </c>
      <c r="J88" s="25">
        <v>7761240000000</v>
      </c>
      <c r="K88" s="25">
        <v>190979000000000</v>
      </c>
      <c r="L88" s="25">
        <v>55158800000000</v>
      </c>
      <c r="M88" s="25">
        <v>58454300000000</v>
      </c>
      <c r="N88" s="25">
        <v>1000000000</v>
      </c>
      <c r="O88" s="25">
        <v>1000000000</v>
      </c>
      <c r="P88" s="25">
        <v>1000000000</v>
      </c>
      <c r="Q88" s="49">
        <v>1000000000</v>
      </c>
      <c r="R88" s="25">
        <v>1000000000</v>
      </c>
      <c r="S88" s="25">
        <v>1000000000</v>
      </c>
    </row>
    <row r="89" spans="1:19" ht="16.5" x14ac:dyDescent="0.3">
      <c r="A89" s="49">
        <v>90</v>
      </c>
      <c r="B89" s="25">
        <v>1000000000</v>
      </c>
      <c r="C89" s="25">
        <v>35813800000000</v>
      </c>
      <c r="D89" s="25">
        <v>56430400000000</v>
      </c>
      <c r="E89" s="49">
        <v>51129700000000</v>
      </c>
      <c r="F89" s="25">
        <v>138390000000000</v>
      </c>
      <c r="G89" s="25">
        <v>7451480000000</v>
      </c>
      <c r="H89" s="25">
        <v>1000000000</v>
      </c>
      <c r="I89" s="25">
        <v>1000000000</v>
      </c>
      <c r="J89" s="25">
        <v>1000000000</v>
      </c>
      <c r="K89" s="25">
        <v>70054500000000</v>
      </c>
      <c r="L89" s="25">
        <v>1000000000</v>
      </c>
      <c r="M89" s="25">
        <v>29433600000000</v>
      </c>
      <c r="N89" s="25">
        <v>78268600000000</v>
      </c>
      <c r="O89" s="25">
        <v>98576800000000</v>
      </c>
      <c r="P89" s="25">
        <v>92492900000000</v>
      </c>
      <c r="Q89" s="49">
        <v>10428900000000</v>
      </c>
      <c r="R89" s="25">
        <v>5254730000000</v>
      </c>
      <c r="S89" s="25">
        <v>68058600000000</v>
      </c>
    </row>
    <row r="90" spans="1:19" ht="16.5" x14ac:dyDescent="0.3">
      <c r="A90" s="49">
        <v>91.5</v>
      </c>
      <c r="B90" s="25">
        <v>37844800000000</v>
      </c>
      <c r="C90" s="25">
        <v>1000000000</v>
      </c>
      <c r="D90" s="25">
        <v>1000000000</v>
      </c>
      <c r="E90" s="49">
        <v>1000000000</v>
      </c>
      <c r="F90" s="25">
        <v>196208000000000</v>
      </c>
      <c r="G90" s="25">
        <v>22909600000000</v>
      </c>
      <c r="H90" s="25">
        <v>45240900000000</v>
      </c>
      <c r="I90" s="25">
        <v>122885000000000</v>
      </c>
      <c r="J90" s="25">
        <v>210798000000000</v>
      </c>
      <c r="K90" s="25">
        <v>31021200000000</v>
      </c>
      <c r="L90" s="25">
        <v>1000000000</v>
      </c>
      <c r="M90" s="25">
        <v>5544330000000</v>
      </c>
      <c r="N90" s="25">
        <v>1000000000</v>
      </c>
      <c r="O90" s="25">
        <v>1000000000</v>
      </c>
      <c r="P90" s="25">
        <v>121541000000000</v>
      </c>
      <c r="Q90" s="49">
        <v>1000000000</v>
      </c>
      <c r="R90" s="25">
        <v>9361440000000</v>
      </c>
      <c r="S90" s="25">
        <v>1000000000</v>
      </c>
    </row>
    <row r="91" spans="1:19" ht="16.5" x14ac:dyDescent="0.3">
      <c r="A91" s="49">
        <v>93</v>
      </c>
      <c r="B91" s="25">
        <v>1000000000</v>
      </c>
      <c r="C91" s="25">
        <v>35068900000000</v>
      </c>
      <c r="D91" s="25">
        <v>35291200000000</v>
      </c>
      <c r="E91" s="49">
        <v>117268000000000</v>
      </c>
      <c r="F91" s="25">
        <v>29302900000000</v>
      </c>
      <c r="G91" s="25">
        <v>108476000000000</v>
      </c>
      <c r="H91" s="25">
        <v>92668600000000</v>
      </c>
      <c r="I91" s="25">
        <v>102138000000000</v>
      </c>
      <c r="J91" s="25">
        <v>139031000000000</v>
      </c>
      <c r="K91" s="25">
        <v>1000000000</v>
      </c>
      <c r="L91" s="25">
        <v>161733000000000</v>
      </c>
      <c r="M91" s="25">
        <v>1000000000</v>
      </c>
      <c r="N91" s="25">
        <v>1000000000</v>
      </c>
      <c r="O91" s="25">
        <v>93484200000000</v>
      </c>
      <c r="P91" s="25">
        <v>1000000000</v>
      </c>
      <c r="Q91" s="49">
        <v>103582000000000</v>
      </c>
      <c r="R91" s="25">
        <v>42585000000000</v>
      </c>
      <c r="S91" s="25">
        <v>144313000000000</v>
      </c>
    </row>
    <row r="92" spans="1:19" ht="16.5" x14ac:dyDescent="0.3">
      <c r="A92" s="49">
        <v>94.5</v>
      </c>
      <c r="B92" s="25">
        <v>1000000000</v>
      </c>
      <c r="C92" s="25">
        <v>44525200000000</v>
      </c>
      <c r="D92" s="25">
        <v>105714000000000</v>
      </c>
      <c r="E92" s="49">
        <v>123814000000000</v>
      </c>
      <c r="F92" s="25">
        <v>1000000000</v>
      </c>
      <c r="G92" s="25">
        <v>13763600000000</v>
      </c>
      <c r="H92" s="25">
        <v>1000000000</v>
      </c>
      <c r="I92" s="25">
        <v>1000000000</v>
      </c>
      <c r="J92" s="25">
        <v>77868700000000</v>
      </c>
      <c r="K92" s="25">
        <v>145949000000000</v>
      </c>
      <c r="L92" s="25">
        <v>35475800000000</v>
      </c>
      <c r="M92" s="25">
        <v>100563000000000</v>
      </c>
      <c r="N92" s="25">
        <v>46593900000000</v>
      </c>
      <c r="O92" s="25">
        <v>38146900000000</v>
      </c>
      <c r="P92" s="25">
        <v>139829000000000</v>
      </c>
      <c r="Q92" s="49">
        <v>1000000000</v>
      </c>
      <c r="R92" s="25">
        <v>1000000000</v>
      </c>
      <c r="S92" s="25">
        <v>1000000000</v>
      </c>
    </row>
    <row r="93" spans="1:19" ht="16.5" x14ac:dyDescent="0.3">
      <c r="A93" s="49">
        <v>96</v>
      </c>
      <c r="B93" s="25">
        <v>1000000000</v>
      </c>
      <c r="C93" s="25">
        <v>29851100000000</v>
      </c>
      <c r="D93" s="25">
        <v>1000000000</v>
      </c>
      <c r="E93" s="49">
        <v>1000000000</v>
      </c>
      <c r="F93" s="25">
        <v>1000000000</v>
      </c>
      <c r="G93" s="25">
        <v>1000000000</v>
      </c>
      <c r="H93" s="25">
        <v>150687000000000</v>
      </c>
      <c r="I93" s="25">
        <v>129054000000000</v>
      </c>
      <c r="J93" s="25">
        <v>158452000000000</v>
      </c>
      <c r="K93" s="25">
        <v>124984000000000</v>
      </c>
      <c r="L93" s="25">
        <v>56068100000000</v>
      </c>
      <c r="M93" s="25">
        <v>1000000000</v>
      </c>
      <c r="N93" s="25">
        <v>1000000000</v>
      </c>
      <c r="O93" s="25">
        <v>95441000000000</v>
      </c>
      <c r="P93" s="25">
        <v>1000000000</v>
      </c>
      <c r="Q93" s="49">
        <v>62051000000000</v>
      </c>
      <c r="R93" s="25">
        <v>1000000000</v>
      </c>
      <c r="S93" s="25">
        <v>1000000000</v>
      </c>
    </row>
    <row r="94" spans="1:19" ht="16.5" x14ac:dyDescent="0.3">
      <c r="A94" s="49">
        <v>97.5</v>
      </c>
      <c r="B94" s="25">
        <v>41502800000000</v>
      </c>
      <c r="C94" s="25">
        <v>1000000000</v>
      </c>
      <c r="D94" s="25">
        <v>1000000000</v>
      </c>
      <c r="E94" s="49">
        <v>1000000000</v>
      </c>
      <c r="F94" s="25">
        <v>29069500000000</v>
      </c>
      <c r="G94" s="25">
        <v>19176700000000</v>
      </c>
      <c r="H94" s="25">
        <v>1000000000</v>
      </c>
      <c r="I94" s="25">
        <v>1000000000</v>
      </c>
      <c r="J94" s="25">
        <v>1000000000</v>
      </c>
      <c r="K94" s="25">
        <v>1000000000</v>
      </c>
      <c r="L94" s="25">
        <v>12109700000000</v>
      </c>
      <c r="M94" s="25">
        <v>118177000000000</v>
      </c>
      <c r="N94" s="25">
        <v>2981530000000</v>
      </c>
      <c r="O94" s="25">
        <v>1000000000</v>
      </c>
      <c r="P94" s="25">
        <v>7266210000000</v>
      </c>
      <c r="Q94" s="49">
        <v>1000000000</v>
      </c>
      <c r="R94" s="25">
        <v>55483800000000</v>
      </c>
      <c r="S94" s="25">
        <v>71149900000000</v>
      </c>
    </row>
    <row r="95" spans="1:19" ht="16.5" x14ac:dyDescent="0.3">
      <c r="A95" s="49">
        <v>99</v>
      </c>
      <c r="B95" s="25">
        <v>48355900000000</v>
      </c>
      <c r="C95" s="25">
        <v>39727600000000</v>
      </c>
      <c r="D95" s="25">
        <v>55423600000000</v>
      </c>
      <c r="E95" s="49">
        <v>1000000000</v>
      </c>
      <c r="F95" s="25">
        <v>213585000000000</v>
      </c>
      <c r="G95" s="25">
        <v>54906000000000</v>
      </c>
      <c r="H95" s="25">
        <v>126800000000000</v>
      </c>
      <c r="I95" s="25">
        <v>28082500000000</v>
      </c>
      <c r="J95" s="25">
        <v>1000000000</v>
      </c>
      <c r="K95" s="25">
        <v>56199000000000</v>
      </c>
      <c r="L95" s="25">
        <v>2421540000000</v>
      </c>
      <c r="M95" s="25">
        <v>1000000000</v>
      </c>
      <c r="N95" s="25">
        <v>1000000000</v>
      </c>
      <c r="O95" s="25">
        <v>3279420000000</v>
      </c>
      <c r="P95" s="25">
        <v>1000000000</v>
      </c>
      <c r="Q95" s="49">
        <v>5632620000000</v>
      </c>
      <c r="R95" s="25">
        <v>1000000000</v>
      </c>
      <c r="S95" s="25">
        <v>44825000000000</v>
      </c>
    </row>
    <row r="96" spans="1:19" ht="16.5" x14ac:dyDescent="0.3">
      <c r="A96" s="49">
        <v>100.5</v>
      </c>
      <c r="B96" s="25">
        <v>87213900000000</v>
      </c>
      <c r="C96" s="25">
        <v>16964200000000</v>
      </c>
      <c r="D96" s="25">
        <v>1000000000</v>
      </c>
      <c r="E96" s="49">
        <v>86999500000000</v>
      </c>
      <c r="F96" s="25">
        <v>65517400000000</v>
      </c>
      <c r="G96" s="25">
        <v>169971000000000</v>
      </c>
      <c r="H96" s="25">
        <v>96399000000000</v>
      </c>
      <c r="I96" s="25">
        <v>13423600000000</v>
      </c>
      <c r="J96" s="25">
        <v>61836400000000</v>
      </c>
      <c r="K96" s="25">
        <v>26866300000000</v>
      </c>
      <c r="L96" s="25">
        <v>79134500000000</v>
      </c>
      <c r="M96" s="25">
        <v>130068000000000</v>
      </c>
      <c r="N96" s="25">
        <v>144317000000000</v>
      </c>
      <c r="O96" s="25">
        <v>1000000000</v>
      </c>
      <c r="P96" s="25">
        <v>1000000000</v>
      </c>
      <c r="Q96" s="49">
        <v>131597000000000</v>
      </c>
      <c r="R96" s="25">
        <v>1000000000</v>
      </c>
      <c r="S96" s="25">
        <v>149591000000000</v>
      </c>
    </row>
    <row r="97" spans="1:19" ht="16.5" x14ac:dyDescent="0.3">
      <c r="A97" s="49">
        <v>102</v>
      </c>
      <c r="B97" s="25">
        <v>1000000000</v>
      </c>
      <c r="C97" s="25">
        <v>28970400000000</v>
      </c>
      <c r="D97" s="25">
        <v>9648600000000</v>
      </c>
      <c r="E97" s="49">
        <v>26766600000000</v>
      </c>
      <c r="F97" s="25">
        <v>1000000000</v>
      </c>
      <c r="G97" s="25">
        <v>1000000000</v>
      </c>
      <c r="H97" s="25">
        <v>1000000000</v>
      </c>
      <c r="I97" s="25">
        <v>59239900000000</v>
      </c>
      <c r="J97" s="25">
        <v>139064000000000</v>
      </c>
      <c r="K97" s="25">
        <v>19138700000000</v>
      </c>
      <c r="L97" s="25">
        <v>80777500000000</v>
      </c>
      <c r="M97" s="25">
        <v>1000000000</v>
      </c>
      <c r="N97" s="25">
        <v>1000000000</v>
      </c>
      <c r="O97" s="25">
        <v>56037900000000</v>
      </c>
      <c r="P97" s="25">
        <v>95577700000000</v>
      </c>
      <c r="Q97" s="49">
        <v>1000000000</v>
      </c>
      <c r="R97" s="25">
        <v>1000000000</v>
      </c>
      <c r="S97" s="25">
        <v>1000000000</v>
      </c>
    </row>
    <row r="98" spans="1:19" ht="16.5" x14ac:dyDescent="0.3">
      <c r="A98" s="49">
        <v>103.5</v>
      </c>
      <c r="B98" s="25">
        <v>1000000000</v>
      </c>
      <c r="C98" s="25">
        <v>1000000000</v>
      </c>
      <c r="D98" s="25">
        <v>21278200000000</v>
      </c>
      <c r="E98" s="49">
        <v>15549400000000</v>
      </c>
      <c r="F98" s="25">
        <v>68629400000000</v>
      </c>
      <c r="G98" s="25">
        <v>1000000000</v>
      </c>
      <c r="H98" s="25">
        <v>169345000000000</v>
      </c>
      <c r="I98" s="25">
        <v>43061800000000</v>
      </c>
      <c r="J98" s="25">
        <v>1000000000</v>
      </c>
      <c r="K98" s="25">
        <v>1000000000</v>
      </c>
      <c r="L98" s="25">
        <v>1000000000</v>
      </c>
      <c r="M98" s="25">
        <v>1000000000</v>
      </c>
      <c r="N98" s="25">
        <v>1000000000</v>
      </c>
      <c r="O98" s="25">
        <v>149935000000000</v>
      </c>
      <c r="P98" s="25">
        <v>1000000000</v>
      </c>
      <c r="Q98" s="49">
        <v>1000000000</v>
      </c>
      <c r="R98" s="25">
        <v>28309400000000</v>
      </c>
      <c r="S98" s="25">
        <v>15117900000000</v>
      </c>
    </row>
    <row r="99" spans="1:19" ht="16.5" x14ac:dyDescent="0.3">
      <c r="A99" s="49">
        <v>105</v>
      </c>
      <c r="B99" s="25">
        <v>40437400000000</v>
      </c>
      <c r="C99" s="25">
        <v>1000000000</v>
      </c>
      <c r="D99" s="25">
        <v>29248100000000</v>
      </c>
      <c r="E99" s="49">
        <v>14957100000000</v>
      </c>
      <c r="F99" s="25">
        <v>1000000000</v>
      </c>
      <c r="G99" s="25">
        <v>62668600000000</v>
      </c>
      <c r="H99" s="25">
        <v>1000000000</v>
      </c>
      <c r="I99" s="25">
        <v>11816200000000</v>
      </c>
      <c r="J99" s="25">
        <v>72368500000000</v>
      </c>
      <c r="K99" s="25">
        <v>234708000000000</v>
      </c>
      <c r="L99" s="25">
        <v>54145000000000</v>
      </c>
      <c r="M99" s="25">
        <v>60447600000000</v>
      </c>
      <c r="N99" s="25">
        <v>1000000000</v>
      </c>
      <c r="O99" s="25">
        <v>1000000000</v>
      </c>
      <c r="P99" s="25">
        <v>73077300000000</v>
      </c>
      <c r="Q99" s="49">
        <v>1000000000</v>
      </c>
      <c r="R99" s="25">
        <v>1000000000</v>
      </c>
      <c r="S99" s="25">
        <v>42896200000000</v>
      </c>
    </row>
    <row r="100" spans="1:19" ht="16.5" x14ac:dyDescent="0.3">
      <c r="A100" s="49">
        <v>106.5</v>
      </c>
      <c r="B100" s="25">
        <v>1000000000</v>
      </c>
      <c r="C100" s="25">
        <v>194849000000000</v>
      </c>
      <c r="D100" s="25">
        <v>66866200000000</v>
      </c>
      <c r="E100" s="49">
        <v>66452200000000</v>
      </c>
      <c r="F100" s="25">
        <v>4022570000000</v>
      </c>
      <c r="G100" s="25">
        <v>1000000000</v>
      </c>
      <c r="H100" s="25">
        <v>1000000000</v>
      </c>
      <c r="I100" s="25">
        <v>1000000000</v>
      </c>
      <c r="J100" s="25">
        <v>156458000000000</v>
      </c>
      <c r="K100" s="25">
        <v>1000000000</v>
      </c>
      <c r="L100" s="25">
        <v>101813000000000</v>
      </c>
      <c r="M100" s="25">
        <v>1000000000</v>
      </c>
      <c r="N100" s="25">
        <v>1000000000</v>
      </c>
      <c r="O100" s="25">
        <v>1000000000</v>
      </c>
      <c r="P100" s="25">
        <v>17073800000000</v>
      </c>
      <c r="Q100" s="49">
        <v>64632100000000</v>
      </c>
      <c r="R100" s="25">
        <v>73070900000000</v>
      </c>
      <c r="S100" s="25">
        <v>1000000000</v>
      </c>
    </row>
    <row r="101" spans="1:19" ht="16.5" x14ac:dyDescent="0.3">
      <c r="A101" s="49">
        <v>108</v>
      </c>
      <c r="B101" s="25">
        <v>48587700000000</v>
      </c>
      <c r="C101" s="25">
        <v>1000000000</v>
      </c>
      <c r="D101" s="25">
        <v>1000000000</v>
      </c>
      <c r="E101" s="49">
        <v>1000000000</v>
      </c>
      <c r="F101" s="25">
        <v>1000000000</v>
      </c>
      <c r="G101" s="25">
        <v>72810300000000</v>
      </c>
      <c r="H101" s="25">
        <v>1000000000</v>
      </c>
      <c r="I101" s="25">
        <v>1000000000</v>
      </c>
      <c r="J101" s="25">
        <v>1000000000</v>
      </c>
      <c r="K101" s="25">
        <v>18409200000000</v>
      </c>
      <c r="L101" s="25">
        <v>1000000000</v>
      </c>
      <c r="M101" s="25">
        <v>67454700000000</v>
      </c>
      <c r="N101" s="25">
        <v>1000000000</v>
      </c>
      <c r="O101" s="25">
        <v>23620800000000</v>
      </c>
      <c r="P101" s="25">
        <v>1000000000</v>
      </c>
      <c r="Q101" s="49">
        <v>1000000000</v>
      </c>
      <c r="R101" s="25">
        <v>1000000000</v>
      </c>
      <c r="S101" s="25">
        <v>1000000000</v>
      </c>
    </row>
    <row r="102" spans="1:19" ht="16.5" x14ac:dyDescent="0.3">
      <c r="A102" s="49">
        <v>109.5</v>
      </c>
      <c r="B102" s="25">
        <v>60203800000000</v>
      </c>
      <c r="C102" s="25">
        <v>1000000000</v>
      </c>
      <c r="D102" s="25">
        <v>1000000000</v>
      </c>
      <c r="E102" s="49">
        <v>68792600000000</v>
      </c>
      <c r="F102" s="25">
        <v>247388000000000</v>
      </c>
      <c r="G102" s="25">
        <v>100318000000000</v>
      </c>
      <c r="H102" s="25">
        <v>204384000000000</v>
      </c>
      <c r="I102" s="25">
        <v>167466000000000</v>
      </c>
      <c r="J102" s="25">
        <v>1000000000</v>
      </c>
      <c r="K102" s="25">
        <v>1000000000</v>
      </c>
      <c r="L102" s="25">
        <v>1000000000</v>
      </c>
      <c r="M102" s="25">
        <v>30074000000000</v>
      </c>
      <c r="N102" s="25">
        <v>60329600000000</v>
      </c>
      <c r="O102" s="25">
        <v>14276500000000</v>
      </c>
      <c r="P102" s="25">
        <v>65612400000000</v>
      </c>
      <c r="Q102" s="49">
        <v>166342000000000</v>
      </c>
      <c r="R102" s="25">
        <v>1000000000</v>
      </c>
      <c r="S102" s="25">
        <v>41287500000000</v>
      </c>
    </row>
    <row r="103" spans="1:19" ht="16.5" x14ac:dyDescent="0.3">
      <c r="A103" s="49">
        <v>111</v>
      </c>
      <c r="B103" s="25">
        <v>1000000000</v>
      </c>
      <c r="C103" s="25">
        <v>106001000000000</v>
      </c>
      <c r="D103" s="25">
        <v>37718500000000</v>
      </c>
      <c r="E103" s="49">
        <v>41045900000000</v>
      </c>
      <c r="F103" s="25">
        <v>18899600000000</v>
      </c>
      <c r="G103" s="25">
        <v>758558000000</v>
      </c>
      <c r="H103" s="25">
        <v>19393600000000</v>
      </c>
      <c r="I103" s="25">
        <v>36855200000000</v>
      </c>
      <c r="J103" s="25">
        <v>159577000000000</v>
      </c>
      <c r="K103" s="25">
        <v>1000000000</v>
      </c>
      <c r="L103" s="25">
        <v>12410400000000</v>
      </c>
      <c r="M103" s="25">
        <v>1000000000</v>
      </c>
      <c r="N103" s="25">
        <v>78419400000000</v>
      </c>
      <c r="O103" s="25">
        <v>1000000000</v>
      </c>
      <c r="P103" s="25">
        <v>1000000000</v>
      </c>
      <c r="Q103" s="49">
        <v>1000000000</v>
      </c>
      <c r="R103" s="25">
        <v>25635000000000</v>
      </c>
      <c r="S103" s="25">
        <v>83061100000000</v>
      </c>
    </row>
    <row r="104" spans="1:19" ht="16.5" x14ac:dyDescent="0.3">
      <c r="A104" s="49">
        <v>112.5</v>
      </c>
      <c r="B104" s="25">
        <v>1000000000</v>
      </c>
      <c r="C104" s="25">
        <v>1000000000</v>
      </c>
      <c r="D104" s="25">
        <v>1000000000</v>
      </c>
      <c r="E104" s="49">
        <v>1000000000</v>
      </c>
      <c r="F104" s="25">
        <v>1000000000</v>
      </c>
      <c r="G104" s="25">
        <v>1000000000</v>
      </c>
      <c r="H104" s="25">
        <v>1000000000</v>
      </c>
      <c r="I104" s="25">
        <v>1000000000</v>
      </c>
      <c r="J104" s="25">
        <v>141519000000000</v>
      </c>
      <c r="K104" s="25">
        <v>143109000000000</v>
      </c>
      <c r="L104" s="25">
        <v>78434400000000</v>
      </c>
      <c r="M104" s="25">
        <v>53979100000000</v>
      </c>
      <c r="N104" s="25">
        <v>1000000000</v>
      </c>
      <c r="O104" s="25">
        <v>158198000000000</v>
      </c>
      <c r="P104" s="25">
        <v>117469000000000</v>
      </c>
      <c r="Q104" s="49">
        <v>1000000000</v>
      </c>
      <c r="R104" s="25">
        <v>15613400000000</v>
      </c>
      <c r="S104" s="25">
        <v>1000000000</v>
      </c>
    </row>
    <row r="105" spans="1:19" ht="16.5" x14ac:dyDescent="0.3">
      <c r="A105" s="49">
        <v>114</v>
      </c>
      <c r="B105" s="25">
        <v>24852000000000</v>
      </c>
      <c r="C105" s="25">
        <v>85922700000000</v>
      </c>
      <c r="D105" s="25">
        <v>27145800000000</v>
      </c>
      <c r="E105" s="25">
        <v>1000000000</v>
      </c>
      <c r="F105" s="25">
        <v>37850900000000</v>
      </c>
      <c r="G105" s="25">
        <v>62221700000000</v>
      </c>
      <c r="H105" s="25">
        <v>1000000000</v>
      </c>
      <c r="I105" s="25">
        <v>34220000000000</v>
      </c>
      <c r="J105" s="25">
        <v>24694200000000</v>
      </c>
      <c r="K105" s="25">
        <v>1000000000</v>
      </c>
      <c r="L105" s="25">
        <v>41781700000000</v>
      </c>
      <c r="M105" s="25">
        <v>27837800000000</v>
      </c>
      <c r="N105" s="25">
        <v>167344000000000</v>
      </c>
      <c r="O105" s="25">
        <v>1000000000</v>
      </c>
      <c r="P105" s="25">
        <v>1000000000</v>
      </c>
      <c r="Q105" s="25">
        <v>1000000000</v>
      </c>
      <c r="R105" s="25">
        <v>19549500000000</v>
      </c>
      <c r="S105" s="25">
        <v>1000000000</v>
      </c>
    </row>
    <row r="106" spans="1:19" ht="16.5" x14ac:dyDescent="0.3">
      <c r="A106" s="49">
        <v>115.5</v>
      </c>
      <c r="B106" s="25">
        <v>6971110000000</v>
      </c>
      <c r="C106" s="25">
        <v>1000000000</v>
      </c>
      <c r="D106" s="25">
        <v>1000000000</v>
      </c>
      <c r="E106" s="25">
        <v>1000000000</v>
      </c>
      <c r="F106" s="25">
        <v>72640900000000</v>
      </c>
      <c r="G106" s="25">
        <v>1000000000</v>
      </c>
      <c r="H106" s="25">
        <v>3531260000000</v>
      </c>
      <c r="I106" s="25">
        <v>10117400000000</v>
      </c>
      <c r="J106" s="25">
        <v>1000000000</v>
      </c>
      <c r="K106" s="25">
        <v>28795100000000</v>
      </c>
      <c r="L106" s="25">
        <v>1000000000</v>
      </c>
      <c r="M106" s="25">
        <v>1000000000</v>
      </c>
      <c r="N106" s="25">
        <v>1000000000</v>
      </c>
      <c r="O106" s="25">
        <v>9425390000000</v>
      </c>
      <c r="P106" s="25">
        <v>1000000000</v>
      </c>
      <c r="Q106" s="25">
        <v>5956610000000</v>
      </c>
      <c r="R106" s="25">
        <v>1000000000</v>
      </c>
      <c r="S106" s="25">
        <v>1000000000</v>
      </c>
    </row>
    <row r="107" spans="1:19" ht="16.5" x14ac:dyDescent="0.3">
      <c r="A107" s="49">
        <v>117</v>
      </c>
      <c r="B107" s="25">
        <v>1000000000</v>
      </c>
      <c r="C107" s="25">
        <v>15564500000000</v>
      </c>
      <c r="D107" s="25">
        <v>1000000000</v>
      </c>
      <c r="E107" s="25">
        <v>79662900000000</v>
      </c>
      <c r="F107" s="25">
        <v>106754000000000</v>
      </c>
      <c r="G107" s="25">
        <v>1000000000</v>
      </c>
      <c r="H107" s="25">
        <v>1000000000</v>
      </c>
      <c r="I107" s="25">
        <v>1000000000</v>
      </c>
      <c r="J107" s="25">
        <v>1000000000</v>
      </c>
      <c r="K107" s="25">
        <v>1000000000</v>
      </c>
      <c r="L107" s="25">
        <v>1000000000</v>
      </c>
      <c r="M107" s="25">
        <v>1000000000</v>
      </c>
      <c r="N107" s="25">
        <v>1000000000</v>
      </c>
      <c r="O107" s="25">
        <v>44151600000000</v>
      </c>
      <c r="P107" s="25">
        <v>39082400000000</v>
      </c>
      <c r="Q107" s="25">
        <v>1000000000</v>
      </c>
      <c r="R107" s="25">
        <v>19001500000000</v>
      </c>
      <c r="S107" s="25">
        <v>25316500000000</v>
      </c>
    </row>
    <row r="108" spans="1:19" ht="16.5" x14ac:dyDescent="0.3">
      <c r="A108" s="49">
        <v>118.5</v>
      </c>
      <c r="I108" s="25">
        <v>118.5</v>
      </c>
      <c r="J108" s="25">
        <v>189608000000000</v>
      </c>
      <c r="K108" s="25">
        <v>1000000000</v>
      </c>
      <c r="L108" s="25">
        <v>112754000000000</v>
      </c>
      <c r="M108" s="25">
        <v>60613000000000</v>
      </c>
      <c r="N108" s="25">
        <v>63270800000000</v>
      </c>
      <c r="O108" s="25">
        <v>1000000000</v>
      </c>
      <c r="P108" s="25">
        <v>1000000000</v>
      </c>
      <c r="Q108" s="25">
        <v>17267900000000</v>
      </c>
      <c r="R108" s="25">
        <v>4945570000000</v>
      </c>
      <c r="S108" s="25">
        <v>146233000000000</v>
      </c>
    </row>
    <row r="109" spans="1:19" ht="16.5" x14ac:dyDescent="0.3">
      <c r="A109" s="49">
        <v>120</v>
      </c>
      <c r="N109" s="25">
        <v>120</v>
      </c>
      <c r="O109" s="25">
        <v>117054000000000</v>
      </c>
      <c r="P109" s="25">
        <v>81289700000000</v>
      </c>
      <c r="Q109" s="25">
        <v>91557300000000</v>
      </c>
      <c r="R109" s="25">
        <v>3699380000000</v>
      </c>
      <c r="S109" s="25">
        <v>21003600000000</v>
      </c>
    </row>
    <row r="112" spans="1:19" x14ac:dyDescent="0.3">
      <c r="A112" s="65" t="s">
        <v>83</v>
      </c>
      <c r="B112" s="25" t="s">
        <v>57</v>
      </c>
      <c r="C112" s="25" t="s">
        <v>57</v>
      </c>
      <c r="D112" s="25" t="s">
        <v>57</v>
      </c>
      <c r="E112" s="25" t="s">
        <v>57</v>
      </c>
      <c r="F112" s="25" t="s">
        <v>57</v>
      </c>
      <c r="G112" s="25" t="s">
        <v>57</v>
      </c>
      <c r="H112" s="25" t="s">
        <v>57</v>
      </c>
      <c r="I112" s="25" t="s">
        <v>57</v>
      </c>
      <c r="J112" s="25" t="s">
        <v>57</v>
      </c>
      <c r="K112" s="25" t="s">
        <v>57</v>
      </c>
      <c r="L112" s="25" t="s">
        <v>57</v>
      </c>
      <c r="M112" s="25" t="s">
        <v>57</v>
      </c>
      <c r="N112" s="25" t="s">
        <v>57</v>
      </c>
      <c r="O112" s="25" t="s">
        <v>57</v>
      </c>
      <c r="P112" s="25" t="s">
        <v>57</v>
      </c>
      <c r="Q112" s="25" t="s">
        <v>57</v>
      </c>
      <c r="R112" s="25" t="s">
        <v>57</v>
      </c>
      <c r="S112" s="25" t="s">
        <v>57</v>
      </c>
    </row>
    <row r="113" spans="1:19" ht="16.5" x14ac:dyDescent="0.3">
      <c r="A113" s="49">
        <v>0.5</v>
      </c>
      <c r="B113" s="25">
        <v>5.38524E+16</v>
      </c>
      <c r="C113" s="25">
        <v>6.67519E+16</v>
      </c>
      <c r="D113" s="25">
        <v>7.72641E+16</v>
      </c>
      <c r="E113" s="25">
        <v>8.44265E+16</v>
      </c>
      <c r="F113" s="25">
        <v>8.83649E+16</v>
      </c>
      <c r="G113" s="25">
        <v>9.3287E+16</v>
      </c>
      <c r="H113" s="25">
        <v>9.02687E+16</v>
      </c>
      <c r="I113" s="25">
        <v>9.80971E+16</v>
      </c>
      <c r="J113" s="25">
        <v>1.02052E+17</v>
      </c>
      <c r="K113" s="25">
        <v>1.03049E+17</v>
      </c>
      <c r="L113" s="25">
        <v>1.07462E+17</v>
      </c>
      <c r="M113" s="25">
        <v>1.1922E+17</v>
      </c>
      <c r="N113" s="25">
        <v>1.24694E+17</v>
      </c>
      <c r="O113" s="25">
        <v>1.24316E+17</v>
      </c>
      <c r="P113" s="25">
        <v>1.16539E+17</v>
      </c>
      <c r="Q113" s="25">
        <v>9.8408E+16</v>
      </c>
      <c r="R113" s="25">
        <v>7.25102E+16</v>
      </c>
      <c r="S113" s="25">
        <v>4.13146E+16</v>
      </c>
    </row>
    <row r="114" spans="1:19" ht="16.5" x14ac:dyDescent="0.3">
      <c r="A114" s="49">
        <v>1</v>
      </c>
      <c r="B114" s="25">
        <v>5.80196E+16</v>
      </c>
      <c r="C114" s="25">
        <v>6.39893E+16</v>
      </c>
      <c r="D114" s="25">
        <v>7.78775E+16</v>
      </c>
      <c r="E114" s="25">
        <v>8.45566E+16</v>
      </c>
      <c r="F114" s="25">
        <v>9.05302E+16</v>
      </c>
      <c r="G114" s="25">
        <v>9.47334E+16</v>
      </c>
      <c r="H114" s="25">
        <v>9.75744E+16</v>
      </c>
      <c r="I114" s="25">
        <v>1.00345E+17</v>
      </c>
      <c r="J114" s="25">
        <v>1.05093E+17</v>
      </c>
      <c r="K114" s="25">
        <v>1.03456E+17</v>
      </c>
      <c r="L114" s="25">
        <v>1.04971E+17</v>
      </c>
      <c r="M114" s="25">
        <v>1.06703E+17</v>
      </c>
      <c r="N114" s="25">
        <v>1.10786E+17</v>
      </c>
      <c r="O114" s="25">
        <v>1.08699E+17</v>
      </c>
      <c r="P114" s="25">
        <v>1.02824E+17</v>
      </c>
      <c r="Q114" s="25">
        <v>8.84273E+16</v>
      </c>
      <c r="R114" s="25">
        <v>6.18795E+16</v>
      </c>
      <c r="S114" s="25">
        <v>3.90536E+16</v>
      </c>
    </row>
    <row r="115" spans="1:19" ht="16.5" x14ac:dyDescent="0.3">
      <c r="A115" s="49">
        <v>1.5</v>
      </c>
      <c r="B115" s="25">
        <v>5.06439E+16</v>
      </c>
      <c r="C115" s="25">
        <v>5.93155E+16</v>
      </c>
      <c r="D115" s="25">
        <v>6.87956E+16</v>
      </c>
      <c r="E115" s="25">
        <v>8.07142E+16</v>
      </c>
      <c r="F115" s="25">
        <v>8.16745E+16</v>
      </c>
      <c r="G115" s="25">
        <v>8.67927E+16</v>
      </c>
      <c r="H115" s="25">
        <v>9.07342E+16</v>
      </c>
      <c r="I115" s="25">
        <v>9.66478E+16</v>
      </c>
      <c r="J115" s="25">
        <v>9.36081E+16</v>
      </c>
      <c r="K115" s="25">
        <v>9.40147E+16</v>
      </c>
      <c r="L115" s="25">
        <v>9.07025E+16</v>
      </c>
      <c r="M115" s="25">
        <v>8.9862E+16</v>
      </c>
      <c r="N115" s="25">
        <v>8.94963E+16</v>
      </c>
      <c r="O115" s="25">
        <v>8.61949E+16</v>
      </c>
      <c r="P115" s="25">
        <v>8.02506E+16</v>
      </c>
      <c r="Q115" s="25">
        <v>6.7428E+16</v>
      </c>
      <c r="R115" s="25">
        <v>4.47952E+16</v>
      </c>
      <c r="S115" s="25">
        <v>2.95193E+16</v>
      </c>
    </row>
    <row r="116" spans="1:19" ht="16.5" x14ac:dyDescent="0.3">
      <c r="A116" s="49">
        <v>2</v>
      </c>
      <c r="B116" s="25">
        <v>4.23003E+16</v>
      </c>
      <c r="C116" s="25">
        <v>5.22252E+16</v>
      </c>
      <c r="D116" s="25">
        <v>5.92146E+16</v>
      </c>
      <c r="E116" s="25">
        <v>6.74882E+16</v>
      </c>
      <c r="F116" s="25">
        <v>7.60911E+16</v>
      </c>
      <c r="G116" s="25">
        <v>7.64986E+16</v>
      </c>
      <c r="H116" s="25">
        <v>7.78309E+16</v>
      </c>
      <c r="I116" s="25">
        <v>8.30105E+16</v>
      </c>
      <c r="J116" s="25">
        <v>8.04723E+16</v>
      </c>
      <c r="K116" s="25">
        <v>8.20116E+16</v>
      </c>
      <c r="L116" s="25">
        <v>7.68014E+16</v>
      </c>
      <c r="M116" s="25">
        <v>7.544E+16</v>
      </c>
      <c r="N116" s="25">
        <v>7.06726E+16</v>
      </c>
      <c r="O116" s="25">
        <v>6.58841E+16</v>
      </c>
      <c r="P116" s="25">
        <v>5.94907E+16</v>
      </c>
      <c r="Q116" s="25">
        <v>4.82528E+16</v>
      </c>
      <c r="R116" s="25">
        <v>3.25613E+16</v>
      </c>
      <c r="S116" s="25">
        <v>2.03869E+16</v>
      </c>
    </row>
    <row r="117" spans="1:19" ht="16.5" x14ac:dyDescent="0.3">
      <c r="A117" s="49">
        <v>3</v>
      </c>
      <c r="B117" s="25">
        <v>2.75896E+16</v>
      </c>
      <c r="C117" s="25">
        <v>3.30728E+16</v>
      </c>
      <c r="D117" s="25">
        <v>4.10357E+16</v>
      </c>
      <c r="E117" s="25">
        <v>4.85495E+16</v>
      </c>
      <c r="F117" s="25">
        <v>5.32156E+16</v>
      </c>
      <c r="G117" s="25">
        <v>5.75269E+16</v>
      </c>
      <c r="H117" s="25">
        <v>5.86086E+16</v>
      </c>
      <c r="I117" s="25">
        <v>6.07967E+16</v>
      </c>
      <c r="J117" s="25">
        <v>6.07892E+16</v>
      </c>
      <c r="K117" s="25">
        <v>5.72741E+16</v>
      </c>
      <c r="L117" s="25">
        <v>5.23836E+16</v>
      </c>
      <c r="M117" s="25">
        <v>4.77461E+16</v>
      </c>
      <c r="N117" s="25">
        <v>4.18364E+16</v>
      </c>
      <c r="O117" s="25">
        <v>3.56201E+16</v>
      </c>
      <c r="P117" s="25">
        <v>3.12794E+16</v>
      </c>
      <c r="Q117" s="25">
        <v>2.48782E+16</v>
      </c>
      <c r="R117" s="25">
        <v>1.64805E+16</v>
      </c>
      <c r="S117" s="25">
        <v>9734390000000000</v>
      </c>
    </row>
    <row r="118" spans="1:19" ht="16.5" x14ac:dyDescent="0.3">
      <c r="A118" s="49">
        <v>4</v>
      </c>
      <c r="B118" s="25">
        <v>1.72156E+16</v>
      </c>
      <c r="C118" s="25">
        <v>2.28624E+16</v>
      </c>
      <c r="D118" s="25">
        <v>2.72143E+16</v>
      </c>
      <c r="E118" s="25">
        <v>3.28782E+16</v>
      </c>
      <c r="F118" s="25">
        <v>3.70287E+16</v>
      </c>
      <c r="G118" s="25">
        <v>3.85411E+16</v>
      </c>
      <c r="H118" s="25">
        <v>4.03144E+16</v>
      </c>
      <c r="I118" s="25">
        <v>4.19032E+16</v>
      </c>
      <c r="J118" s="25">
        <v>4.15689E+16</v>
      </c>
      <c r="K118" s="25">
        <v>3.80735E+16</v>
      </c>
      <c r="L118" s="25">
        <v>3.41051E+16</v>
      </c>
      <c r="M118" s="25">
        <v>2.95302E+16</v>
      </c>
      <c r="N118" s="25">
        <v>2.29116E+16</v>
      </c>
      <c r="O118" s="25">
        <v>1.82778E+16</v>
      </c>
      <c r="P118" s="25">
        <v>1.58577E+16</v>
      </c>
      <c r="Q118" s="25">
        <v>1.13847E+16</v>
      </c>
      <c r="R118" s="25">
        <v>6516950000000000</v>
      </c>
      <c r="S118" s="25">
        <v>3530030000000000</v>
      </c>
    </row>
    <row r="119" spans="1:19" ht="16.5" x14ac:dyDescent="0.3">
      <c r="A119" s="49">
        <v>5</v>
      </c>
      <c r="B119" s="25">
        <v>1.04382E+16</v>
      </c>
      <c r="C119" s="25">
        <v>1.39439E+16</v>
      </c>
      <c r="D119" s="25">
        <v>1.78996E+16</v>
      </c>
      <c r="E119" s="25">
        <v>2.16161E+16</v>
      </c>
      <c r="F119" s="25">
        <v>2.53012E+16</v>
      </c>
      <c r="G119" s="25">
        <v>2.63693E+16</v>
      </c>
      <c r="H119" s="25">
        <v>2.79234E+16</v>
      </c>
      <c r="I119" s="25">
        <v>2.83753E+16</v>
      </c>
      <c r="J119" s="25">
        <v>2.78085E+16</v>
      </c>
      <c r="K119" s="25">
        <v>2.62108E+16</v>
      </c>
      <c r="L119" s="25">
        <v>2.16931E+16</v>
      </c>
      <c r="M119" s="25">
        <v>1.79804E+16</v>
      </c>
      <c r="N119" s="25">
        <v>1.21165E+16</v>
      </c>
      <c r="O119" s="25">
        <v>9085670000000000</v>
      </c>
      <c r="P119" s="25">
        <v>6609890000000000</v>
      </c>
      <c r="Q119" s="25">
        <v>4321600000000000</v>
      </c>
      <c r="R119" s="25">
        <v>2317840000000000</v>
      </c>
      <c r="S119" s="25">
        <v>1148320000000000</v>
      </c>
    </row>
    <row r="120" spans="1:19" ht="16.5" x14ac:dyDescent="0.3">
      <c r="A120" s="49">
        <v>6</v>
      </c>
      <c r="B120" s="25">
        <v>6307400000000000</v>
      </c>
      <c r="C120" s="25">
        <v>8620760000000000</v>
      </c>
      <c r="D120" s="25">
        <v>1.15315E+16</v>
      </c>
      <c r="E120" s="25">
        <v>1.40884E+16</v>
      </c>
      <c r="F120" s="25">
        <v>1.61342E+16</v>
      </c>
      <c r="G120" s="25">
        <v>1.84606E+16</v>
      </c>
      <c r="H120" s="25">
        <v>1.83199E+16</v>
      </c>
      <c r="I120" s="25">
        <v>1.84959E+16</v>
      </c>
      <c r="J120" s="25">
        <v>1.87107E+16</v>
      </c>
      <c r="K120" s="25">
        <v>1.70725E+16</v>
      </c>
      <c r="L120" s="25">
        <v>1.3976E+16</v>
      </c>
      <c r="M120" s="25">
        <v>1.04508E+16</v>
      </c>
      <c r="N120" s="25">
        <v>6369930000000000</v>
      </c>
      <c r="O120" s="25">
        <v>4118410000000000</v>
      </c>
      <c r="P120" s="25">
        <v>2565690000000000</v>
      </c>
      <c r="Q120" s="25">
        <v>1471730000000000</v>
      </c>
      <c r="R120" s="25">
        <v>810764000000000</v>
      </c>
      <c r="S120" s="25">
        <v>338775000000000</v>
      </c>
    </row>
    <row r="121" spans="1:19" ht="16.5" x14ac:dyDescent="0.3">
      <c r="A121" s="49">
        <v>7</v>
      </c>
      <c r="B121" s="25">
        <v>3853990000000000</v>
      </c>
      <c r="C121" s="25">
        <v>5560930000000000</v>
      </c>
      <c r="D121" s="25">
        <v>7342580000000000</v>
      </c>
      <c r="E121" s="25">
        <v>9423490000000000</v>
      </c>
      <c r="F121" s="25">
        <v>1.14368E+16</v>
      </c>
      <c r="G121" s="25">
        <v>1.19101E+16</v>
      </c>
      <c r="H121" s="25">
        <v>1.31358E+16</v>
      </c>
      <c r="I121" s="25">
        <v>1.31454E+16</v>
      </c>
      <c r="J121" s="25">
        <v>1.2683E+16</v>
      </c>
      <c r="K121" s="25">
        <v>1.10831E+16</v>
      </c>
      <c r="L121" s="25">
        <v>9077720000000000</v>
      </c>
      <c r="M121" s="25">
        <v>6564480000000000</v>
      </c>
      <c r="N121" s="25">
        <v>3380210000000000</v>
      </c>
      <c r="O121" s="25">
        <v>1920480000000000</v>
      </c>
      <c r="P121" s="25">
        <v>975533000000000</v>
      </c>
      <c r="Q121" s="25">
        <v>378781000000000</v>
      </c>
      <c r="R121" s="25">
        <v>40643300000000</v>
      </c>
      <c r="S121" s="25">
        <v>200272000000000</v>
      </c>
    </row>
    <row r="122" spans="1:19" ht="16.5" x14ac:dyDescent="0.3">
      <c r="A122" s="49">
        <v>8</v>
      </c>
      <c r="B122" s="25">
        <v>2349480000000000</v>
      </c>
      <c r="C122" s="25">
        <v>3377620000000000</v>
      </c>
      <c r="D122" s="25">
        <v>4499290000000000</v>
      </c>
      <c r="E122" s="25">
        <v>6110350000000000</v>
      </c>
      <c r="F122" s="25">
        <v>7016290000000000</v>
      </c>
      <c r="G122" s="25">
        <v>8009550000000000</v>
      </c>
      <c r="H122" s="25">
        <v>8155220000000000</v>
      </c>
      <c r="I122" s="25">
        <v>8583350000000000</v>
      </c>
      <c r="J122" s="25">
        <v>8138210000000000</v>
      </c>
      <c r="K122" s="25">
        <v>7571610000000000</v>
      </c>
      <c r="L122" s="25">
        <v>5819440000000000</v>
      </c>
      <c r="M122" s="25">
        <v>4137880000000000</v>
      </c>
      <c r="N122" s="25">
        <v>2128470000000000</v>
      </c>
      <c r="O122" s="25">
        <v>832997000000000</v>
      </c>
      <c r="P122" s="25">
        <v>506895000000000</v>
      </c>
      <c r="Q122" s="25">
        <v>236061000000000</v>
      </c>
      <c r="R122" s="25">
        <v>146557000000000</v>
      </c>
      <c r="S122" s="25">
        <v>1000000000</v>
      </c>
    </row>
    <row r="123" spans="1:19" ht="16.5" x14ac:dyDescent="0.3">
      <c r="A123" s="49">
        <v>9</v>
      </c>
      <c r="B123" s="25">
        <v>1480090000000000</v>
      </c>
      <c r="C123" s="25">
        <v>2445760000000000</v>
      </c>
      <c r="D123" s="25">
        <v>3241880000000000</v>
      </c>
      <c r="E123" s="25">
        <v>4093690000000000</v>
      </c>
      <c r="F123" s="25">
        <v>4376660000000000</v>
      </c>
      <c r="G123" s="25">
        <v>5427240000000000</v>
      </c>
      <c r="H123" s="25">
        <v>5555250000000000</v>
      </c>
      <c r="I123" s="25">
        <v>5695200000000000</v>
      </c>
      <c r="J123" s="25">
        <v>5753250000000000</v>
      </c>
      <c r="K123" s="25">
        <v>4758550000000000</v>
      </c>
      <c r="L123" s="25">
        <v>3836750000000000</v>
      </c>
      <c r="M123" s="25">
        <v>2509710000000000</v>
      </c>
      <c r="N123" s="25">
        <v>1347730000000000</v>
      </c>
      <c r="O123" s="25">
        <v>647603000000000</v>
      </c>
      <c r="P123" s="25">
        <v>223570000000000</v>
      </c>
      <c r="Q123" s="25">
        <v>193459000000000</v>
      </c>
      <c r="R123" s="25">
        <v>161611000000000</v>
      </c>
      <c r="S123" s="25">
        <v>1000000000</v>
      </c>
    </row>
    <row r="124" spans="1:19" ht="16.5" x14ac:dyDescent="0.3">
      <c r="A124" s="49">
        <v>10</v>
      </c>
      <c r="B124" s="25">
        <v>1198170000000000</v>
      </c>
      <c r="C124" s="25">
        <v>1527070000000000</v>
      </c>
      <c r="D124" s="25">
        <v>2102490000000000</v>
      </c>
      <c r="E124" s="25">
        <v>2729530000000000</v>
      </c>
      <c r="F124" s="25">
        <v>3502610000000000</v>
      </c>
      <c r="G124" s="25">
        <v>3716280000000000</v>
      </c>
      <c r="H124" s="25">
        <v>4234090000000000</v>
      </c>
      <c r="I124" s="25">
        <v>4182970000000000</v>
      </c>
      <c r="J124" s="25">
        <v>3828950000000000</v>
      </c>
      <c r="K124" s="25">
        <v>3285770000000000</v>
      </c>
      <c r="L124" s="25">
        <v>2464200000000000</v>
      </c>
      <c r="M124" s="25">
        <v>1668790000000000</v>
      </c>
      <c r="N124" s="25">
        <v>685555000000000</v>
      </c>
      <c r="O124" s="25">
        <v>114224000000000</v>
      </c>
      <c r="P124" s="25">
        <v>130718000000000</v>
      </c>
      <c r="Q124" s="25">
        <v>1000000000</v>
      </c>
      <c r="R124" s="25">
        <v>1000000000</v>
      </c>
      <c r="S124" s="25">
        <v>62666200000000</v>
      </c>
    </row>
    <row r="125" spans="1:19" ht="16.5" x14ac:dyDescent="0.3">
      <c r="A125" s="49">
        <v>11</v>
      </c>
      <c r="B125" s="25">
        <v>706302000000000</v>
      </c>
      <c r="C125" s="25">
        <v>1161790000000000</v>
      </c>
      <c r="D125" s="25">
        <v>1393980000000000</v>
      </c>
      <c r="E125" s="25">
        <v>1917950000000000</v>
      </c>
      <c r="F125" s="25">
        <v>2347270000000000</v>
      </c>
      <c r="G125" s="25">
        <v>2583090000000000</v>
      </c>
      <c r="H125" s="25">
        <v>2705050000000000</v>
      </c>
      <c r="I125" s="25">
        <v>2813110000000000</v>
      </c>
      <c r="J125" s="25">
        <v>2723300000000000</v>
      </c>
      <c r="K125" s="25">
        <v>2575760000000000</v>
      </c>
      <c r="L125" s="25">
        <v>1677500000000000</v>
      </c>
      <c r="M125" s="25">
        <v>1210060000000000</v>
      </c>
      <c r="N125" s="25">
        <v>654717000000000</v>
      </c>
      <c r="O125" s="25">
        <v>241422000000000</v>
      </c>
      <c r="P125" s="25">
        <v>169921000000000</v>
      </c>
      <c r="Q125" s="25">
        <v>63086400000000</v>
      </c>
      <c r="R125" s="25">
        <v>123754000000000</v>
      </c>
      <c r="S125" s="25">
        <v>1000000000</v>
      </c>
    </row>
    <row r="126" spans="1:19" ht="16.5" x14ac:dyDescent="0.3">
      <c r="A126" s="49">
        <v>12</v>
      </c>
      <c r="B126" s="25">
        <v>527666000000000</v>
      </c>
      <c r="C126" s="25">
        <v>723647000000000</v>
      </c>
      <c r="D126" s="25">
        <v>1133110000000000</v>
      </c>
      <c r="E126" s="25">
        <v>1480080000000000</v>
      </c>
      <c r="F126" s="25">
        <v>1834020000000000</v>
      </c>
      <c r="G126" s="25">
        <v>1899170000000000</v>
      </c>
      <c r="H126" s="25">
        <v>2172020000000000</v>
      </c>
      <c r="I126" s="25">
        <v>1992090000000000</v>
      </c>
      <c r="J126" s="25">
        <v>2065800000000000</v>
      </c>
      <c r="K126" s="25">
        <v>1654700000000000</v>
      </c>
      <c r="L126" s="25">
        <v>1207860000000000</v>
      </c>
      <c r="M126" s="25">
        <v>813674000000000</v>
      </c>
      <c r="N126" s="25">
        <v>341270000000000</v>
      </c>
      <c r="O126" s="25">
        <v>242555000000000</v>
      </c>
      <c r="P126" s="25">
        <v>71541200000000</v>
      </c>
      <c r="Q126" s="25">
        <v>51592600000000</v>
      </c>
      <c r="R126" s="25">
        <v>1000000000</v>
      </c>
      <c r="S126" s="25">
        <v>8899770000000</v>
      </c>
    </row>
    <row r="127" spans="1:19" ht="16.5" x14ac:dyDescent="0.3">
      <c r="A127" s="49">
        <v>13</v>
      </c>
      <c r="B127" s="25">
        <v>521206000000000</v>
      </c>
      <c r="C127" s="25">
        <v>689432000000000</v>
      </c>
      <c r="D127" s="25">
        <v>895008000000000</v>
      </c>
      <c r="E127" s="25">
        <v>1067670000000000</v>
      </c>
      <c r="F127" s="25">
        <v>1210900000000000</v>
      </c>
      <c r="G127" s="25">
        <v>1553240000000000</v>
      </c>
      <c r="H127" s="25">
        <v>1405700000000000</v>
      </c>
      <c r="I127" s="25">
        <v>1587530000000000</v>
      </c>
      <c r="J127" s="25">
        <v>1189530000000000</v>
      </c>
      <c r="K127" s="25">
        <v>1269880000000000</v>
      </c>
      <c r="L127" s="25">
        <v>875285000000000</v>
      </c>
      <c r="M127" s="25">
        <v>546081000000000</v>
      </c>
      <c r="N127" s="25">
        <v>355650000000000</v>
      </c>
      <c r="O127" s="25">
        <v>84395700000000</v>
      </c>
      <c r="P127" s="25">
        <v>76082900000000</v>
      </c>
      <c r="Q127" s="25">
        <v>1000000000</v>
      </c>
      <c r="R127" s="25">
        <v>72153500000000</v>
      </c>
      <c r="S127" s="25">
        <v>59069400000000</v>
      </c>
    </row>
    <row r="128" spans="1:19" ht="16.5" x14ac:dyDescent="0.3">
      <c r="A128" s="49">
        <v>14</v>
      </c>
      <c r="B128" s="25">
        <v>242151000000000</v>
      </c>
      <c r="C128" s="25">
        <v>506560000000000</v>
      </c>
      <c r="D128" s="25">
        <v>673663000000000</v>
      </c>
      <c r="E128" s="25">
        <v>733626000000000</v>
      </c>
      <c r="F128" s="25">
        <v>1056040000000000</v>
      </c>
      <c r="G128" s="25">
        <v>1226440000000000</v>
      </c>
      <c r="H128" s="25">
        <v>1392510000000000</v>
      </c>
      <c r="I128" s="25">
        <v>1284170000000000</v>
      </c>
      <c r="J128" s="25">
        <v>1381990000000000</v>
      </c>
      <c r="K128" s="25">
        <v>987480000000000</v>
      </c>
      <c r="L128" s="25">
        <v>815847000000000</v>
      </c>
      <c r="M128" s="25">
        <v>502128000000000</v>
      </c>
      <c r="N128" s="25">
        <v>162025000000000</v>
      </c>
      <c r="O128" s="25">
        <v>70308800000000</v>
      </c>
      <c r="P128" s="25">
        <v>1000000000</v>
      </c>
      <c r="Q128" s="25">
        <v>28527400000000</v>
      </c>
      <c r="R128" s="25">
        <v>71759800000000</v>
      </c>
      <c r="S128" s="25">
        <v>62662900000000</v>
      </c>
    </row>
    <row r="129" spans="1:19" ht="16.5" x14ac:dyDescent="0.3">
      <c r="A129" s="49">
        <v>15</v>
      </c>
      <c r="B129" s="25">
        <v>177454000000000</v>
      </c>
      <c r="C129" s="25">
        <v>348988000000000</v>
      </c>
      <c r="D129" s="25">
        <v>464433000000000</v>
      </c>
      <c r="E129" s="25">
        <v>473740000000000</v>
      </c>
      <c r="F129" s="25">
        <v>709671000000000</v>
      </c>
      <c r="G129" s="25">
        <v>870564000000000</v>
      </c>
      <c r="H129" s="25">
        <v>940564000000000</v>
      </c>
      <c r="I129" s="25">
        <v>986440000000000</v>
      </c>
      <c r="J129" s="25">
        <v>1032790000000000</v>
      </c>
      <c r="K129" s="25">
        <v>873315000000000</v>
      </c>
      <c r="L129" s="25">
        <v>584407000000000</v>
      </c>
      <c r="M129" s="25">
        <v>408444000000000</v>
      </c>
      <c r="N129" s="25">
        <v>274102000000000</v>
      </c>
      <c r="O129" s="25">
        <v>195639000000000</v>
      </c>
      <c r="P129" s="25">
        <v>72792100000000</v>
      </c>
      <c r="Q129" s="25">
        <v>146340000000000</v>
      </c>
      <c r="R129" s="25">
        <v>1000000000</v>
      </c>
      <c r="S129" s="25">
        <v>1000000000</v>
      </c>
    </row>
    <row r="130" spans="1:19" ht="16.5" x14ac:dyDescent="0.3">
      <c r="A130" s="49">
        <v>16</v>
      </c>
      <c r="B130" s="25">
        <v>127669000000000</v>
      </c>
      <c r="C130" s="25">
        <v>397462000000000</v>
      </c>
      <c r="D130" s="25">
        <v>368249000000000</v>
      </c>
      <c r="E130" s="25">
        <v>491502000000000</v>
      </c>
      <c r="F130" s="25">
        <v>433395000000000</v>
      </c>
      <c r="G130" s="25">
        <v>780842000000000</v>
      </c>
      <c r="H130" s="25">
        <v>773788000000000</v>
      </c>
      <c r="I130" s="25">
        <v>739372000000000</v>
      </c>
      <c r="J130" s="25">
        <v>793445000000000</v>
      </c>
      <c r="K130" s="25">
        <v>522630000000000</v>
      </c>
      <c r="L130" s="25">
        <v>395336000000000</v>
      </c>
      <c r="M130" s="25">
        <v>268466000000000</v>
      </c>
      <c r="N130" s="25">
        <v>95000700000000</v>
      </c>
      <c r="O130" s="25">
        <v>1000000000</v>
      </c>
      <c r="P130" s="25">
        <v>19940900000000</v>
      </c>
      <c r="Q130" s="25">
        <v>1000000000</v>
      </c>
      <c r="R130" s="25">
        <v>49308000000000</v>
      </c>
      <c r="S130" s="25">
        <v>1000000000</v>
      </c>
    </row>
    <row r="131" spans="1:19" ht="16.5" x14ac:dyDescent="0.3">
      <c r="A131" s="49">
        <v>17</v>
      </c>
      <c r="B131" s="25">
        <v>179490000000000</v>
      </c>
      <c r="C131" s="25">
        <v>1000000000</v>
      </c>
      <c r="D131" s="25">
        <v>130813000000000</v>
      </c>
      <c r="E131" s="25">
        <v>551704000000000</v>
      </c>
      <c r="F131" s="25">
        <v>673954000000000</v>
      </c>
      <c r="G131" s="25">
        <v>506015000000000</v>
      </c>
      <c r="H131" s="25">
        <v>647707000000000</v>
      </c>
      <c r="I131" s="25">
        <v>771919000000000</v>
      </c>
      <c r="J131" s="25">
        <v>350789000000000</v>
      </c>
      <c r="K131" s="25">
        <v>527574000000000</v>
      </c>
      <c r="L131" s="25">
        <v>362788000000000</v>
      </c>
      <c r="M131" s="25">
        <v>292131000000000</v>
      </c>
      <c r="N131" s="25">
        <v>9671230000000</v>
      </c>
      <c r="O131" s="25">
        <v>13456200000000</v>
      </c>
      <c r="P131" s="25">
        <v>1000000000</v>
      </c>
      <c r="Q131" s="25">
        <v>1000000000</v>
      </c>
      <c r="R131" s="25">
        <v>61760900000000</v>
      </c>
      <c r="S131" s="25">
        <v>53006500000000</v>
      </c>
    </row>
    <row r="132" spans="1:19" ht="16.5" x14ac:dyDescent="0.3">
      <c r="A132" s="49">
        <v>18</v>
      </c>
      <c r="B132" s="25">
        <v>267506000000000</v>
      </c>
      <c r="C132" s="25">
        <v>237044000000000</v>
      </c>
      <c r="D132" s="25">
        <v>455894000000000</v>
      </c>
      <c r="E132" s="25">
        <v>366660000000000</v>
      </c>
      <c r="F132" s="25">
        <v>517369000000000</v>
      </c>
      <c r="G132" s="25">
        <v>555262000000000</v>
      </c>
      <c r="H132" s="25">
        <v>643542000000000</v>
      </c>
      <c r="I132" s="25">
        <v>436876000000000</v>
      </c>
      <c r="J132" s="25">
        <v>671787000000000</v>
      </c>
      <c r="K132" s="25">
        <v>470633000000000</v>
      </c>
      <c r="L132" s="25">
        <v>234103000000000</v>
      </c>
      <c r="M132" s="25">
        <v>55513100000000</v>
      </c>
      <c r="N132" s="25">
        <v>50444600000000</v>
      </c>
      <c r="O132" s="25">
        <v>10944700000000</v>
      </c>
      <c r="P132" s="25">
        <v>60719600000000</v>
      </c>
      <c r="Q132" s="25">
        <v>1000000000</v>
      </c>
      <c r="R132" s="25">
        <v>1000000000</v>
      </c>
      <c r="S132" s="25">
        <v>60543200000000</v>
      </c>
    </row>
    <row r="133" spans="1:19" ht="16.5" x14ac:dyDescent="0.3">
      <c r="A133" s="49">
        <v>19</v>
      </c>
      <c r="B133" s="25">
        <v>100265000000000</v>
      </c>
      <c r="C133" s="25">
        <v>140338000000000</v>
      </c>
      <c r="D133" s="25">
        <v>250206000000000</v>
      </c>
      <c r="E133" s="25">
        <v>362665000000000</v>
      </c>
      <c r="F133" s="25">
        <v>368145000000000</v>
      </c>
      <c r="G133" s="25">
        <v>515107000000000</v>
      </c>
      <c r="H133" s="25">
        <v>546841000000000</v>
      </c>
      <c r="I133" s="25">
        <v>668826000000000</v>
      </c>
      <c r="J133" s="25">
        <v>665626000000000</v>
      </c>
      <c r="K133" s="25">
        <v>485668000000000</v>
      </c>
      <c r="L133" s="25">
        <v>438433000000000</v>
      </c>
      <c r="M133" s="25">
        <v>190282000000000</v>
      </c>
      <c r="N133" s="25">
        <v>138203000000000</v>
      </c>
      <c r="O133" s="25">
        <v>106021000000000</v>
      </c>
      <c r="P133" s="25">
        <v>92524600000000</v>
      </c>
      <c r="Q133" s="25">
        <v>7114870000000</v>
      </c>
      <c r="R133" s="25">
        <v>1000000000</v>
      </c>
      <c r="S133" s="25">
        <v>72751000000000</v>
      </c>
    </row>
    <row r="134" spans="1:19" ht="16.5" x14ac:dyDescent="0.3">
      <c r="A134" s="49">
        <v>20</v>
      </c>
      <c r="B134" s="25">
        <v>73836100000000</v>
      </c>
      <c r="C134" s="25">
        <v>233564000000000</v>
      </c>
      <c r="D134" s="25">
        <v>304897000000000</v>
      </c>
      <c r="E134" s="25">
        <v>186911000000000</v>
      </c>
      <c r="F134" s="25">
        <v>244432000000000</v>
      </c>
      <c r="G134" s="25">
        <v>397085000000000</v>
      </c>
      <c r="H134" s="25">
        <v>347570000000000</v>
      </c>
      <c r="I134" s="25">
        <v>605066000000000</v>
      </c>
      <c r="J134" s="25">
        <v>343249000000000</v>
      </c>
      <c r="K134" s="25">
        <v>306073000000000</v>
      </c>
      <c r="L134" s="25">
        <v>214094000000000</v>
      </c>
      <c r="M134" s="25">
        <v>145148000000000</v>
      </c>
      <c r="N134" s="25">
        <v>82472800000000</v>
      </c>
      <c r="O134" s="25">
        <v>35725000000000</v>
      </c>
      <c r="P134" s="25">
        <v>1000000000</v>
      </c>
      <c r="Q134" s="25">
        <v>132838000000000</v>
      </c>
      <c r="R134" s="25">
        <v>70676100000000</v>
      </c>
      <c r="S134" s="25">
        <v>1000000000</v>
      </c>
    </row>
    <row r="135" spans="1:19" ht="16.5" x14ac:dyDescent="0.3">
      <c r="A135" s="49">
        <v>21</v>
      </c>
      <c r="B135" s="25">
        <v>39224000000000</v>
      </c>
      <c r="C135" s="25">
        <v>194980000000000</v>
      </c>
      <c r="D135" s="25">
        <v>191575000000000</v>
      </c>
      <c r="E135" s="25">
        <v>168518000000000</v>
      </c>
      <c r="F135" s="25">
        <v>492249000000000</v>
      </c>
      <c r="G135" s="25">
        <v>347574000000000</v>
      </c>
      <c r="H135" s="25">
        <v>550212000000000</v>
      </c>
      <c r="I135" s="25">
        <v>271104000000000</v>
      </c>
      <c r="J135" s="25">
        <v>217530000000000</v>
      </c>
      <c r="K135" s="25">
        <v>195884000000000</v>
      </c>
      <c r="L135" s="25">
        <v>179103000000000</v>
      </c>
      <c r="M135" s="25">
        <v>150942000000000</v>
      </c>
      <c r="N135" s="25">
        <v>1000000000</v>
      </c>
      <c r="O135" s="25">
        <v>1000000000</v>
      </c>
      <c r="P135" s="25">
        <v>1000000000</v>
      </c>
      <c r="Q135" s="25">
        <v>1000000000</v>
      </c>
      <c r="R135" s="25">
        <v>1000000000</v>
      </c>
      <c r="S135" s="25">
        <v>150607000000000</v>
      </c>
    </row>
    <row r="136" spans="1:19" ht="16.5" x14ac:dyDescent="0.3">
      <c r="A136" s="49">
        <v>22</v>
      </c>
      <c r="B136" s="25">
        <v>92352400000000</v>
      </c>
      <c r="C136" s="25">
        <v>75590200000000</v>
      </c>
      <c r="D136" s="25">
        <v>14173000000000</v>
      </c>
      <c r="E136" s="25">
        <v>279798000000000</v>
      </c>
      <c r="F136" s="25">
        <v>148710000000000</v>
      </c>
      <c r="G136" s="25">
        <v>292480000000000</v>
      </c>
      <c r="H136" s="25">
        <v>443773000000000</v>
      </c>
      <c r="I136" s="25">
        <v>532660000000000</v>
      </c>
      <c r="J136" s="25">
        <v>482627000000000</v>
      </c>
      <c r="K136" s="25">
        <v>489224000000000</v>
      </c>
      <c r="L136" s="25">
        <v>248501000000000</v>
      </c>
      <c r="M136" s="25">
        <v>138045000000000</v>
      </c>
      <c r="N136" s="25">
        <v>211866000000000</v>
      </c>
      <c r="O136" s="25">
        <v>104867000000000</v>
      </c>
      <c r="P136" s="25">
        <v>175504000000000</v>
      </c>
      <c r="Q136" s="25">
        <v>55716000000000</v>
      </c>
      <c r="R136" s="25">
        <v>56297100000000</v>
      </c>
      <c r="S136" s="25">
        <v>1000000000</v>
      </c>
    </row>
    <row r="137" spans="1:19" ht="16.5" x14ac:dyDescent="0.3">
      <c r="A137" s="49">
        <v>23</v>
      </c>
      <c r="B137" s="25">
        <v>375602000000000</v>
      </c>
      <c r="C137" s="25">
        <v>150553000000000</v>
      </c>
      <c r="D137" s="25">
        <v>89025000000000</v>
      </c>
      <c r="E137" s="25">
        <v>186739000000000</v>
      </c>
      <c r="F137" s="25">
        <v>244361000000000</v>
      </c>
      <c r="G137" s="25">
        <v>313165000000000</v>
      </c>
      <c r="H137" s="25">
        <v>177620000000000</v>
      </c>
      <c r="I137" s="25">
        <v>185274000000000</v>
      </c>
      <c r="J137" s="25">
        <v>267267000000000</v>
      </c>
      <c r="K137" s="25">
        <v>252789000000000</v>
      </c>
      <c r="L137" s="25">
        <v>49275300000000</v>
      </c>
      <c r="M137" s="25">
        <v>19143800000000</v>
      </c>
      <c r="N137" s="25">
        <v>1000000000</v>
      </c>
      <c r="O137" s="25">
        <v>1000000000</v>
      </c>
      <c r="P137" s="25">
        <v>1000000000</v>
      </c>
      <c r="Q137" s="25">
        <v>1000000000</v>
      </c>
      <c r="R137" s="25">
        <v>530182000000</v>
      </c>
      <c r="S137" s="25">
        <v>1000000000</v>
      </c>
    </row>
    <row r="138" spans="1:19" ht="16.5" x14ac:dyDescent="0.3">
      <c r="A138" s="49">
        <v>24</v>
      </c>
      <c r="B138" s="25">
        <v>35796200000000</v>
      </c>
      <c r="C138" s="25">
        <v>150300000000000</v>
      </c>
      <c r="D138" s="25">
        <v>420869000000000</v>
      </c>
      <c r="E138" s="25">
        <v>189544000000000</v>
      </c>
      <c r="F138" s="25">
        <v>176934000000000</v>
      </c>
      <c r="G138" s="25">
        <v>317915000000000</v>
      </c>
      <c r="H138" s="25">
        <v>292297000000000</v>
      </c>
      <c r="I138" s="25">
        <v>349883000000000</v>
      </c>
      <c r="J138" s="25">
        <v>250217000000000</v>
      </c>
      <c r="K138" s="25">
        <v>157654000000000</v>
      </c>
      <c r="L138" s="25">
        <v>210707000000000</v>
      </c>
      <c r="M138" s="25">
        <v>50452800000000</v>
      </c>
      <c r="N138" s="25">
        <v>52997000000000</v>
      </c>
      <c r="O138" s="25">
        <v>46761400000000</v>
      </c>
      <c r="P138" s="25">
        <v>1000000000</v>
      </c>
      <c r="Q138" s="25">
        <v>1000000000</v>
      </c>
      <c r="R138" s="25">
        <v>1000000000</v>
      </c>
      <c r="S138" s="25">
        <v>105235000000000</v>
      </c>
    </row>
    <row r="139" spans="1:19" ht="16.5" x14ac:dyDescent="0.3">
      <c r="A139" s="49">
        <v>25</v>
      </c>
      <c r="B139" s="25">
        <v>64021100000000</v>
      </c>
      <c r="C139" s="25">
        <v>338236000000000</v>
      </c>
      <c r="D139" s="25">
        <v>57912200000000</v>
      </c>
      <c r="E139" s="25">
        <v>135094000000000</v>
      </c>
      <c r="F139" s="25">
        <v>128610000000000</v>
      </c>
      <c r="G139" s="25">
        <v>318407000000000</v>
      </c>
      <c r="H139" s="25">
        <v>380041000000000</v>
      </c>
      <c r="I139" s="25">
        <v>334083000000000</v>
      </c>
      <c r="J139" s="25">
        <v>321302000000000</v>
      </c>
      <c r="K139" s="25">
        <v>238361000000000</v>
      </c>
      <c r="L139" s="25">
        <v>203297000000000</v>
      </c>
      <c r="M139" s="25">
        <v>215533000000000</v>
      </c>
      <c r="N139" s="25">
        <v>124488000000000</v>
      </c>
      <c r="O139" s="25">
        <v>1000000000</v>
      </c>
      <c r="P139" s="25">
        <v>200227000000000</v>
      </c>
      <c r="Q139" s="25">
        <v>100879000000000</v>
      </c>
      <c r="R139" s="25">
        <v>163332000000000</v>
      </c>
      <c r="S139" s="25">
        <v>1000000000</v>
      </c>
    </row>
    <row r="140" spans="1:19" ht="16.5" x14ac:dyDescent="0.3">
      <c r="A140" s="49">
        <v>26</v>
      </c>
      <c r="B140" s="25">
        <v>198041000000000</v>
      </c>
      <c r="C140" s="25">
        <v>28669600000000</v>
      </c>
      <c r="D140" s="25">
        <v>1655000000000</v>
      </c>
      <c r="E140" s="25">
        <v>334870000000000</v>
      </c>
      <c r="F140" s="25">
        <v>440460000000000</v>
      </c>
      <c r="G140" s="25">
        <v>133147000000000</v>
      </c>
      <c r="H140" s="25">
        <v>265702000000000</v>
      </c>
      <c r="I140" s="25">
        <v>204767000000000</v>
      </c>
      <c r="J140" s="25">
        <v>184982000000000</v>
      </c>
      <c r="K140" s="25">
        <v>197123000000000</v>
      </c>
      <c r="L140" s="25">
        <v>149538000000000</v>
      </c>
      <c r="M140" s="25">
        <v>3245070000000</v>
      </c>
      <c r="N140" s="25">
        <v>1000000000</v>
      </c>
      <c r="O140" s="25">
        <v>2780420000000</v>
      </c>
      <c r="P140" s="25">
        <v>1000000000</v>
      </c>
      <c r="Q140" s="25">
        <v>1000000000</v>
      </c>
      <c r="R140" s="25">
        <v>1000000000</v>
      </c>
      <c r="S140" s="25">
        <v>118807000000000</v>
      </c>
    </row>
    <row r="141" spans="1:19" ht="16.5" x14ac:dyDescent="0.3">
      <c r="A141" s="49">
        <v>27</v>
      </c>
      <c r="B141" s="25">
        <v>38377600000000</v>
      </c>
      <c r="C141" s="25">
        <v>1000000000</v>
      </c>
      <c r="D141" s="25">
        <v>271794000000000</v>
      </c>
      <c r="E141" s="25">
        <v>78956600000000</v>
      </c>
      <c r="F141" s="25">
        <v>111892000000000</v>
      </c>
      <c r="G141" s="25">
        <v>359442000000000</v>
      </c>
      <c r="H141" s="25">
        <v>236839000000000</v>
      </c>
      <c r="I141" s="25">
        <v>176919000000000</v>
      </c>
      <c r="J141" s="25">
        <v>346233000000000</v>
      </c>
      <c r="K141" s="25">
        <v>334436000000000</v>
      </c>
      <c r="L141" s="25">
        <v>129133000000000</v>
      </c>
      <c r="M141" s="25">
        <v>76456600000000</v>
      </c>
      <c r="N141" s="25">
        <v>60312800000000</v>
      </c>
      <c r="O141" s="25">
        <v>99106800000000</v>
      </c>
      <c r="P141" s="25">
        <v>49761700000000</v>
      </c>
      <c r="Q141" s="25">
        <v>35682600000000</v>
      </c>
      <c r="R141" s="25">
        <v>1000000000</v>
      </c>
      <c r="S141" s="25">
        <v>53055500000000</v>
      </c>
    </row>
    <row r="142" spans="1:19" ht="16.5" x14ac:dyDescent="0.3">
      <c r="A142" s="49">
        <v>28</v>
      </c>
      <c r="B142" s="25">
        <v>276928000000000</v>
      </c>
      <c r="C142" s="25">
        <v>273178000000000</v>
      </c>
      <c r="D142" s="25">
        <v>128239000000000</v>
      </c>
      <c r="E142" s="25">
        <v>90404200000000</v>
      </c>
      <c r="F142" s="25">
        <v>95112900000000</v>
      </c>
      <c r="G142" s="25">
        <v>1000000000</v>
      </c>
      <c r="H142" s="25">
        <v>158043000000000</v>
      </c>
      <c r="I142" s="25">
        <v>347244000000000</v>
      </c>
      <c r="J142" s="25">
        <v>208978000000000</v>
      </c>
      <c r="K142" s="25">
        <v>128588000000000</v>
      </c>
      <c r="L142" s="25">
        <v>63340300000000</v>
      </c>
      <c r="M142" s="25">
        <v>108426000000000</v>
      </c>
      <c r="N142" s="25">
        <v>1000000000</v>
      </c>
      <c r="O142" s="25">
        <v>1000000000</v>
      </c>
      <c r="P142" s="25">
        <v>1000000000</v>
      </c>
      <c r="Q142" s="25">
        <v>51105000000000</v>
      </c>
      <c r="R142" s="25">
        <v>27712300000000</v>
      </c>
      <c r="S142" s="25">
        <v>1000000000</v>
      </c>
    </row>
    <row r="143" spans="1:19" ht="16.5" x14ac:dyDescent="0.3">
      <c r="A143" s="49">
        <v>29</v>
      </c>
      <c r="B143" s="25">
        <v>1000000000</v>
      </c>
      <c r="C143" s="25">
        <v>30777600000000</v>
      </c>
      <c r="D143" s="25">
        <v>115147000000000</v>
      </c>
      <c r="E143" s="25">
        <v>151975000000000</v>
      </c>
      <c r="F143" s="25">
        <v>56948100000000</v>
      </c>
      <c r="G143" s="25">
        <v>218395000000000</v>
      </c>
      <c r="H143" s="25">
        <v>143704000000000</v>
      </c>
      <c r="I143" s="25">
        <v>204916000000000</v>
      </c>
      <c r="J143" s="25">
        <v>37189800000000</v>
      </c>
      <c r="K143" s="25">
        <v>87824500000000</v>
      </c>
      <c r="L143" s="25">
        <v>201839000000000</v>
      </c>
      <c r="M143" s="25">
        <v>1000000000</v>
      </c>
      <c r="N143" s="25">
        <v>122086000000000</v>
      </c>
      <c r="O143" s="25">
        <v>125585000000000</v>
      </c>
      <c r="P143" s="25">
        <v>47337400000000</v>
      </c>
      <c r="Q143" s="25">
        <v>1000000000</v>
      </c>
      <c r="R143" s="25">
        <v>4893780000000</v>
      </c>
      <c r="S143" s="25">
        <v>144571000000000</v>
      </c>
    </row>
    <row r="144" spans="1:19" ht="16.5" x14ac:dyDescent="0.3">
      <c r="A144" s="49">
        <v>30</v>
      </c>
      <c r="B144" s="25">
        <v>139026000000000</v>
      </c>
      <c r="C144" s="25">
        <v>125484000000000</v>
      </c>
      <c r="D144" s="25">
        <v>5376030000000</v>
      </c>
      <c r="E144" s="25">
        <v>165417000000000</v>
      </c>
      <c r="F144" s="25">
        <v>161134000000000</v>
      </c>
      <c r="G144" s="25">
        <v>259239000000000</v>
      </c>
      <c r="H144" s="25">
        <v>180301000000000</v>
      </c>
      <c r="I144" s="25">
        <v>258965000000000</v>
      </c>
      <c r="J144" s="25">
        <v>427792000000000</v>
      </c>
      <c r="K144" s="25">
        <v>268150000000000</v>
      </c>
      <c r="L144" s="25">
        <v>28036100000000</v>
      </c>
      <c r="M144" s="25">
        <v>123836000000000</v>
      </c>
      <c r="N144" s="25">
        <v>1000000000</v>
      </c>
      <c r="O144" s="25">
        <v>1000000000</v>
      </c>
      <c r="P144" s="25">
        <v>65747500000000</v>
      </c>
      <c r="Q144" s="25">
        <v>33268800000000</v>
      </c>
      <c r="R144" s="25">
        <v>107639000000000</v>
      </c>
      <c r="S144" s="25">
        <v>1000000000</v>
      </c>
    </row>
    <row r="145" spans="1:19" ht="16.5" x14ac:dyDescent="0.3">
      <c r="A145" s="49">
        <v>31</v>
      </c>
      <c r="B145" s="25">
        <v>15545000000000</v>
      </c>
      <c r="C145" s="25">
        <v>20180200000000</v>
      </c>
      <c r="D145" s="25">
        <v>128617000000000</v>
      </c>
      <c r="E145" s="25">
        <v>22364100000000</v>
      </c>
      <c r="F145" s="25">
        <v>257317000000000</v>
      </c>
      <c r="G145" s="25">
        <v>99255600000000</v>
      </c>
      <c r="H145" s="25">
        <v>177188000000000</v>
      </c>
      <c r="I145" s="25">
        <v>181083000000000</v>
      </c>
      <c r="J145" s="25">
        <v>133705000000000</v>
      </c>
      <c r="K145" s="25">
        <v>110381000000000</v>
      </c>
      <c r="L145" s="25">
        <v>132396000000000</v>
      </c>
      <c r="M145" s="25">
        <v>73181200000000</v>
      </c>
      <c r="N145" s="25">
        <v>11972500000000</v>
      </c>
      <c r="O145" s="25">
        <v>1000000000</v>
      </c>
      <c r="P145" s="25">
        <v>1000000000</v>
      </c>
      <c r="Q145" s="25">
        <v>95870600000000</v>
      </c>
      <c r="R145" s="25">
        <v>1000000000</v>
      </c>
      <c r="S145" s="25">
        <v>1000000000</v>
      </c>
    </row>
    <row r="146" spans="1:19" ht="16.5" x14ac:dyDescent="0.3">
      <c r="A146" s="49">
        <v>32</v>
      </c>
      <c r="B146" s="25">
        <v>87729700000000</v>
      </c>
      <c r="C146" s="25">
        <v>87765800000000</v>
      </c>
      <c r="D146" s="25">
        <v>117525000000000</v>
      </c>
      <c r="E146" s="25">
        <v>32527900000000</v>
      </c>
      <c r="F146" s="25">
        <v>163203000000000</v>
      </c>
      <c r="G146" s="25">
        <v>130110000000000</v>
      </c>
      <c r="H146" s="25">
        <v>412476000000000</v>
      </c>
      <c r="I146" s="25">
        <v>197072000000000</v>
      </c>
      <c r="J146" s="25">
        <v>138327000000000</v>
      </c>
      <c r="K146" s="25">
        <v>197690000000000</v>
      </c>
      <c r="L146" s="25">
        <v>1000000000</v>
      </c>
      <c r="M146" s="25">
        <v>52762700000000</v>
      </c>
      <c r="N146" s="25">
        <v>1000000000</v>
      </c>
      <c r="O146" s="25">
        <v>123739000000000</v>
      </c>
      <c r="P146" s="25">
        <v>1000000000</v>
      </c>
      <c r="Q146" s="25">
        <v>1000000000</v>
      </c>
      <c r="R146" s="25">
        <v>35982800000000</v>
      </c>
      <c r="S146" s="25">
        <v>84103400000000</v>
      </c>
    </row>
    <row r="147" spans="1:19" ht="16.5" x14ac:dyDescent="0.3">
      <c r="A147" s="49">
        <v>33</v>
      </c>
      <c r="B147" s="25">
        <v>1000000000</v>
      </c>
      <c r="C147" s="25">
        <v>3983870000000</v>
      </c>
      <c r="D147" s="25">
        <v>1000000000</v>
      </c>
      <c r="E147" s="25">
        <v>1124760000000</v>
      </c>
      <c r="F147" s="25">
        <v>1000000000</v>
      </c>
      <c r="G147" s="25">
        <v>150443000000000</v>
      </c>
      <c r="H147" s="25">
        <v>1000000000</v>
      </c>
      <c r="I147" s="25">
        <v>137385000000000</v>
      </c>
      <c r="J147" s="25">
        <v>180267000000000</v>
      </c>
      <c r="K147" s="25">
        <v>121351000000000</v>
      </c>
      <c r="L147" s="25">
        <v>197392000000000</v>
      </c>
      <c r="M147" s="25">
        <v>31125800000000</v>
      </c>
      <c r="N147" s="25">
        <v>187338000000000</v>
      </c>
      <c r="O147" s="25">
        <v>10037400000000</v>
      </c>
      <c r="P147" s="25">
        <v>60698200000000</v>
      </c>
      <c r="Q147" s="25">
        <v>1000000000</v>
      </c>
      <c r="R147" s="25">
        <v>22681500000000</v>
      </c>
      <c r="S147" s="25">
        <v>1000000000</v>
      </c>
    </row>
    <row r="148" spans="1:19" ht="16.5" x14ac:dyDescent="0.3">
      <c r="A148" s="49">
        <v>34</v>
      </c>
      <c r="B148" s="25">
        <v>1000000000</v>
      </c>
      <c r="C148" s="25">
        <v>292857000000000</v>
      </c>
      <c r="D148" s="25">
        <v>96165600000000</v>
      </c>
      <c r="E148" s="25">
        <v>148951000000000</v>
      </c>
      <c r="F148" s="25">
        <v>57399400000000</v>
      </c>
      <c r="G148" s="25">
        <v>109610000000000</v>
      </c>
      <c r="H148" s="25">
        <v>172698000000000</v>
      </c>
      <c r="I148" s="25">
        <v>96877100000000</v>
      </c>
      <c r="J148" s="25">
        <v>111118000000000</v>
      </c>
      <c r="K148" s="25">
        <v>120599000000000</v>
      </c>
      <c r="L148" s="25">
        <v>115938000000000</v>
      </c>
      <c r="M148" s="25">
        <v>84857500000000</v>
      </c>
      <c r="N148" s="25">
        <v>38136200000000</v>
      </c>
      <c r="O148" s="25">
        <v>1000000000</v>
      </c>
      <c r="P148" s="25">
        <v>1000000000</v>
      </c>
      <c r="Q148" s="25">
        <v>8327590000000</v>
      </c>
      <c r="R148" s="25">
        <v>1000000000</v>
      </c>
      <c r="S148" s="25">
        <v>59522000000000</v>
      </c>
    </row>
    <row r="149" spans="1:19" ht="16.5" x14ac:dyDescent="0.3">
      <c r="A149" s="49">
        <v>35</v>
      </c>
      <c r="B149" s="25">
        <v>131277000000000</v>
      </c>
      <c r="C149" s="25">
        <v>1000000000</v>
      </c>
      <c r="D149" s="25">
        <v>92366400000000</v>
      </c>
      <c r="E149" s="25">
        <v>60126300000000</v>
      </c>
      <c r="F149" s="25">
        <v>209960000000000</v>
      </c>
      <c r="G149" s="25">
        <v>83891700000000</v>
      </c>
      <c r="H149" s="25">
        <v>170306000000000</v>
      </c>
      <c r="I149" s="25">
        <v>251510000000000</v>
      </c>
      <c r="J149" s="25">
        <v>247245000000000</v>
      </c>
      <c r="K149" s="25">
        <v>102671000000000</v>
      </c>
      <c r="L149" s="25">
        <v>1000000000</v>
      </c>
      <c r="M149" s="25">
        <v>16690800000000</v>
      </c>
      <c r="N149" s="25">
        <v>1000000000</v>
      </c>
      <c r="O149" s="25">
        <v>37446100000000</v>
      </c>
      <c r="P149" s="25">
        <v>1000000000</v>
      </c>
      <c r="Q149" s="25">
        <v>1000000000</v>
      </c>
      <c r="R149" s="25">
        <v>16114900000000</v>
      </c>
      <c r="S149" s="25">
        <v>1000000000</v>
      </c>
    </row>
    <row r="150" spans="1:19" ht="16.5" x14ac:dyDescent="0.3">
      <c r="A150" s="49">
        <v>36</v>
      </c>
      <c r="B150" s="25">
        <v>1000000000</v>
      </c>
      <c r="C150" s="25">
        <v>1000000000</v>
      </c>
      <c r="D150" s="25">
        <v>117988000000000</v>
      </c>
      <c r="E150" s="25">
        <v>166407000000000</v>
      </c>
      <c r="F150" s="25">
        <v>47759700000000</v>
      </c>
      <c r="G150" s="25">
        <v>87099700000000</v>
      </c>
      <c r="H150" s="25">
        <v>148542000000000</v>
      </c>
      <c r="I150" s="25">
        <v>73525500000000</v>
      </c>
      <c r="J150" s="25">
        <v>114109000000000</v>
      </c>
      <c r="K150" s="25">
        <v>87915100000000</v>
      </c>
      <c r="L150" s="25">
        <v>47377300000000</v>
      </c>
      <c r="M150" s="25">
        <v>32719400000000</v>
      </c>
      <c r="N150" s="25">
        <v>25606300000000</v>
      </c>
      <c r="O150" s="25">
        <v>1000000000</v>
      </c>
      <c r="P150" s="25">
        <v>1756690000000</v>
      </c>
      <c r="Q150" s="25">
        <v>100621000000000</v>
      </c>
      <c r="R150" s="25">
        <v>1000000000</v>
      </c>
      <c r="S150" s="25">
        <v>1000000000</v>
      </c>
    </row>
    <row r="151" spans="1:19" ht="16.5" x14ac:dyDescent="0.3">
      <c r="A151" s="49">
        <v>37</v>
      </c>
      <c r="B151" s="25">
        <v>249566000000000</v>
      </c>
      <c r="C151" s="25">
        <v>153682000000000</v>
      </c>
      <c r="D151" s="25">
        <v>42379300000000</v>
      </c>
      <c r="E151" s="25">
        <v>165040000000000</v>
      </c>
      <c r="F151" s="25">
        <v>59294900000000</v>
      </c>
      <c r="G151" s="25">
        <v>220958000000000</v>
      </c>
      <c r="H151" s="25">
        <v>87733300000000</v>
      </c>
      <c r="I151" s="25">
        <v>135669000000000</v>
      </c>
      <c r="J151" s="25">
        <v>155225000000000</v>
      </c>
      <c r="K151" s="25">
        <v>87586000000000</v>
      </c>
      <c r="L151" s="25">
        <v>41423800000000</v>
      </c>
      <c r="M151" s="25">
        <v>1000000000</v>
      </c>
      <c r="N151" s="25">
        <v>4427690000000</v>
      </c>
      <c r="O151" s="25">
        <v>1000000000</v>
      </c>
      <c r="P151" s="25">
        <v>1000000000</v>
      </c>
      <c r="Q151" s="25">
        <v>1000000000</v>
      </c>
      <c r="R151" s="25">
        <v>167953000000000</v>
      </c>
      <c r="S151" s="25">
        <v>75226800000000</v>
      </c>
    </row>
    <row r="152" spans="1:19" ht="16.5" x14ac:dyDescent="0.3">
      <c r="A152" s="49">
        <v>38</v>
      </c>
      <c r="B152" s="25">
        <v>1000000000</v>
      </c>
      <c r="C152" s="25">
        <v>1000000000</v>
      </c>
      <c r="D152" s="25">
        <v>10916900000000</v>
      </c>
      <c r="E152" s="25">
        <v>1000000000</v>
      </c>
      <c r="F152" s="25">
        <v>64462900000000</v>
      </c>
      <c r="G152" s="25">
        <v>135180000000000</v>
      </c>
      <c r="H152" s="25">
        <v>180481000000000</v>
      </c>
      <c r="I152" s="25">
        <v>262729000000000</v>
      </c>
      <c r="J152" s="25">
        <v>113927000000000</v>
      </c>
      <c r="K152" s="25">
        <v>265179000000000</v>
      </c>
      <c r="L152" s="25">
        <v>237361000000000</v>
      </c>
      <c r="M152" s="25">
        <v>148325000000000</v>
      </c>
      <c r="N152" s="25">
        <v>152476000000000</v>
      </c>
      <c r="O152" s="25">
        <v>131730000000000</v>
      </c>
      <c r="P152" s="25">
        <v>121330000000000</v>
      </c>
      <c r="Q152" s="25">
        <v>2117680000000</v>
      </c>
      <c r="R152" s="25">
        <v>96825500000000</v>
      </c>
      <c r="S152" s="25">
        <v>88054100000000</v>
      </c>
    </row>
    <row r="153" spans="1:19" ht="16.5" x14ac:dyDescent="0.3">
      <c r="A153" s="49">
        <v>39</v>
      </c>
      <c r="B153" s="25">
        <v>156788000000000</v>
      </c>
      <c r="C153" s="25">
        <v>69989300000000</v>
      </c>
      <c r="D153" s="25">
        <v>169341000000000</v>
      </c>
      <c r="E153" s="25">
        <v>75416500000000</v>
      </c>
      <c r="F153" s="25">
        <v>786143000000</v>
      </c>
      <c r="G153" s="25">
        <v>19849900000000</v>
      </c>
      <c r="H153" s="25">
        <v>1000000000</v>
      </c>
      <c r="I153" s="25">
        <v>51137600000000</v>
      </c>
      <c r="J153" s="25">
        <v>103601000000000</v>
      </c>
      <c r="K153" s="25">
        <v>1000000000</v>
      </c>
      <c r="L153" s="25">
        <v>1000000000</v>
      </c>
      <c r="M153" s="25">
        <v>1000000000</v>
      </c>
      <c r="N153" s="25">
        <v>1000000000</v>
      </c>
      <c r="O153" s="25">
        <v>1000000000</v>
      </c>
      <c r="P153" s="25">
        <v>36560200000000</v>
      </c>
      <c r="Q153" s="25">
        <v>1000000000</v>
      </c>
      <c r="R153" s="25">
        <v>1000000000</v>
      </c>
      <c r="S153" s="25">
        <v>1000000000</v>
      </c>
    </row>
    <row r="154" spans="1:19" ht="16.5" x14ac:dyDescent="0.3">
      <c r="A154" s="49">
        <v>40</v>
      </c>
      <c r="B154" s="25">
        <v>72217700000000</v>
      </c>
      <c r="C154" s="25">
        <v>163350000000000</v>
      </c>
      <c r="D154" s="25">
        <v>73384800000000</v>
      </c>
      <c r="E154" s="25">
        <v>190223000000000</v>
      </c>
      <c r="F154" s="25">
        <v>283881000000000</v>
      </c>
      <c r="G154" s="25">
        <v>133232000000000</v>
      </c>
      <c r="H154" s="25">
        <v>223687000000000</v>
      </c>
      <c r="I154" s="25">
        <v>95926200000000</v>
      </c>
      <c r="J154" s="25">
        <v>17613100000000</v>
      </c>
      <c r="K154" s="25">
        <v>110092000000000</v>
      </c>
      <c r="L154" s="25">
        <v>54826800000000</v>
      </c>
      <c r="M154" s="25">
        <v>34028800000000</v>
      </c>
      <c r="N154" s="25">
        <v>1000000000</v>
      </c>
      <c r="O154" s="25">
        <v>1000000000</v>
      </c>
      <c r="P154" s="25">
        <v>28654600000000</v>
      </c>
      <c r="Q154" s="25">
        <v>1000000000</v>
      </c>
      <c r="R154" s="25">
        <v>1000000000</v>
      </c>
      <c r="S154" s="25">
        <v>1000000000</v>
      </c>
    </row>
    <row r="155" spans="1:19" ht="16.5" x14ac:dyDescent="0.3">
      <c r="A155" s="49">
        <v>41</v>
      </c>
      <c r="B155" s="25">
        <v>1000000000</v>
      </c>
      <c r="C155" s="25">
        <v>1000000000</v>
      </c>
      <c r="D155" s="25">
        <v>1000000000</v>
      </c>
      <c r="E155" s="25">
        <v>1000000000</v>
      </c>
      <c r="F155" s="25">
        <v>1000000000</v>
      </c>
      <c r="G155" s="25">
        <v>3365050000000</v>
      </c>
      <c r="H155" s="25">
        <v>173439000000000</v>
      </c>
      <c r="I155" s="25">
        <v>156845000000000</v>
      </c>
      <c r="J155" s="25">
        <v>132181000000000</v>
      </c>
      <c r="K155" s="25">
        <v>229764000000000</v>
      </c>
      <c r="L155" s="25">
        <v>107317000000000</v>
      </c>
      <c r="M155" s="25">
        <v>76338600000000</v>
      </c>
      <c r="N155" s="25">
        <v>19767600000000</v>
      </c>
      <c r="O155" s="25">
        <v>23164500000000</v>
      </c>
      <c r="P155" s="25">
        <v>1000000000</v>
      </c>
      <c r="Q155" s="25">
        <v>114190000000000</v>
      </c>
      <c r="R155" s="25">
        <v>52968200000000</v>
      </c>
      <c r="S155" s="25">
        <v>1000000000</v>
      </c>
    </row>
    <row r="156" spans="1:19" ht="16.5" x14ac:dyDescent="0.3">
      <c r="A156" s="49">
        <v>42</v>
      </c>
      <c r="B156" s="25">
        <v>157448000000000</v>
      </c>
      <c r="C156" s="25">
        <v>203888000000000</v>
      </c>
      <c r="D156" s="25">
        <v>152428000000000</v>
      </c>
      <c r="E156" s="25">
        <v>29003100000000</v>
      </c>
      <c r="F156" s="25">
        <v>186369000000000</v>
      </c>
      <c r="G156" s="25">
        <v>118210000000000</v>
      </c>
      <c r="H156" s="25">
        <v>6087630000000</v>
      </c>
      <c r="I156" s="25">
        <v>1000000000</v>
      </c>
      <c r="J156" s="25">
        <v>233876000000000</v>
      </c>
      <c r="K156" s="25">
        <v>53004000000000</v>
      </c>
      <c r="L156" s="25">
        <v>1000000000</v>
      </c>
      <c r="M156" s="25">
        <v>8314830000000</v>
      </c>
      <c r="N156" s="25">
        <v>1000000000</v>
      </c>
      <c r="O156" s="25">
        <v>1000000000</v>
      </c>
      <c r="P156" s="25">
        <v>129658000000000</v>
      </c>
      <c r="Q156" s="25">
        <v>1000000000</v>
      </c>
      <c r="R156" s="25">
        <v>79311600000000</v>
      </c>
      <c r="S156" s="25">
        <v>14493200000000</v>
      </c>
    </row>
    <row r="157" spans="1:19" ht="16.5" x14ac:dyDescent="0.3">
      <c r="A157" s="49">
        <v>43</v>
      </c>
      <c r="B157" s="25">
        <v>1000000000</v>
      </c>
      <c r="C157" s="25">
        <v>1000000000</v>
      </c>
      <c r="D157" s="25">
        <v>114505000000000</v>
      </c>
      <c r="E157" s="25">
        <v>164582000000000</v>
      </c>
      <c r="F157" s="25">
        <v>150394000000000</v>
      </c>
      <c r="G157" s="25">
        <v>136252000000000</v>
      </c>
      <c r="H157" s="25">
        <v>175993000000000</v>
      </c>
      <c r="I157" s="25">
        <v>194315000000000</v>
      </c>
      <c r="J157" s="25">
        <v>45131800000000</v>
      </c>
      <c r="K157" s="25">
        <v>1000000000</v>
      </c>
      <c r="L157" s="25">
        <v>111032000000000</v>
      </c>
      <c r="M157" s="25">
        <v>46628600000000</v>
      </c>
      <c r="N157" s="25">
        <v>1000000000</v>
      </c>
      <c r="O157" s="25">
        <v>51445700000000</v>
      </c>
      <c r="P157" s="25">
        <v>1000000000</v>
      </c>
      <c r="Q157" s="25">
        <v>1000000000</v>
      </c>
      <c r="R157" s="25">
        <v>9652000000000</v>
      </c>
      <c r="S157" s="25">
        <v>108277000000000</v>
      </c>
    </row>
    <row r="158" spans="1:19" ht="16.5" x14ac:dyDescent="0.3">
      <c r="A158" s="49">
        <v>44</v>
      </c>
      <c r="B158" s="25">
        <v>1000000000</v>
      </c>
      <c r="C158" s="25">
        <v>11250500000000</v>
      </c>
      <c r="D158" s="25">
        <v>25264200000000</v>
      </c>
      <c r="E158" s="25">
        <v>88445100000000</v>
      </c>
      <c r="F158" s="25">
        <v>1000000000</v>
      </c>
      <c r="G158" s="25">
        <v>42926400000000</v>
      </c>
      <c r="H158" s="25">
        <v>83506100000000</v>
      </c>
      <c r="I158" s="25">
        <v>168827000000000</v>
      </c>
      <c r="J158" s="25">
        <v>121556000000000</v>
      </c>
      <c r="K158" s="25">
        <v>112761000000000</v>
      </c>
      <c r="L158" s="25">
        <v>150710000000000</v>
      </c>
      <c r="M158" s="25">
        <v>122326000000000</v>
      </c>
      <c r="N158" s="25">
        <v>169666000000000</v>
      </c>
      <c r="O158" s="25">
        <v>1000000000</v>
      </c>
      <c r="P158" s="25">
        <v>53131100000000</v>
      </c>
      <c r="Q158" s="25">
        <v>72827400000000</v>
      </c>
      <c r="R158" s="25">
        <v>1000000000</v>
      </c>
      <c r="S158" s="25">
        <v>1000000000</v>
      </c>
    </row>
    <row r="159" spans="1:19" ht="16.5" x14ac:dyDescent="0.3">
      <c r="A159" s="49">
        <v>45</v>
      </c>
      <c r="B159" s="25">
        <v>104359000000000</v>
      </c>
      <c r="C159" s="25">
        <v>32395500000000</v>
      </c>
      <c r="D159" s="25">
        <v>170491000000000</v>
      </c>
      <c r="E159" s="25">
        <v>147105000000000</v>
      </c>
      <c r="F159" s="25">
        <v>39236300000000</v>
      </c>
      <c r="G159" s="25">
        <v>54449500000000</v>
      </c>
      <c r="H159" s="25">
        <v>99748300000000</v>
      </c>
      <c r="I159" s="25">
        <v>1000000000</v>
      </c>
      <c r="J159" s="25">
        <v>1000000000</v>
      </c>
      <c r="K159" s="25">
        <v>76092900000000</v>
      </c>
      <c r="L159" s="25">
        <v>1000000000</v>
      </c>
      <c r="M159" s="25">
        <v>1000000000</v>
      </c>
      <c r="N159" s="25">
        <v>1000000000</v>
      </c>
      <c r="O159" s="25">
        <v>20644000000000</v>
      </c>
      <c r="P159" s="25">
        <v>3306910000000</v>
      </c>
      <c r="Q159" s="25">
        <v>1000000000</v>
      </c>
      <c r="R159" s="25">
        <v>1000000000</v>
      </c>
      <c r="S159" s="25">
        <v>1000000000</v>
      </c>
    </row>
    <row r="160" spans="1:19" ht="16.5" x14ac:dyDescent="0.3">
      <c r="A160" s="49">
        <v>46</v>
      </c>
      <c r="B160" s="25">
        <v>1000000000</v>
      </c>
      <c r="C160" s="25">
        <v>32400800000000</v>
      </c>
      <c r="D160" s="25">
        <v>1000000000</v>
      </c>
      <c r="E160" s="25">
        <v>131989000000000</v>
      </c>
      <c r="F160" s="25">
        <v>136930000000000</v>
      </c>
      <c r="G160" s="25">
        <v>175442000000000</v>
      </c>
      <c r="H160" s="25">
        <v>124172000000000</v>
      </c>
      <c r="I160" s="25">
        <v>219941000000000</v>
      </c>
      <c r="J160" s="25">
        <v>22329700000000</v>
      </c>
      <c r="K160" s="25">
        <v>87006900000000</v>
      </c>
      <c r="L160" s="25">
        <v>24160000000000</v>
      </c>
      <c r="M160" s="25">
        <v>1000000000</v>
      </c>
      <c r="N160" s="25">
        <v>1000000000</v>
      </c>
      <c r="O160" s="25">
        <v>19807700000000</v>
      </c>
      <c r="P160" s="25">
        <v>18417500000000</v>
      </c>
      <c r="Q160" s="25">
        <v>1000000000</v>
      </c>
      <c r="R160" s="25">
        <v>150634000000000</v>
      </c>
      <c r="S160" s="25">
        <v>109996000000000</v>
      </c>
    </row>
    <row r="161" spans="1:19" ht="16.5" x14ac:dyDescent="0.3">
      <c r="A161" s="49">
        <v>47</v>
      </c>
      <c r="B161" s="25">
        <v>27222200000000</v>
      </c>
      <c r="C161" s="25">
        <v>63077100000000</v>
      </c>
      <c r="D161" s="25">
        <v>39656600000000</v>
      </c>
      <c r="E161" s="25">
        <v>1000000000</v>
      </c>
      <c r="F161" s="25">
        <v>175300000000000</v>
      </c>
      <c r="G161" s="25">
        <v>1000000000</v>
      </c>
      <c r="H161" s="25">
        <v>124693000000000</v>
      </c>
      <c r="I161" s="25">
        <v>104930000000000</v>
      </c>
      <c r="J161" s="25">
        <v>244180000000000</v>
      </c>
      <c r="K161" s="25">
        <v>61394400000000</v>
      </c>
      <c r="L161" s="25">
        <v>30184000000000</v>
      </c>
      <c r="M161" s="25">
        <v>152910000000000</v>
      </c>
      <c r="N161" s="25">
        <v>104831000000000</v>
      </c>
      <c r="O161" s="25">
        <v>1000000000</v>
      </c>
      <c r="P161" s="25">
        <v>9488260000000</v>
      </c>
      <c r="Q161" s="25">
        <v>89604800000000</v>
      </c>
      <c r="R161" s="25">
        <v>1000000000</v>
      </c>
      <c r="S161" s="25">
        <v>1000000000</v>
      </c>
    </row>
    <row r="162" spans="1:19" ht="16.5" x14ac:dyDescent="0.3">
      <c r="A162" s="49">
        <v>48</v>
      </c>
      <c r="B162" s="25">
        <v>36676400000000</v>
      </c>
      <c r="C162" s="25">
        <v>1000000000</v>
      </c>
      <c r="D162" s="25">
        <v>1000000000</v>
      </c>
      <c r="E162" s="25">
        <v>90209000000000</v>
      </c>
      <c r="F162" s="25">
        <v>116643000000000</v>
      </c>
      <c r="G162" s="25">
        <v>191746000000000</v>
      </c>
      <c r="H162" s="25">
        <v>54082300000000</v>
      </c>
      <c r="I162" s="25">
        <v>120591000000000</v>
      </c>
      <c r="J162" s="25">
        <v>106526000000000</v>
      </c>
      <c r="K162" s="25">
        <v>85117400000000</v>
      </c>
      <c r="L162" s="25">
        <v>7015110000000</v>
      </c>
      <c r="M162" s="25">
        <v>1000000000</v>
      </c>
      <c r="N162" s="25">
        <v>3656700000000</v>
      </c>
      <c r="O162" s="25">
        <v>1000000000</v>
      </c>
      <c r="P162" s="25">
        <v>1000000000</v>
      </c>
      <c r="Q162" s="25">
        <v>1000000000</v>
      </c>
      <c r="R162" s="25">
        <v>43663300000000</v>
      </c>
      <c r="S162" s="25">
        <v>1000000000</v>
      </c>
    </row>
    <row r="163" spans="1:19" ht="16.5" x14ac:dyDescent="0.3">
      <c r="A163" s="49">
        <v>49</v>
      </c>
      <c r="B163" s="25">
        <v>1000000000</v>
      </c>
      <c r="C163" s="25">
        <v>142838000000000</v>
      </c>
      <c r="D163" s="25">
        <v>1000000000</v>
      </c>
      <c r="E163" s="25">
        <v>25163200000000</v>
      </c>
      <c r="F163" s="25">
        <v>89717100000000</v>
      </c>
      <c r="G163" s="25">
        <v>38163200000000</v>
      </c>
      <c r="H163" s="25">
        <v>70409500000000</v>
      </c>
      <c r="I163" s="25">
        <v>194808000000000</v>
      </c>
      <c r="J163" s="25">
        <v>193298000000000</v>
      </c>
      <c r="K163" s="25">
        <v>99958700000000</v>
      </c>
      <c r="L163" s="25">
        <v>159427000000000</v>
      </c>
      <c r="M163" s="25">
        <v>9653380000000</v>
      </c>
      <c r="N163" s="25">
        <v>1000000000</v>
      </c>
      <c r="O163" s="25">
        <v>135930000000000</v>
      </c>
      <c r="P163" s="25">
        <v>63639200000000</v>
      </c>
      <c r="Q163" s="25">
        <v>1000000000</v>
      </c>
      <c r="R163" s="25">
        <v>29747300000000</v>
      </c>
      <c r="S163" s="25">
        <v>1000000000</v>
      </c>
    </row>
    <row r="164" spans="1:19" ht="16.5" x14ac:dyDescent="0.3">
      <c r="A164" s="49">
        <v>50</v>
      </c>
      <c r="B164" s="25">
        <v>1000000000</v>
      </c>
      <c r="C164" s="25">
        <v>1000000000</v>
      </c>
      <c r="D164" s="25">
        <v>267184000000000</v>
      </c>
      <c r="E164" s="25">
        <v>204234000000000</v>
      </c>
      <c r="F164" s="25">
        <v>1000000000</v>
      </c>
      <c r="G164" s="25">
        <v>165618000000000</v>
      </c>
      <c r="H164" s="25">
        <v>266843000000000</v>
      </c>
      <c r="I164" s="25">
        <v>1000000000</v>
      </c>
      <c r="J164" s="25">
        <v>1000000000</v>
      </c>
      <c r="K164" s="25">
        <v>29368900000000</v>
      </c>
      <c r="L164" s="25">
        <v>1000000000</v>
      </c>
      <c r="M164" s="25">
        <v>6365810000000</v>
      </c>
      <c r="N164" s="25">
        <v>1000000000</v>
      </c>
      <c r="O164" s="25">
        <v>1000000000</v>
      </c>
      <c r="P164" s="25">
        <v>1000000000</v>
      </c>
      <c r="Q164" s="25">
        <v>1000000000</v>
      </c>
      <c r="R164" s="25">
        <v>1000000000</v>
      </c>
      <c r="S164" s="25">
        <v>128230000000000</v>
      </c>
    </row>
    <row r="165" spans="1:19" ht="16.5" x14ac:dyDescent="0.3">
      <c r="A165" s="49">
        <v>51</v>
      </c>
      <c r="B165" s="25">
        <v>54064700000000</v>
      </c>
      <c r="C165" s="25">
        <v>124945000000000</v>
      </c>
      <c r="D165" s="25">
        <v>29852100000000</v>
      </c>
      <c r="E165" s="25">
        <v>66787500000000</v>
      </c>
      <c r="F165" s="25">
        <v>193437000000000</v>
      </c>
      <c r="G165" s="25">
        <v>117490000000000</v>
      </c>
      <c r="H165" s="25">
        <v>45161900000000</v>
      </c>
      <c r="I165" s="25">
        <v>157808000000000</v>
      </c>
      <c r="J165" s="25">
        <v>160057000000000</v>
      </c>
      <c r="K165" s="25">
        <v>42189100000000</v>
      </c>
      <c r="L165" s="25">
        <v>130569000000000</v>
      </c>
      <c r="M165" s="25">
        <v>86400100000000</v>
      </c>
      <c r="N165" s="25">
        <v>1643030000000</v>
      </c>
      <c r="O165" s="25">
        <v>130333000000000</v>
      </c>
      <c r="P165" s="25">
        <v>1000000000</v>
      </c>
      <c r="Q165" s="25">
        <v>35809700000000</v>
      </c>
      <c r="R165" s="25">
        <v>38393400000000</v>
      </c>
      <c r="S165" s="25">
        <v>1000000000</v>
      </c>
    </row>
    <row r="166" spans="1:19" ht="16.5" x14ac:dyDescent="0.3">
      <c r="A166" s="49">
        <v>52</v>
      </c>
      <c r="B166" s="25">
        <v>1000000000</v>
      </c>
      <c r="C166" s="25">
        <v>24957500000000</v>
      </c>
      <c r="D166" s="25">
        <v>1000000000</v>
      </c>
      <c r="E166" s="25">
        <v>1000000000</v>
      </c>
      <c r="F166" s="25">
        <v>38992000000000</v>
      </c>
      <c r="G166" s="25">
        <v>74838300000000</v>
      </c>
      <c r="H166" s="25">
        <v>82661200000000</v>
      </c>
      <c r="I166" s="25">
        <v>176491000000000</v>
      </c>
      <c r="J166" s="25">
        <v>47635600000000</v>
      </c>
      <c r="K166" s="25">
        <v>48631000000000</v>
      </c>
      <c r="L166" s="25">
        <v>54901300000000</v>
      </c>
      <c r="M166" s="25">
        <v>63917400000000</v>
      </c>
      <c r="N166" s="25">
        <v>123886000000000</v>
      </c>
      <c r="O166" s="25">
        <v>1000000000</v>
      </c>
      <c r="P166" s="25">
        <v>86637500000000</v>
      </c>
      <c r="Q166" s="25">
        <v>28611000000000</v>
      </c>
      <c r="R166" s="25">
        <v>1000000000</v>
      </c>
      <c r="S166" s="25">
        <v>13087200000000</v>
      </c>
    </row>
    <row r="167" spans="1:19" ht="16.5" x14ac:dyDescent="0.3">
      <c r="A167" s="49">
        <v>53</v>
      </c>
      <c r="B167" s="25">
        <v>27579700000000</v>
      </c>
      <c r="C167" s="25">
        <v>28946700000000</v>
      </c>
      <c r="D167" s="25">
        <v>189131000000000</v>
      </c>
      <c r="E167" s="25">
        <v>1000000000</v>
      </c>
      <c r="F167" s="25">
        <v>137155000000000</v>
      </c>
      <c r="G167" s="25">
        <v>69122500000000</v>
      </c>
      <c r="H167" s="25">
        <v>119409000000000</v>
      </c>
      <c r="I167" s="25">
        <v>1000000000</v>
      </c>
      <c r="J167" s="25">
        <v>90271200000000</v>
      </c>
      <c r="K167" s="25">
        <v>25549700000000</v>
      </c>
      <c r="L167" s="25">
        <v>1000000000</v>
      </c>
      <c r="M167" s="25">
        <v>1000000000</v>
      </c>
      <c r="N167" s="25">
        <v>1000000000</v>
      </c>
      <c r="O167" s="25">
        <v>1000000000</v>
      </c>
      <c r="P167" s="25">
        <v>1000000000</v>
      </c>
      <c r="Q167" s="25">
        <v>1000000000</v>
      </c>
      <c r="R167" s="25">
        <v>80372100000000</v>
      </c>
      <c r="S167" s="25">
        <v>3521770000000</v>
      </c>
    </row>
    <row r="168" spans="1:19" ht="16.5" x14ac:dyDescent="0.3">
      <c r="A168" s="49">
        <v>54</v>
      </c>
      <c r="B168" s="25">
        <v>32568400000000</v>
      </c>
      <c r="C168" s="25">
        <v>11457200000000</v>
      </c>
      <c r="D168" s="25">
        <v>1000000000</v>
      </c>
      <c r="E168" s="25">
        <v>261710000000000</v>
      </c>
      <c r="F168" s="25">
        <v>1000000000</v>
      </c>
      <c r="G168" s="25">
        <v>189991000000000</v>
      </c>
      <c r="H168" s="25">
        <v>74183300000000</v>
      </c>
      <c r="I168" s="25">
        <v>163351000000000</v>
      </c>
      <c r="J168" s="25">
        <v>243825000000000</v>
      </c>
      <c r="K168" s="25">
        <v>105554000000000</v>
      </c>
      <c r="L168" s="25">
        <v>37250300000000</v>
      </c>
      <c r="M168" s="25">
        <v>29553300000000</v>
      </c>
      <c r="N168" s="25">
        <v>21713000000000</v>
      </c>
      <c r="O168" s="25">
        <v>38627300000000</v>
      </c>
      <c r="P168" s="25">
        <v>20964500000000</v>
      </c>
      <c r="Q168" s="25">
        <v>1000000000</v>
      </c>
      <c r="R168" s="25">
        <v>1000000000</v>
      </c>
      <c r="S168" s="25">
        <v>1000000000</v>
      </c>
    </row>
    <row r="169" spans="1:19" ht="16.5" x14ac:dyDescent="0.3">
      <c r="A169" s="49">
        <v>55</v>
      </c>
      <c r="B169" s="25">
        <v>1000000000</v>
      </c>
      <c r="C169" s="25">
        <v>1000000000</v>
      </c>
      <c r="D169" s="25">
        <v>71937200000000</v>
      </c>
      <c r="E169" s="25">
        <v>14186400000000</v>
      </c>
      <c r="F169" s="25">
        <v>417604000000000</v>
      </c>
      <c r="G169" s="25">
        <v>1000000000</v>
      </c>
      <c r="H169" s="25">
        <v>1000000000</v>
      </c>
      <c r="I169" s="25">
        <v>8723670000000</v>
      </c>
      <c r="J169" s="25">
        <v>1000000000</v>
      </c>
      <c r="K169" s="25">
        <v>44674400000000</v>
      </c>
      <c r="L169" s="25">
        <v>54117000000000</v>
      </c>
      <c r="M169" s="25">
        <v>27515900000000</v>
      </c>
      <c r="N169" s="25">
        <v>35245500000000</v>
      </c>
      <c r="O169" s="25">
        <v>141608000000000</v>
      </c>
      <c r="P169" s="25">
        <v>1000000000</v>
      </c>
      <c r="Q169" s="25">
        <v>675794000000</v>
      </c>
      <c r="R169" s="25">
        <v>18518600000000</v>
      </c>
      <c r="S169" s="25">
        <v>123660000000000</v>
      </c>
    </row>
    <row r="170" spans="1:19" ht="16.5" x14ac:dyDescent="0.3">
      <c r="A170" s="49">
        <v>56</v>
      </c>
      <c r="B170" s="25">
        <v>183751000000000</v>
      </c>
      <c r="C170" s="25">
        <v>138030000000000</v>
      </c>
      <c r="D170" s="25">
        <v>39732100000000</v>
      </c>
      <c r="E170" s="25">
        <v>1000000000</v>
      </c>
      <c r="F170" s="25">
        <v>10430900000000</v>
      </c>
      <c r="G170" s="25">
        <v>173152000000000</v>
      </c>
      <c r="H170" s="25">
        <v>264659000000000</v>
      </c>
      <c r="I170" s="25">
        <v>140548000000000</v>
      </c>
      <c r="J170" s="25">
        <v>1000000000</v>
      </c>
      <c r="K170" s="25">
        <v>15080900000000</v>
      </c>
      <c r="L170" s="25">
        <v>1000000000</v>
      </c>
      <c r="M170" s="25">
        <v>54109100000000</v>
      </c>
      <c r="N170" s="25">
        <v>1000000000</v>
      </c>
      <c r="O170" s="25">
        <v>1000000000</v>
      </c>
      <c r="P170" s="25">
        <v>82209500000000</v>
      </c>
      <c r="Q170" s="25">
        <v>1000000000</v>
      </c>
      <c r="R170" s="25">
        <v>70900000000000</v>
      </c>
      <c r="S170" s="25">
        <v>1000000000</v>
      </c>
    </row>
    <row r="171" spans="1:19" ht="16.5" x14ac:dyDescent="0.3">
      <c r="A171" s="49">
        <v>57</v>
      </c>
      <c r="B171" s="25">
        <v>1000000000</v>
      </c>
      <c r="C171" s="25">
        <v>1000000000</v>
      </c>
      <c r="D171" s="25">
        <v>22921100000000</v>
      </c>
      <c r="E171" s="25">
        <v>193068000000000</v>
      </c>
      <c r="F171" s="25">
        <v>34662900000000</v>
      </c>
      <c r="G171" s="25">
        <v>62604200000000</v>
      </c>
      <c r="H171" s="25">
        <v>25143200000000</v>
      </c>
      <c r="I171" s="25">
        <v>126519000000000</v>
      </c>
      <c r="J171" s="25">
        <v>209988000000000</v>
      </c>
      <c r="K171" s="25">
        <v>19512200000000</v>
      </c>
      <c r="L171" s="25">
        <v>94940700000000</v>
      </c>
      <c r="M171" s="25">
        <v>7914050000000</v>
      </c>
      <c r="N171" s="25">
        <v>86212000000000</v>
      </c>
      <c r="O171" s="25">
        <v>1000000000</v>
      </c>
      <c r="P171" s="25">
        <v>1000000000</v>
      </c>
      <c r="Q171" s="25">
        <v>164504000000000</v>
      </c>
      <c r="R171" s="25">
        <v>1000000000</v>
      </c>
      <c r="S171" s="25">
        <v>1000000000</v>
      </c>
    </row>
    <row r="172" spans="1:19" ht="16.5" x14ac:dyDescent="0.3">
      <c r="A172" s="49">
        <v>58</v>
      </c>
      <c r="B172" s="25">
        <v>28797600000000</v>
      </c>
      <c r="C172" s="25">
        <v>123001000000000</v>
      </c>
      <c r="D172" s="25">
        <v>176497000000000</v>
      </c>
      <c r="E172" s="25">
        <v>1000000000</v>
      </c>
      <c r="F172" s="25">
        <v>1000000000</v>
      </c>
      <c r="G172" s="25">
        <v>1000000000</v>
      </c>
      <c r="H172" s="25">
        <v>138798000000000</v>
      </c>
      <c r="I172" s="25">
        <v>171464000000000</v>
      </c>
      <c r="J172" s="25">
        <v>79698200000000</v>
      </c>
      <c r="K172" s="25">
        <v>74400200000000</v>
      </c>
      <c r="L172" s="25">
        <v>46091100000000</v>
      </c>
      <c r="M172" s="25">
        <v>15692400000000</v>
      </c>
      <c r="N172" s="25">
        <v>1000000000</v>
      </c>
      <c r="O172" s="25">
        <v>1000000000</v>
      </c>
      <c r="P172" s="25">
        <v>1000000000</v>
      </c>
      <c r="Q172" s="25">
        <v>1000000000</v>
      </c>
      <c r="R172" s="25">
        <v>1000000000</v>
      </c>
      <c r="S172" s="25">
        <v>1000000000</v>
      </c>
    </row>
    <row r="173" spans="1:19" ht="16.5" x14ac:dyDescent="0.3">
      <c r="A173" s="49">
        <v>59</v>
      </c>
      <c r="B173" s="25">
        <v>1000000000</v>
      </c>
      <c r="C173" s="25">
        <v>1000000000</v>
      </c>
      <c r="D173" s="25">
        <v>1000000000</v>
      </c>
      <c r="E173" s="25">
        <v>85002000000000</v>
      </c>
      <c r="F173" s="25">
        <v>251189000000000</v>
      </c>
      <c r="G173" s="25">
        <v>246522000000000</v>
      </c>
      <c r="H173" s="25">
        <v>184054000000000</v>
      </c>
      <c r="I173" s="25">
        <v>1000000000</v>
      </c>
      <c r="J173" s="25">
        <v>1000000000</v>
      </c>
      <c r="K173" s="25">
        <v>40743300000000</v>
      </c>
      <c r="L173" s="25">
        <v>1000000000</v>
      </c>
      <c r="M173" s="25">
        <v>1000000000</v>
      </c>
      <c r="N173" s="25">
        <v>1000000000</v>
      </c>
      <c r="O173" s="25">
        <v>1000000000</v>
      </c>
      <c r="P173" s="25">
        <v>1000000000</v>
      </c>
      <c r="Q173" s="25">
        <v>1000000000</v>
      </c>
      <c r="R173" s="25">
        <v>1000000000</v>
      </c>
      <c r="S173" s="25">
        <v>152916000000000</v>
      </c>
    </row>
    <row r="174" spans="1:19" ht="16.5" x14ac:dyDescent="0.3">
      <c r="A174" s="49">
        <v>60</v>
      </c>
      <c r="B174" s="25">
        <v>100272000000000</v>
      </c>
      <c r="C174" s="25">
        <v>1000000000</v>
      </c>
      <c r="D174" s="25">
        <v>85909600000000</v>
      </c>
      <c r="E174" s="25">
        <v>13607400000000</v>
      </c>
      <c r="F174" s="25">
        <v>1000000000</v>
      </c>
      <c r="G174" s="25">
        <v>34670100000000</v>
      </c>
      <c r="H174" s="25">
        <v>1000000000</v>
      </c>
      <c r="I174" s="25">
        <v>148500000000000</v>
      </c>
      <c r="J174" s="25">
        <v>218593000000000</v>
      </c>
      <c r="K174" s="25">
        <v>102308000000000</v>
      </c>
      <c r="L174" s="25">
        <v>118463000000000</v>
      </c>
      <c r="M174" s="25">
        <v>138727000000000</v>
      </c>
      <c r="N174" s="25">
        <v>189850000000000</v>
      </c>
      <c r="O174" s="25">
        <v>206857000000000</v>
      </c>
      <c r="P174" s="25">
        <v>92722500000000</v>
      </c>
      <c r="Q174" s="25">
        <v>185892000000000</v>
      </c>
      <c r="R174" s="25">
        <v>152008000000000</v>
      </c>
      <c r="S174" s="25">
        <v>1000000000</v>
      </c>
    </row>
    <row r="175" spans="1:19" ht="16.5" x14ac:dyDescent="0.3">
      <c r="A175" s="49">
        <v>61</v>
      </c>
      <c r="B175" s="25">
        <v>36860800000000</v>
      </c>
      <c r="C175" s="25">
        <v>142356000000000</v>
      </c>
      <c r="D175" s="25">
        <v>1000000000</v>
      </c>
      <c r="E175" s="25">
        <v>1000000000</v>
      </c>
      <c r="F175" s="25">
        <v>61971100000000</v>
      </c>
      <c r="G175" s="25">
        <v>76213800000000</v>
      </c>
      <c r="H175" s="25">
        <v>143296000000000</v>
      </c>
      <c r="I175" s="25">
        <v>102920000000000</v>
      </c>
      <c r="J175" s="25">
        <v>100657000000000</v>
      </c>
      <c r="K175" s="25">
        <v>1000000000</v>
      </c>
      <c r="L175" s="25">
        <v>1000000000</v>
      </c>
      <c r="M175" s="25">
        <v>1000000000</v>
      </c>
      <c r="N175" s="25">
        <v>1000000000</v>
      </c>
      <c r="O175" s="25">
        <v>46347400000000</v>
      </c>
      <c r="P175" s="25">
        <v>1000000000</v>
      </c>
      <c r="Q175" s="25">
        <v>1000000000</v>
      </c>
      <c r="R175" s="25">
        <v>1000000000</v>
      </c>
      <c r="S175" s="25">
        <v>1000000000</v>
      </c>
    </row>
    <row r="176" spans="1:19" ht="16.5" x14ac:dyDescent="0.3">
      <c r="A176" s="49">
        <v>62</v>
      </c>
      <c r="B176" s="25">
        <v>1000000000</v>
      </c>
      <c r="C176" s="25">
        <v>1000000000</v>
      </c>
      <c r="D176" s="25">
        <v>1000000000</v>
      </c>
      <c r="E176" s="25">
        <v>110327000000000</v>
      </c>
      <c r="F176" s="25">
        <v>36195200000000</v>
      </c>
      <c r="G176" s="25">
        <v>22084700000000</v>
      </c>
      <c r="H176" s="25">
        <v>61922500000000</v>
      </c>
      <c r="I176" s="25">
        <v>26064200000000</v>
      </c>
      <c r="J176" s="25">
        <v>4420370000000</v>
      </c>
      <c r="K176" s="25">
        <v>136988000000000</v>
      </c>
      <c r="L176" s="25">
        <v>1000000000</v>
      </c>
      <c r="M176" s="25">
        <v>1000000000</v>
      </c>
      <c r="N176" s="25">
        <v>1000000000</v>
      </c>
      <c r="O176" s="25">
        <v>1000000000</v>
      </c>
      <c r="P176" s="25">
        <v>70732400000000</v>
      </c>
      <c r="Q176" s="25">
        <v>1000000000</v>
      </c>
      <c r="R176" s="25">
        <v>93589200000000</v>
      </c>
      <c r="S176" s="25">
        <v>69864000000000</v>
      </c>
    </row>
    <row r="177" spans="1:19" ht="16.5" x14ac:dyDescent="0.3">
      <c r="A177" s="49">
        <v>63</v>
      </c>
      <c r="B177" s="25">
        <v>94793200000000</v>
      </c>
      <c r="C177" s="25">
        <v>87300100000000</v>
      </c>
      <c r="D177" s="25">
        <v>10741100000000</v>
      </c>
      <c r="E177" s="25">
        <v>1000000000</v>
      </c>
      <c r="F177" s="25">
        <v>1000000000</v>
      </c>
      <c r="G177" s="25">
        <v>70798600000000</v>
      </c>
      <c r="H177" s="25">
        <v>103339000000000</v>
      </c>
      <c r="I177" s="25">
        <v>84723100000000</v>
      </c>
      <c r="J177" s="25">
        <v>1000000000</v>
      </c>
      <c r="K177" s="25">
        <v>1000000000</v>
      </c>
      <c r="L177" s="25">
        <v>63095800000000</v>
      </c>
      <c r="M177" s="25">
        <v>1000000000</v>
      </c>
      <c r="N177" s="25">
        <v>124412000000000</v>
      </c>
      <c r="O177" s="25">
        <v>45672700000000</v>
      </c>
      <c r="P177" s="25">
        <v>1000000000</v>
      </c>
      <c r="Q177" s="25">
        <v>90039000000000</v>
      </c>
      <c r="R177" s="25">
        <v>1000000000</v>
      </c>
      <c r="S177" s="25">
        <v>1000000000</v>
      </c>
    </row>
    <row r="178" spans="1:19" ht="16.5" x14ac:dyDescent="0.3">
      <c r="A178" s="49">
        <v>64</v>
      </c>
      <c r="B178" s="25">
        <v>1000000000</v>
      </c>
      <c r="C178" s="25">
        <v>6473760000000</v>
      </c>
      <c r="D178" s="25">
        <v>37738000000000</v>
      </c>
      <c r="E178" s="25">
        <v>111367000000000</v>
      </c>
      <c r="F178" s="25">
        <v>130899000000000</v>
      </c>
      <c r="G178" s="25">
        <v>72931500000000</v>
      </c>
      <c r="H178" s="25">
        <v>1000000000</v>
      </c>
      <c r="I178" s="25">
        <v>1000000000</v>
      </c>
      <c r="J178" s="25">
        <v>1000000000</v>
      </c>
      <c r="K178" s="25">
        <v>118354000000000</v>
      </c>
      <c r="L178" s="25">
        <v>1000000000</v>
      </c>
      <c r="M178" s="25">
        <v>122173000000000</v>
      </c>
      <c r="N178" s="25">
        <v>1000000000</v>
      </c>
      <c r="O178" s="25">
        <v>1000000000</v>
      </c>
      <c r="P178" s="25">
        <v>1000000000</v>
      </c>
      <c r="Q178" s="25">
        <v>1000000000</v>
      </c>
      <c r="R178" s="25">
        <v>1000000000</v>
      </c>
      <c r="S178" s="25">
        <v>1000000000</v>
      </c>
    </row>
    <row r="179" spans="1:19" ht="16.5" x14ac:dyDescent="0.3">
      <c r="A179" s="49">
        <v>65</v>
      </c>
      <c r="B179" s="25">
        <v>19446400000000</v>
      </c>
      <c r="C179" s="25">
        <v>48613100000000</v>
      </c>
      <c r="D179" s="25">
        <v>15474900000000</v>
      </c>
      <c r="E179" s="25">
        <v>67114600000000</v>
      </c>
      <c r="F179" s="25">
        <v>50946400000000</v>
      </c>
      <c r="G179" s="25">
        <v>1000000000</v>
      </c>
      <c r="H179" s="25">
        <v>62553300000000</v>
      </c>
      <c r="I179" s="25">
        <v>141340000000000</v>
      </c>
      <c r="J179" s="25">
        <v>298649000000000</v>
      </c>
      <c r="K179" s="25">
        <v>83362100000000</v>
      </c>
      <c r="L179" s="25">
        <v>131179000000000</v>
      </c>
      <c r="M179" s="25">
        <v>1000000000</v>
      </c>
      <c r="N179" s="25">
        <v>116331000000000</v>
      </c>
      <c r="O179" s="25">
        <v>116701000000000</v>
      </c>
      <c r="P179" s="25">
        <v>79236300000000</v>
      </c>
      <c r="Q179" s="25">
        <v>110531000000000</v>
      </c>
      <c r="R179" s="25">
        <v>37292000000000</v>
      </c>
      <c r="S179" s="25">
        <v>1000000000</v>
      </c>
    </row>
    <row r="180" spans="1:19" ht="16.5" x14ac:dyDescent="0.3">
      <c r="A180" s="49">
        <v>66</v>
      </c>
      <c r="B180" s="25">
        <v>1000000000</v>
      </c>
      <c r="C180" s="25">
        <v>1000000000</v>
      </c>
      <c r="D180" s="25">
        <v>1000000000</v>
      </c>
      <c r="E180" s="25">
        <v>1000000000</v>
      </c>
      <c r="F180" s="25">
        <v>203514000000000</v>
      </c>
      <c r="G180" s="25">
        <v>30782000000000</v>
      </c>
      <c r="H180" s="25">
        <v>1000000000</v>
      </c>
      <c r="I180" s="25">
        <v>22936300000000</v>
      </c>
      <c r="J180" s="25">
        <v>1000000000</v>
      </c>
      <c r="K180" s="25">
        <v>1000000000</v>
      </c>
      <c r="L180" s="25">
        <v>1000000000</v>
      </c>
      <c r="M180" s="25">
        <v>34428700000000</v>
      </c>
      <c r="N180" s="25">
        <v>85551200000000</v>
      </c>
      <c r="O180" s="25">
        <v>1000000000</v>
      </c>
      <c r="P180" s="25">
        <v>1000000000</v>
      </c>
      <c r="Q180" s="25">
        <v>1000000000</v>
      </c>
      <c r="R180" s="25">
        <v>17996700000000</v>
      </c>
      <c r="S180" s="25">
        <v>40947900000000</v>
      </c>
    </row>
    <row r="181" spans="1:19" ht="16.5" x14ac:dyDescent="0.3">
      <c r="A181" s="49">
        <v>67</v>
      </c>
      <c r="B181" s="25">
        <v>19384500000000</v>
      </c>
      <c r="C181" s="25">
        <v>24913400000000</v>
      </c>
      <c r="D181" s="25">
        <v>153599000000000</v>
      </c>
      <c r="E181" s="25">
        <v>1000000000</v>
      </c>
      <c r="F181" s="25">
        <v>1000000000</v>
      </c>
      <c r="G181" s="25">
        <v>92416000000000</v>
      </c>
      <c r="H181" s="25">
        <v>83080900000000</v>
      </c>
      <c r="I181" s="25">
        <v>1000000000</v>
      </c>
      <c r="J181" s="25">
        <v>14045600000000</v>
      </c>
      <c r="K181" s="25">
        <v>66903400000000</v>
      </c>
      <c r="L181" s="25">
        <v>1000000000</v>
      </c>
      <c r="M181" s="25">
        <v>1000000000</v>
      </c>
      <c r="N181" s="25">
        <v>1000000000</v>
      </c>
      <c r="O181" s="25">
        <v>1000000000</v>
      </c>
      <c r="P181" s="25">
        <v>81723200000000</v>
      </c>
      <c r="Q181" s="25">
        <v>1000000000</v>
      </c>
      <c r="R181" s="25">
        <v>64880900000000</v>
      </c>
      <c r="S181" s="25">
        <v>25208000000000</v>
      </c>
    </row>
    <row r="182" spans="1:19" ht="16.5" x14ac:dyDescent="0.3">
      <c r="A182" s="49">
        <v>68</v>
      </c>
      <c r="B182" s="25">
        <v>48662100000000</v>
      </c>
      <c r="C182" s="25">
        <v>1000000000</v>
      </c>
      <c r="D182" s="25">
        <v>1000000000</v>
      </c>
      <c r="E182" s="25">
        <v>1000000000</v>
      </c>
      <c r="F182" s="25">
        <v>1000000000</v>
      </c>
      <c r="G182" s="25">
        <v>1000000000</v>
      </c>
      <c r="H182" s="25">
        <v>99881900000000</v>
      </c>
      <c r="I182" s="25">
        <v>219799000000000</v>
      </c>
      <c r="J182" s="25">
        <v>67228600000000</v>
      </c>
      <c r="K182" s="25">
        <v>110573000000000</v>
      </c>
      <c r="L182" s="25">
        <v>71028700000000</v>
      </c>
      <c r="M182" s="25">
        <v>59368600000000</v>
      </c>
      <c r="N182" s="25">
        <v>29894300000000</v>
      </c>
      <c r="O182" s="25">
        <v>1000000000</v>
      </c>
      <c r="P182" s="25">
        <v>1000000000</v>
      </c>
      <c r="Q182" s="25">
        <v>12115700000000</v>
      </c>
      <c r="R182" s="25">
        <v>1000000000</v>
      </c>
      <c r="S182" s="25">
        <v>8201830000000</v>
      </c>
    </row>
    <row r="183" spans="1:19" ht="16.5" x14ac:dyDescent="0.3">
      <c r="A183" s="49">
        <v>69</v>
      </c>
      <c r="B183" s="25">
        <v>1000000000</v>
      </c>
      <c r="C183" s="25">
        <v>6000350000000</v>
      </c>
      <c r="D183" s="25">
        <v>52546300000000</v>
      </c>
      <c r="E183" s="25">
        <v>128057000000000</v>
      </c>
      <c r="F183" s="25">
        <v>166484000000000</v>
      </c>
      <c r="G183" s="25">
        <v>171682000000000</v>
      </c>
      <c r="H183" s="25">
        <v>1000000000</v>
      </c>
      <c r="I183" s="25">
        <v>1000000000</v>
      </c>
      <c r="J183" s="25">
        <v>166921000000000</v>
      </c>
      <c r="K183" s="25">
        <v>1000000000</v>
      </c>
      <c r="L183" s="25">
        <v>17773100000000</v>
      </c>
      <c r="M183" s="25">
        <v>1000000000</v>
      </c>
      <c r="N183" s="25">
        <v>1000000000</v>
      </c>
      <c r="O183" s="25">
        <v>26134200000000</v>
      </c>
      <c r="P183" s="25">
        <v>6464710000000</v>
      </c>
      <c r="Q183" s="25">
        <v>1000000000</v>
      </c>
      <c r="R183" s="25">
        <v>1000000000</v>
      </c>
      <c r="S183" s="25">
        <v>1000000000</v>
      </c>
    </row>
    <row r="184" spans="1:19" ht="16.5" x14ac:dyDescent="0.3">
      <c r="A184" s="49">
        <v>70</v>
      </c>
      <c r="B184" s="25">
        <v>107578000000000</v>
      </c>
      <c r="C184" s="25">
        <v>76547900000000</v>
      </c>
      <c r="D184" s="25">
        <v>1000000000</v>
      </c>
      <c r="E184" s="25">
        <v>1000000000</v>
      </c>
      <c r="F184" s="25">
        <v>1000000000</v>
      </c>
      <c r="G184" s="25">
        <v>1000000000</v>
      </c>
      <c r="H184" s="25">
        <v>103847000000000</v>
      </c>
      <c r="I184" s="25">
        <v>109889000000000</v>
      </c>
      <c r="J184" s="25">
        <v>1000000000</v>
      </c>
      <c r="K184" s="25">
        <v>44965400000000</v>
      </c>
      <c r="L184" s="25">
        <v>82663000000000</v>
      </c>
      <c r="M184" s="25">
        <v>41008500000000</v>
      </c>
      <c r="N184" s="25">
        <v>1000000000</v>
      </c>
      <c r="O184" s="25">
        <v>1000000000</v>
      </c>
      <c r="P184" s="25">
        <v>70344200000000</v>
      </c>
      <c r="Q184" s="25">
        <v>68210200000000</v>
      </c>
      <c r="R184" s="25">
        <v>1000000000</v>
      </c>
      <c r="S184" s="25">
        <v>23862600000000</v>
      </c>
    </row>
    <row r="185" spans="1:19" ht="16.5" x14ac:dyDescent="0.3">
      <c r="A185" s="49">
        <v>71</v>
      </c>
      <c r="B185" s="25">
        <v>1000000000</v>
      </c>
      <c r="C185" s="25">
        <v>1000000000</v>
      </c>
      <c r="D185" s="25">
        <v>1000000000</v>
      </c>
      <c r="E185" s="25">
        <v>10231300000000</v>
      </c>
      <c r="F185" s="25">
        <v>76249400000000</v>
      </c>
      <c r="G185" s="25">
        <v>1000000000</v>
      </c>
      <c r="H185" s="25">
        <v>78584800000000</v>
      </c>
      <c r="I185" s="25">
        <v>1000000000</v>
      </c>
      <c r="J185" s="25">
        <v>1000000000</v>
      </c>
      <c r="K185" s="25">
        <v>1000000000</v>
      </c>
      <c r="L185" s="25">
        <v>1000000000</v>
      </c>
      <c r="M185" s="25">
        <v>31412700000000</v>
      </c>
      <c r="N185" s="25">
        <v>24680400000000</v>
      </c>
      <c r="O185" s="25">
        <v>12621100000000</v>
      </c>
      <c r="P185" s="25">
        <v>1000000000</v>
      </c>
      <c r="Q185" s="25">
        <v>106621000000000</v>
      </c>
      <c r="R185" s="25">
        <v>50313700000000</v>
      </c>
      <c r="S185" s="25">
        <v>46684700000000</v>
      </c>
    </row>
    <row r="186" spans="1:19" ht="16.5" x14ac:dyDescent="0.3">
      <c r="A186" s="49">
        <v>72</v>
      </c>
      <c r="B186" s="25">
        <v>1000000000</v>
      </c>
      <c r="C186" s="25">
        <v>100139000000000</v>
      </c>
      <c r="D186" s="25">
        <v>21234800000000</v>
      </c>
      <c r="E186" s="25">
        <v>56273900000000</v>
      </c>
      <c r="F186" s="25">
        <v>170951000000000</v>
      </c>
      <c r="G186" s="25">
        <v>137708000000000</v>
      </c>
      <c r="H186" s="25">
        <v>16768800000000</v>
      </c>
      <c r="I186" s="25">
        <v>1000000000</v>
      </c>
      <c r="J186" s="25">
        <v>60874100000000</v>
      </c>
      <c r="K186" s="25">
        <v>1000000000</v>
      </c>
      <c r="L186" s="25">
        <v>12836100000000</v>
      </c>
      <c r="M186" s="25">
        <v>1000000000</v>
      </c>
      <c r="N186" s="25">
        <v>88303700000000</v>
      </c>
      <c r="O186" s="25">
        <v>108302000000000</v>
      </c>
      <c r="P186" s="25">
        <v>1000000000</v>
      </c>
      <c r="Q186" s="25">
        <v>1000000000</v>
      </c>
      <c r="R186" s="25">
        <v>51138800000000</v>
      </c>
      <c r="S186" s="25">
        <v>1000000000</v>
      </c>
    </row>
    <row r="187" spans="1:19" ht="16.5" x14ac:dyDescent="0.3">
      <c r="A187" s="49">
        <v>73</v>
      </c>
      <c r="B187" s="25">
        <v>23051200000000</v>
      </c>
      <c r="C187" s="25">
        <v>142430000000000</v>
      </c>
      <c r="D187" s="25">
        <v>1000000000</v>
      </c>
      <c r="E187" s="25">
        <v>1000000000</v>
      </c>
      <c r="F187" s="25">
        <v>1000000000</v>
      </c>
      <c r="G187" s="25">
        <v>1000000000</v>
      </c>
      <c r="H187" s="25">
        <v>1000000000</v>
      </c>
      <c r="I187" s="25">
        <v>47733100000000</v>
      </c>
      <c r="J187" s="25">
        <v>115643000000000</v>
      </c>
      <c r="K187" s="25">
        <v>131398000000000</v>
      </c>
      <c r="L187" s="25">
        <v>8924620000000</v>
      </c>
      <c r="M187" s="25">
        <v>74697600000000</v>
      </c>
      <c r="N187" s="25">
        <v>1000000000</v>
      </c>
      <c r="O187" s="25">
        <v>1000000000</v>
      </c>
      <c r="P187" s="25">
        <v>136099000000000</v>
      </c>
      <c r="Q187" s="25">
        <v>10591200000000</v>
      </c>
      <c r="R187" s="25">
        <v>162908000000000</v>
      </c>
      <c r="S187" s="25">
        <v>1000000000</v>
      </c>
    </row>
    <row r="188" spans="1:19" ht="16.5" x14ac:dyDescent="0.3">
      <c r="A188" s="49">
        <v>74</v>
      </c>
      <c r="B188" s="25">
        <v>40573700000000</v>
      </c>
      <c r="C188" s="25">
        <v>1000000000</v>
      </c>
      <c r="D188" s="25">
        <v>132310000000000</v>
      </c>
      <c r="E188" s="25">
        <v>144306000000000</v>
      </c>
      <c r="F188" s="25">
        <v>162929000000000</v>
      </c>
      <c r="G188" s="25">
        <v>13785200000000</v>
      </c>
      <c r="H188" s="25">
        <v>202257000000000</v>
      </c>
      <c r="I188" s="25">
        <v>167797000000000</v>
      </c>
      <c r="J188" s="25">
        <v>1000000000</v>
      </c>
      <c r="K188" s="25">
        <v>78903400000000</v>
      </c>
      <c r="L188" s="25">
        <v>1000000000</v>
      </c>
      <c r="M188" s="25">
        <v>1000000000</v>
      </c>
      <c r="N188" s="25">
        <v>1000000000</v>
      </c>
      <c r="O188" s="25">
        <v>1000000000</v>
      </c>
      <c r="P188" s="25">
        <v>1000000000</v>
      </c>
      <c r="Q188" s="25">
        <v>1000000000</v>
      </c>
      <c r="R188" s="25">
        <v>1000000000</v>
      </c>
      <c r="S188" s="25">
        <v>1000000000</v>
      </c>
    </row>
    <row r="189" spans="1:19" ht="16.5" x14ac:dyDescent="0.3">
      <c r="A189" s="49">
        <v>75</v>
      </c>
      <c r="B189" s="25">
        <v>27993100000000</v>
      </c>
      <c r="C189" s="25">
        <v>1000000000</v>
      </c>
      <c r="D189" s="25">
        <v>1000000000</v>
      </c>
      <c r="E189" s="25">
        <v>51211800000000</v>
      </c>
      <c r="F189" s="25">
        <v>1000000000</v>
      </c>
      <c r="G189" s="25">
        <v>36543900000000</v>
      </c>
      <c r="H189" s="25">
        <v>1000000000</v>
      </c>
      <c r="I189" s="25">
        <v>1000000000</v>
      </c>
      <c r="J189" s="25">
        <v>1000000000</v>
      </c>
      <c r="K189" s="25">
        <v>1000000000</v>
      </c>
      <c r="L189" s="25">
        <v>36468300000000</v>
      </c>
      <c r="M189" s="25">
        <v>1000000000</v>
      </c>
      <c r="N189" s="25">
        <v>1000000000</v>
      </c>
      <c r="O189" s="25">
        <v>18821200000000</v>
      </c>
      <c r="P189" s="25">
        <v>1000000000</v>
      </c>
      <c r="Q189" s="25">
        <v>1000000000</v>
      </c>
      <c r="R189" s="25">
        <v>1000000000</v>
      </c>
      <c r="S189" s="25">
        <v>32323600000000</v>
      </c>
    </row>
    <row r="190" spans="1:19" ht="16.5" x14ac:dyDescent="0.3">
      <c r="A190" s="49">
        <v>76.5</v>
      </c>
      <c r="B190" s="25">
        <v>1000000000</v>
      </c>
      <c r="C190" s="25">
        <v>1000000000</v>
      </c>
      <c r="D190" s="25">
        <v>7090200000000</v>
      </c>
      <c r="E190" s="25">
        <v>60800100000000</v>
      </c>
      <c r="F190" s="25">
        <v>104934000000000</v>
      </c>
      <c r="G190" s="25">
        <v>30124900000000</v>
      </c>
      <c r="H190" s="25">
        <v>71556500000000</v>
      </c>
      <c r="I190" s="25">
        <v>1000000000</v>
      </c>
      <c r="J190" s="25">
        <v>62367200000000</v>
      </c>
      <c r="K190" s="25">
        <v>15715700000000</v>
      </c>
      <c r="L190" s="25">
        <v>14663200000000</v>
      </c>
      <c r="M190" s="25">
        <v>27776500000000</v>
      </c>
      <c r="N190" s="25">
        <v>1000000000</v>
      </c>
      <c r="O190" s="25">
        <v>1000000000</v>
      </c>
      <c r="P190" s="25">
        <v>1000000000</v>
      </c>
      <c r="Q190" s="25">
        <v>26114400000000</v>
      </c>
      <c r="R190" s="25">
        <v>139898000000</v>
      </c>
      <c r="S190" s="25">
        <v>1000000000</v>
      </c>
    </row>
    <row r="191" spans="1:19" ht="16.5" x14ac:dyDescent="0.3">
      <c r="A191" s="49">
        <v>78</v>
      </c>
      <c r="B191" s="25">
        <v>1000000000</v>
      </c>
      <c r="C191" s="25">
        <v>1000000000</v>
      </c>
      <c r="D191" s="25">
        <v>1794380000000</v>
      </c>
      <c r="E191" s="25">
        <v>1000000000</v>
      </c>
      <c r="F191" s="25">
        <v>15813700000000</v>
      </c>
      <c r="G191" s="25">
        <v>14745100000000</v>
      </c>
      <c r="H191" s="25">
        <v>53776400000000</v>
      </c>
      <c r="I191" s="25">
        <v>70337000000000</v>
      </c>
      <c r="J191" s="25">
        <v>17115900000000</v>
      </c>
      <c r="K191" s="25">
        <v>79845600000000</v>
      </c>
      <c r="L191" s="25">
        <v>28770500000000</v>
      </c>
      <c r="M191" s="25">
        <v>12722300000000</v>
      </c>
      <c r="N191" s="25">
        <v>25680900000000</v>
      </c>
      <c r="O191" s="25">
        <v>1000000000</v>
      </c>
      <c r="P191" s="25">
        <v>45212200000000</v>
      </c>
      <c r="Q191" s="25">
        <v>1000000000</v>
      </c>
      <c r="R191" s="25">
        <v>1000000000</v>
      </c>
      <c r="S191" s="25">
        <v>56632400000000</v>
      </c>
    </row>
    <row r="192" spans="1:19" ht="16.5" x14ac:dyDescent="0.3">
      <c r="A192" s="49">
        <v>79.5</v>
      </c>
      <c r="B192" s="25">
        <v>48026600000000</v>
      </c>
      <c r="C192" s="25">
        <v>73344300000000</v>
      </c>
      <c r="D192" s="25">
        <v>20525900000000</v>
      </c>
      <c r="E192" s="25">
        <v>8062620000000</v>
      </c>
      <c r="F192" s="25">
        <v>1000000000</v>
      </c>
      <c r="G192" s="25">
        <v>1000000000</v>
      </c>
      <c r="H192" s="25">
        <v>1000000000</v>
      </c>
      <c r="I192" s="25">
        <v>1000000000</v>
      </c>
      <c r="J192" s="25">
        <v>1000000000</v>
      </c>
      <c r="K192" s="25">
        <v>1000000000</v>
      </c>
      <c r="L192" s="25">
        <v>3818440000000</v>
      </c>
      <c r="M192" s="25">
        <v>1000000000</v>
      </c>
      <c r="N192" s="25">
        <v>1000000000</v>
      </c>
      <c r="O192" s="25">
        <v>7566760000000</v>
      </c>
      <c r="P192" s="25">
        <v>1000000000</v>
      </c>
      <c r="Q192" s="25">
        <v>1000000000</v>
      </c>
      <c r="R192" s="25">
        <v>1391090000000</v>
      </c>
      <c r="S192" s="25">
        <v>1000000000</v>
      </c>
    </row>
    <row r="193" spans="1:19" ht="16.5" x14ac:dyDescent="0.3">
      <c r="A193" s="49">
        <v>81</v>
      </c>
      <c r="B193" s="25">
        <v>44675600000000</v>
      </c>
      <c r="C193" s="25">
        <v>19841200000000</v>
      </c>
      <c r="D193" s="25">
        <v>63704700000000</v>
      </c>
      <c r="E193" s="25">
        <v>78414200000000</v>
      </c>
      <c r="F193" s="25">
        <v>83161900000000</v>
      </c>
      <c r="G193" s="25">
        <v>143532000000000</v>
      </c>
      <c r="H193" s="25">
        <v>105237000000000</v>
      </c>
      <c r="I193" s="25">
        <v>60584600000000</v>
      </c>
      <c r="J193" s="25">
        <v>21753500000000</v>
      </c>
      <c r="K193" s="25">
        <v>22938500000000</v>
      </c>
      <c r="L193" s="25">
        <v>1000000000</v>
      </c>
      <c r="M193" s="25">
        <v>41876600000000</v>
      </c>
      <c r="N193" s="25">
        <v>76170300000000</v>
      </c>
      <c r="O193" s="25">
        <v>7392510000000</v>
      </c>
      <c r="P193" s="25">
        <v>6112050000000</v>
      </c>
      <c r="Q193" s="25">
        <v>57826300000000</v>
      </c>
      <c r="R193" s="25">
        <v>108047000000000</v>
      </c>
      <c r="S193" s="25">
        <v>53600100000000</v>
      </c>
    </row>
    <row r="194" spans="1:19" ht="16.5" x14ac:dyDescent="0.3">
      <c r="A194" s="49">
        <v>82.5</v>
      </c>
      <c r="B194" s="25">
        <v>1000000000</v>
      </c>
      <c r="C194" s="25">
        <v>1000000000</v>
      </c>
      <c r="D194" s="25">
        <v>1000000000</v>
      </c>
      <c r="E194" s="25">
        <v>1000000000</v>
      </c>
      <c r="F194" s="25">
        <v>12022400000000</v>
      </c>
      <c r="G194" s="25">
        <v>1000000000</v>
      </c>
      <c r="H194" s="25">
        <v>22292500000000</v>
      </c>
      <c r="I194" s="25">
        <v>38356600000000</v>
      </c>
      <c r="J194" s="25">
        <v>1000000000</v>
      </c>
      <c r="K194" s="25">
        <v>39744800000000</v>
      </c>
      <c r="L194" s="25">
        <v>51529300000000</v>
      </c>
      <c r="M194" s="25">
        <v>34979400000000</v>
      </c>
      <c r="N194" s="25">
        <v>1000000000</v>
      </c>
      <c r="O194" s="25">
        <v>40447600000000</v>
      </c>
      <c r="P194" s="25">
        <v>40267100000000</v>
      </c>
      <c r="Q194" s="25">
        <v>1000000000</v>
      </c>
      <c r="R194" s="25">
        <v>1000000000</v>
      </c>
      <c r="S194" s="25">
        <v>1000000000</v>
      </c>
    </row>
    <row r="195" spans="1:19" ht="16.5" x14ac:dyDescent="0.3">
      <c r="A195" s="49">
        <v>84</v>
      </c>
      <c r="B195" s="25">
        <v>21843400000000</v>
      </c>
      <c r="C195" s="25">
        <v>1000000000</v>
      </c>
      <c r="D195" s="25">
        <v>1000000000</v>
      </c>
      <c r="E195" s="25">
        <v>1000000000</v>
      </c>
      <c r="F195" s="25">
        <v>1000000000</v>
      </c>
      <c r="G195" s="25">
        <v>1000000000</v>
      </c>
      <c r="H195" s="25">
        <v>8170270000000</v>
      </c>
      <c r="I195" s="25">
        <v>21027200000000</v>
      </c>
      <c r="J195" s="25">
        <v>29988400000000</v>
      </c>
      <c r="K195" s="25">
        <v>1905790000000</v>
      </c>
      <c r="L195" s="25">
        <v>1000000000</v>
      </c>
      <c r="M195" s="25">
        <v>1000000000</v>
      </c>
      <c r="N195" s="25">
        <v>1000000000</v>
      </c>
      <c r="O195" s="25">
        <v>3988420000000</v>
      </c>
      <c r="P195" s="25">
        <v>1000000000</v>
      </c>
      <c r="Q195" s="25">
        <v>19332200000000</v>
      </c>
      <c r="R195" s="25">
        <v>18343800000000</v>
      </c>
      <c r="S195" s="25">
        <v>1000000000</v>
      </c>
    </row>
    <row r="196" spans="1:19" ht="16.5" x14ac:dyDescent="0.3">
      <c r="A196" s="49">
        <v>85.5</v>
      </c>
      <c r="B196" s="25">
        <v>1000000000</v>
      </c>
      <c r="C196" s="25">
        <v>63125200000000</v>
      </c>
      <c r="D196" s="25">
        <v>94804300000000</v>
      </c>
      <c r="E196" s="25">
        <v>96304000000000</v>
      </c>
      <c r="F196" s="25">
        <v>24673300000000</v>
      </c>
      <c r="G196" s="25">
        <v>61354400000000</v>
      </c>
      <c r="H196" s="25">
        <v>1000000000</v>
      </c>
      <c r="I196" s="25">
        <v>1000000000</v>
      </c>
      <c r="J196" s="25">
        <v>1000000000</v>
      </c>
      <c r="K196" s="25">
        <v>1000000000</v>
      </c>
      <c r="L196" s="25">
        <v>1000000000</v>
      </c>
      <c r="M196" s="25">
        <v>1000000000</v>
      </c>
      <c r="N196" s="25">
        <v>1000000000</v>
      </c>
      <c r="O196" s="25">
        <v>1000000000</v>
      </c>
      <c r="P196" s="25">
        <v>1000000000</v>
      </c>
      <c r="Q196" s="25">
        <v>1000000000</v>
      </c>
      <c r="R196" s="25">
        <v>1000000000</v>
      </c>
      <c r="S196" s="25">
        <v>8280670000000</v>
      </c>
    </row>
    <row r="197" spans="1:19" ht="16.5" x14ac:dyDescent="0.3">
      <c r="A197" s="49">
        <v>87</v>
      </c>
      <c r="B197" s="25">
        <v>7919210000000</v>
      </c>
      <c r="C197" s="25">
        <v>1000000000</v>
      </c>
      <c r="D197" s="25">
        <v>16425600000000</v>
      </c>
      <c r="E197" s="25">
        <v>1000000000</v>
      </c>
      <c r="F197" s="25">
        <v>1000000000</v>
      </c>
      <c r="G197" s="25">
        <v>1000000000</v>
      </c>
      <c r="H197" s="25">
        <v>1000000000</v>
      </c>
      <c r="I197" s="25">
        <v>1000000000</v>
      </c>
      <c r="J197" s="25">
        <v>21437500000000</v>
      </c>
      <c r="K197" s="25">
        <v>61815900000000</v>
      </c>
      <c r="L197" s="25">
        <v>30806200000000</v>
      </c>
      <c r="M197" s="25">
        <v>28433900000000</v>
      </c>
      <c r="N197" s="25">
        <v>57837700000000</v>
      </c>
      <c r="O197" s="25">
        <v>20582100000000</v>
      </c>
      <c r="P197" s="25">
        <v>1000000000</v>
      </c>
      <c r="Q197" s="25">
        <v>5721790000000</v>
      </c>
      <c r="R197" s="25">
        <v>20748000000000</v>
      </c>
      <c r="S197" s="25">
        <v>1000000000</v>
      </c>
    </row>
    <row r="198" spans="1:19" ht="16.5" x14ac:dyDescent="0.3">
      <c r="A198" s="49">
        <v>88.5</v>
      </c>
      <c r="B198" s="25">
        <v>21554700000000</v>
      </c>
      <c r="C198" s="25">
        <v>1000000000</v>
      </c>
      <c r="D198" s="25">
        <v>1000000000</v>
      </c>
      <c r="E198" s="25">
        <v>43456700000000</v>
      </c>
      <c r="F198" s="25">
        <v>26045100000000</v>
      </c>
      <c r="G198" s="25">
        <v>59869400000000</v>
      </c>
      <c r="H198" s="25">
        <v>33662200000000</v>
      </c>
      <c r="I198" s="25">
        <v>31135000000000</v>
      </c>
      <c r="J198" s="25">
        <v>1000000000</v>
      </c>
      <c r="K198" s="25">
        <v>1000000000</v>
      </c>
      <c r="L198" s="25">
        <v>32488800000000</v>
      </c>
      <c r="M198" s="25">
        <v>1000000000</v>
      </c>
      <c r="N198" s="25">
        <v>1000000000</v>
      </c>
      <c r="O198" s="25">
        <v>23096800000000</v>
      </c>
      <c r="P198" s="25">
        <v>30978400000000</v>
      </c>
      <c r="Q198" s="25">
        <v>46130800000000</v>
      </c>
      <c r="R198" s="25">
        <v>1000000000</v>
      </c>
      <c r="S198" s="25">
        <v>1000000000</v>
      </c>
    </row>
    <row r="199" spans="1:19" ht="16.5" x14ac:dyDescent="0.3">
      <c r="A199" s="49">
        <v>90</v>
      </c>
      <c r="B199" s="25">
        <v>37298400000000</v>
      </c>
      <c r="C199" s="25">
        <v>42388800000000</v>
      </c>
      <c r="D199" s="25">
        <v>78868300000000</v>
      </c>
      <c r="E199" s="25">
        <v>1000000000</v>
      </c>
      <c r="F199" s="25">
        <v>1000000000</v>
      </c>
      <c r="G199" s="25">
        <v>21311100000000</v>
      </c>
      <c r="H199" s="25">
        <v>55260500000000</v>
      </c>
      <c r="I199" s="25">
        <v>18633600000000</v>
      </c>
      <c r="J199" s="25">
        <v>51034200000000</v>
      </c>
      <c r="K199" s="25">
        <v>1000000000</v>
      </c>
      <c r="L199" s="25">
        <v>1000000000</v>
      </c>
      <c r="M199" s="25">
        <v>1000000000</v>
      </c>
      <c r="N199" s="25">
        <v>1000000000</v>
      </c>
      <c r="O199" s="25">
        <v>1000000000</v>
      </c>
      <c r="P199" s="25">
        <v>1000000000</v>
      </c>
      <c r="Q199" s="25">
        <v>1000000000</v>
      </c>
      <c r="R199" s="25">
        <v>56555400000000</v>
      </c>
      <c r="S199" s="25">
        <v>40774100000000</v>
      </c>
    </row>
    <row r="200" spans="1:19" ht="16.5" x14ac:dyDescent="0.3">
      <c r="A200" s="49">
        <v>91.5</v>
      </c>
      <c r="B200" s="25">
        <v>1000000000</v>
      </c>
      <c r="C200" s="25">
        <v>1000000000</v>
      </c>
      <c r="D200" s="25">
        <v>1000000000</v>
      </c>
      <c r="E200" s="25">
        <v>1000000000</v>
      </c>
      <c r="F200" s="25">
        <v>1000000000</v>
      </c>
      <c r="G200" s="25">
        <v>15760900000000</v>
      </c>
      <c r="H200" s="25">
        <v>5759550000000</v>
      </c>
      <c r="I200" s="25">
        <v>56840600000000</v>
      </c>
      <c r="J200" s="25">
        <v>10204600000000</v>
      </c>
      <c r="K200" s="25">
        <v>65542700000000</v>
      </c>
      <c r="L200" s="25">
        <v>46334700000000</v>
      </c>
      <c r="M200" s="25">
        <v>66183600000000</v>
      </c>
      <c r="N200" s="25">
        <v>37794500000000</v>
      </c>
      <c r="O200" s="25">
        <v>1000000000</v>
      </c>
      <c r="P200" s="25">
        <v>44940800000000</v>
      </c>
      <c r="Q200" s="25">
        <v>1000000000</v>
      </c>
      <c r="R200" s="25">
        <v>1000000000</v>
      </c>
      <c r="S200" s="25">
        <v>1000000000</v>
      </c>
    </row>
    <row r="201" spans="1:19" ht="16.5" x14ac:dyDescent="0.3">
      <c r="A201" s="49">
        <v>93</v>
      </c>
      <c r="B201" s="25">
        <v>1000000000</v>
      </c>
      <c r="C201" s="25">
        <v>15809900000000</v>
      </c>
      <c r="D201" s="25">
        <v>26261100000000</v>
      </c>
      <c r="E201" s="25">
        <v>79685200000000</v>
      </c>
      <c r="F201" s="25">
        <v>100089000000000</v>
      </c>
      <c r="G201" s="25">
        <v>1000000000</v>
      </c>
      <c r="H201" s="25">
        <v>1000000000</v>
      </c>
      <c r="I201" s="25">
        <v>1000000000</v>
      </c>
      <c r="J201" s="25">
        <v>15124200000000</v>
      </c>
      <c r="K201" s="25">
        <v>1000000000</v>
      </c>
      <c r="L201" s="25">
        <v>1000000000</v>
      </c>
      <c r="M201" s="25">
        <v>1000000000</v>
      </c>
      <c r="N201" s="25">
        <v>1000000000</v>
      </c>
      <c r="O201" s="25">
        <v>77619000000000</v>
      </c>
      <c r="P201" s="25">
        <v>1000000000</v>
      </c>
      <c r="Q201" s="25">
        <v>8104890000000</v>
      </c>
      <c r="R201" s="25">
        <v>1000000000</v>
      </c>
      <c r="S201" s="25">
        <v>10931300000000</v>
      </c>
    </row>
    <row r="202" spans="1:19" ht="16.5" x14ac:dyDescent="0.3">
      <c r="A202" s="49">
        <v>94.5</v>
      </c>
      <c r="B202" s="25">
        <v>1000000000</v>
      </c>
      <c r="C202" s="25">
        <v>1000000000</v>
      </c>
      <c r="D202" s="25">
        <v>1000000000</v>
      </c>
      <c r="E202" s="25">
        <v>1000000000</v>
      </c>
      <c r="F202" s="25">
        <v>47620900000000</v>
      </c>
      <c r="G202" s="25">
        <v>7202980000000</v>
      </c>
      <c r="H202" s="25">
        <v>1000000000</v>
      </c>
      <c r="I202" s="25">
        <v>11030000000000</v>
      </c>
      <c r="J202" s="25">
        <v>49592000000000</v>
      </c>
      <c r="K202" s="25">
        <v>85074200000000</v>
      </c>
      <c r="L202" s="25">
        <v>1654920000000</v>
      </c>
      <c r="M202" s="25">
        <v>1000000000</v>
      </c>
      <c r="N202" s="25">
        <v>51170300000000</v>
      </c>
      <c r="O202" s="25">
        <v>1000000000</v>
      </c>
      <c r="P202" s="25">
        <v>1000000000</v>
      </c>
      <c r="Q202" s="25">
        <v>9397370000000</v>
      </c>
      <c r="R202" s="25">
        <v>12424300000000</v>
      </c>
      <c r="S202" s="25">
        <v>1000000000</v>
      </c>
    </row>
    <row r="203" spans="1:19" ht="16.5" x14ac:dyDescent="0.3">
      <c r="A203" s="49">
        <v>96</v>
      </c>
      <c r="B203" s="25">
        <v>52872600000000</v>
      </c>
      <c r="C203" s="25">
        <v>80964600000000</v>
      </c>
      <c r="D203" s="25">
        <v>1000000000</v>
      </c>
      <c r="E203" s="25">
        <v>1000000000</v>
      </c>
      <c r="F203" s="25">
        <v>22308300000000</v>
      </c>
      <c r="G203" s="25">
        <v>12371600000000</v>
      </c>
      <c r="H203" s="25">
        <v>33985000000000</v>
      </c>
      <c r="I203" s="25">
        <v>13012300000000</v>
      </c>
      <c r="J203" s="25">
        <v>1000000000</v>
      </c>
      <c r="K203" s="25">
        <v>1000000000</v>
      </c>
      <c r="L203" s="25">
        <v>11306600000000</v>
      </c>
      <c r="M203" s="25">
        <v>1000000000</v>
      </c>
      <c r="N203" s="25">
        <v>1000000000</v>
      </c>
      <c r="O203" s="25">
        <v>1000000000</v>
      </c>
      <c r="P203" s="25">
        <v>1000000000</v>
      </c>
      <c r="Q203" s="25">
        <v>1000000000</v>
      </c>
      <c r="R203" s="25">
        <v>30173000000000</v>
      </c>
      <c r="S203" s="25">
        <v>22780400000000</v>
      </c>
    </row>
    <row r="204" spans="1:19" ht="16.5" x14ac:dyDescent="0.3">
      <c r="A204" s="49">
        <v>97.5</v>
      </c>
      <c r="B204" s="25">
        <v>28756200000000</v>
      </c>
      <c r="C204" s="25">
        <v>1000000000</v>
      </c>
      <c r="D204" s="25">
        <v>1000000000</v>
      </c>
      <c r="E204" s="25">
        <v>36851600000000</v>
      </c>
      <c r="F204" s="25">
        <v>1000000000</v>
      </c>
      <c r="G204" s="25">
        <v>1000000000</v>
      </c>
      <c r="H204" s="25">
        <v>8808760000000</v>
      </c>
      <c r="I204" s="25">
        <v>54822900000000</v>
      </c>
      <c r="J204" s="25">
        <v>45582500000000</v>
      </c>
      <c r="K204" s="25">
        <v>15547500000000</v>
      </c>
      <c r="L204" s="25">
        <v>6688910000000</v>
      </c>
      <c r="M204" s="25">
        <v>54366000000000</v>
      </c>
      <c r="N204" s="25">
        <v>1000000000</v>
      </c>
      <c r="O204" s="25">
        <v>1000000000</v>
      </c>
      <c r="P204" s="25">
        <v>47699300000000</v>
      </c>
      <c r="Q204" s="25">
        <v>1000000000</v>
      </c>
      <c r="R204" s="25">
        <v>1000000000</v>
      </c>
      <c r="S204" s="25">
        <v>29289900000000</v>
      </c>
    </row>
    <row r="205" spans="1:19" ht="16.5" x14ac:dyDescent="0.3">
      <c r="A205" s="49">
        <v>99</v>
      </c>
      <c r="B205" s="25">
        <v>1000000000</v>
      </c>
      <c r="C205" s="25">
        <v>1000000000</v>
      </c>
      <c r="D205" s="25">
        <v>29173300000000</v>
      </c>
      <c r="E205" s="25">
        <v>1000000000</v>
      </c>
      <c r="F205" s="25">
        <v>12521900000000</v>
      </c>
      <c r="G205" s="25">
        <v>92983900000000</v>
      </c>
      <c r="H205" s="25">
        <v>1000000000</v>
      </c>
      <c r="I205" s="25">
        <v>1000000000</v>
      </c>
      <c r="J205" s="25">
        <v>46560500000000</v>
      </c>
      <c r="K205" s="25">
        <v>1000000000</v>
      </c>
      <c r="L205" s="25">
        <v>1000000000</v>
      </c>
      <c r="M205" s="25">
        <v>1000000000</v>
      </c>
      <c r="N205" s="25">
        <v>8281120000000</v>
      </c>
      <c r="O205" s="25">
        <v>21134000000000</v>
      </c>
      <c r="P205" s="25">
        <v>1000000000</v>
      </c>
      <c r="Q205" s="25">
        <v>25951100000000</v>
      </c>
      <c r="R205" s="25">
        <v>1000000000</v>
      </c>
      <c r="S205" s="25">
        <v>1000000000</v>
      </c>
    </row>
    <row r="206" spans="1:19" ht="16.5" x14ac:dyDescent="0.3">
      <c r="A206" s="49">
        <v>100.5</v>
      </c>
      <c r="B206" s="25">
        <v>1000000000</v>
      </c>
      <c r="C206" s="25">
        <v>1000000000</v>
      </c>
      <c r="D206" s="25">
        <v>1000000000</v>
      </c>
      <c r="E206" s="25">
        <v>1000000000</v>
      </c>
      <c r="F206" s="25">
        <v>22592300000000</v>
      </c>
      <c r="G206" s="25">
        <v>1000000000</v>
      </c>
      <c r="H206" s="25">
        <v>54689400000000</v>
      </c>
      <c r="I206" s="25">
        <v>33950600000000</v>
      </c>
      <c r="J206" s="25">
        <v>3571460000000</v>
      </c>
      <c r="K206" s="25">
        <v>1000000000</v>
      </c>
      <c r="L206" s="25">
        <v>32049600000000</v>
      </c>
      <c r="M206" s="25">
        <v>12602200000000</v>
      </c>
      <c r="N206" s="25">
        <v>1000000000</v>
      </c>
      <c r="O206" s="25">
        <v>70667700000000</v>
      </c>
      <c r="P206" s="25">
        <v>1000000000</v>
      </c>
      <c r="Q206" s="25">
        <v>23577300000000</v>
      </c>
      <c r="R206" s="25">
        <v>3184420000000</v>
      </c>
      <c r="S206" s="25">
        <v>1000000000</v>
      </c>
    </row>
    <row r="207" spans="1:19" ht="16.5" x14ac:dyDescent="0.3">
      <c r="A207" s="49">
        <v>102</v>
      </c>
      <c r="B207" s="25">
        <v>33686100000000</v>
      </c>
      <c r="C207" s="25">
        <v>49296000000000</v>
      </c>
      <c r="D207" s="25">
        <v>1000000000</v>
      </c>
      <c r="E207" s="25">
        <v>78446600000000</v>
      </c>
      <c r="F207" s="25">
        <v>5119960000000</v>
      </c>
      <c r="G207" s="25">
        <v>40273100000000</v>
      </c>
      <c r="H207" s="25">
        <v>1000000000</v>
      </c>
      <c r="I207" s="25">
        <v>9263600000000</v>
      </c>
      <c r="J207" s="25">
        <v>746014000000</v>
      </c>
      <c r="K207" s="25">
        <v>18990800000000</v>
      </c>
      <c r="L207" s="25">
        <v>1000000000</v>
      </c>
      <c r="M207" s="25">
        <v>1000000000</v>
      </c>
      <c r="N207" s="25">
        <v>4866760000000</v>
      </c>
      <c r="O207" s="25">
        <v>1000000000</v>
      </c>
      <c r="P207" s="25">
        <v>1000000000</v>
      </c>
      <c r="Q207" s="25">
        <v>1000000000</v>
      </c>
      <c r="R207" s="25">
        <v>1000000000</v>
      </c>
      <c r="S207" s="25">
        <v>6304250000000</v>
      </c>
    </row>
    <row r="208" spans="1:19" ht="16.5" x14ac:dyDescent="0.3">
      <c r="A208" s="49">
        <v>103.5</v>
      </c>
      <c r="B208" s="25">
        <v>15501500000000</v>
      </c>
      <c r="C208" s="25">
        <v>18741600000000</v>
      </c>
      <c r="D208" s="25">
        <v>78953400000000</v>
      </c>
      <c r="E208" s="25">
        <v>19273800000000</v>
      </c>
      <c r="F208" s="25">
        <v>1000000000</v>
      </c>
      <c r="G208" s="25">
        <v>1250100000000</v>
      </c>
      <c r="H208" s="25">
        <v>1000000000</v>
      </c>
      <c r="I208" s="25">
        <v>28026200000000</v>
      </c>
      <c r="J208" s="25">
        <v>4055840000000</v>
      </c>
      <c r="K208" s="25">
        <v>18255500000000</v>
      </c>
      <c r="L208" s="25">
        <v>24897200000000</v>
      </c>
      <c r="M208" s="25">
        <v>55245300000000</v>
      </c>
      <c r="N208" s="25">
        <v>19742200000000</v>
      </c>
      <c r="O208" s="25">
        <v>1000000000</v>
      </c>
      <c r="P208" s="25">
        <v>73095500000000</v>
      </c>
      <c r="Q208" s="25">
        <v>1000000000</v>
      </c>
      <c r="R208" s="25">
        <v>1000000000</v>
      </c>
      <c r="S208" s="25">
        <v>11505900000000</v>
      </c>
    </row>
    <row r="209" spans="1:19" ht="16.5" x14ac:dyDescent="0.3">
      <c r="A209" s="49">
        <v>105</v>
      </c>
      <c r="B209" s="25">
        <v>1000000000</v>
      </c>
      <c r="C209" s="25">
        <v>1000000000</v>
      </c>
      <c r="D209" s="25">
        <v>29814300000000</v>
      </c>
      <c r="E209" s="25">
        <v>1000000000</v>
      </c>
      <c r="F209" s="25">
        <v>101575000000000</v>
      </c>
      <c r="G209" s="25">
        <v>186649000000</v>
      </c>
      <c r="H209" s="25">
        <v>26369800000000</v>
      </c>
      <c r="I209" s="25">
        <v>19851400000000</v>
      </c>
      <c r="J209" s="25">
        <v>30441400000000</v>
      </c>
      <c r="K209" s="25">
        <v>82451200000000</v>
      </c>
      <c r="L209" s="25">
        <v>81982400000000</v>
      </c>
      <c r="M209" s="25">
        <v>26362000000000</v>
      </c>
      <c r="N209" s="25">
        <v>1000000000</v>
      </c>
      <c r="O209" s="25">
        <v>53609200000000</v>
      </c>
      <c r="P209" s="25">
        <v>35392200000000</v>
      </c>
      <c r="Q209" s="25">
        <v>73519700000000</v>
      </c>
      <c r="R209" s="25">
        <v>64738300000000</v>
      </c>
      <c r="S209" s="25">
        <v>9796740000000</v>
      </c>
    </row>
    <row r="210" spans="1:19" ht="16.5" x14ac:dyDescent="0.3">
      <c r="A210" s="49">
        <v>106.5</v>
      </c>
      <c r="B210" s="25">
        <v>1000000000</v>
      </c>
      <c r="C210" s="25">
        <v>1000000000</v>
      </c>
      <c r="D210" s="25">
        <v>1000000000</v>
      </c>
      <c r="E210" s="25">
        <v>61383200000000</v>
      </c>
      <c r="F210" s="25">
        <v>1000000000</v>
      </c>
      <c r="G210" s="25">
        <v>1000000000</v>
      </c>
      <c r="H210" s="25">
        <v>2847360000000</v>
      </c>
      <c r="I210" s="25">
        <v>1000000000</v>
      </c>
      <c r="J210" s="25">
        <v>28878000000000</v>
      </c>
      <c r="K210" s="25">
        <v>1000000000</v>
      </c>
      <c r="L210" s="25">
        <v>1000000000</v>
      </c>
      <c r="M210" s="25">
        <v>1000000000</v>
      </c>
      <c r="N210" s="25">
        <v>1000000000</v>
      </c>
      <c r="O210" s="25">
        <v>1000000000</v>
      </c>
      <c r="P210" s="25">
        <v>1000000000</v>
      </c>
      <c r="Q210" s="25">
        <v>1000000000</v>
      </c>
      <c r="R210" s="25">
        <v>1000000000</v>
      </c>
      <c r="S210" s="25">
        <v>1000000000</v>
      </c>
    </row>
    <row r="211" spans="1:19" ht="16.5" x14ac:dyDescent="0.3">
      <c r="A211" s="49">
        <v>108</v>
      </c>
      <c r="B211" s="25">
        <v>1000000000</v>
      </c>
      <c r="C211" s="25">
        <v>22029100000000</v>
      </c>
      <c r="D211" s="25">
        <v>1000000000</v>
      </c>
      <c r="E211" s="25">
        <v>28210400000000</v>
      </c>
      <c r="F211" s="25">
        <v>31650900000000</v>
      </c>
      <c r="G211" s="25">
        <v>67527400000000</v>
      </c>
      <c r="H211" s="25">
        <v>94236900000000</v>
      </c>
      <c r="I211" s="25">
        <v>3665720000000</v>
      </c>
      <c r="J211" s="25">
        <v>1000000000</v>
      </c>
      <c r="K211" s="25">
        <v>35532700000000</v>
      </c>
      <c r="L211" s="25">
        <v>10205700000000</v>
      </c>
      <c r="M211" s="25">
        <v>15748100000000</v>
      </c>
      <c r="N211" s="25">
        <v>1000000000</v>
      </c>
      <c r="O211" s="25">
        <v>30360400000000</v>
      </c>
      <c r="P211" s="25">
        <v>1000000000</v>
      </c>
      <c r="Q211" s="25">
        <v>3696100000000</v>
      </c>
      <c r="R211" s="25">
        <v>60517000000000</v>
      </c>
      <c r="S211" s="25">
        <v>109538000000000</v>
      </c>
    </row>
    <row r="212" spans="1:19" ht="16.5" x14ac:dyDescent="0.3">
      <c r="A212" s="49">
        <v>109.5</v>
      </c>
      <c r="B212" s="25">
        <v>1000000000</v>
      </c>
      <c r="C212" s="25">
        <v>32265200000000</v>
      </c>
      <c r="D212" s="25">
        <v>48975800000000</v>
      </c>
      <c r="E212" s="25">
        <v>1000000000</v>
      </c>
      <c r="F212" s="25">
        <v>25624200000000</v>
      </c>
      <c r="G212" s="25">
        <v>1000000000</v>
      </c>
      <c r="H212" s="25">
        <v>1000000000</v>
      </c>
      <c r="I212" s="25">
        <v>34163500000000</v>
      </c>
      <c r="J212" s="25">
        <v>1000000000</v>
      </c>
      <c r="K212" s="25">
        <v>57849300000000</v>
      </c>
      <c r="L212" s="25">
        <v>1000000000</v>
      </c>
      <c r="M212" s="25">
        <v>12874700000000</v>
      </c>
      <c r="N212" s="25">
        <v>53375000000000</v>
      </c>
      <c r="O212" s="25">
        <v>6078320000000</v>
      </c>
      <c r="P212" s="25">
        <v>7400520000000</v>
      </c>
      <c r="Q212" s="25">
        <v>1000000000</v>
      </c>
      <c r="R212" s="25">
        <v>1735940000000</v>
      </c>
      <c r="S212" s="25">
        <v>1000000000</v>
      </c>
    </row>
    <row r="213" spans="1:19" ht="16.5" x14ac:dyDescent="0.3">
      <c r="A213" s="49">
        <v>111</v>
      </c>
      <c r="B213" s="25">
        <v>60386900000000</v>
      </c>
      <c r="C213" s="25">
        <v>1000000000</v>
      </c>
      <c r="D213" s="25">
        <v>67491400000000</v>
      </c>
      <c r="E213" s="25">
        <v>1000000000</v>
      </c>
      <c r="F213" s="25">
        <v>1000000000</v>
      </c>
      <c r="G213" s="25">
        <v>1196020000000</v>
      </c>
      <c r="H213" s="25">
        <v>7404950000000</v>
      </c>
      <c r="I213" s="25">
        <v>69535400000000</v>
      </c>
      <c r="J213" s="25">
        <v>75285600000000</v>
      </c>
      <c r="K213" s="25">
        <v>1000000000</v>
      </c>
      <c r="L213" s="25">
        <v>26651800000000</v>
      </c>
      <c r="M213" s="25">
        <v>13710700000000</v>
      </c>
      <c r="N213" s="25">
        <v>13414500000000</v>
      </c>
      <c r="O213" s="25">
        <v>1000000000</v>
      </c>
      <c r="P213" s="25">
        <v>20567300000000</v>
      </c>
      <c r="Q213" s="25">
        <v>51758100000000</v>
      </c>
      <c r="R213" s="25">
        <v>1943270000000</v>
      </c>
      <c r="S213" s="25">
        <v>1000000000</v>
      </c>
    </row>
    <row r="214" spans="1:19" ht="16.5" x14ac:dyDescent="0.3">
      <c r="A214" s="49">
        <v>112.5</v>
      </c>
      <c r="B214" s="25">
        <v>1000000000</v>
      </c>
      <c r="C214" s="25">
        <v>33603300000000</v>
      </c>
      <c r="D214" s="25">
        <v>1611800000000</v>
      </c>
      <c r="E214" s="25">
        <v>26895500000000</v>
      </c>
      <c r="F214" s="25">
        <v>125780000000000</v>
      </c>
      <c r="G214" s="25">
        <v>32693300000000</v>
      </c>
      <c r="H214" s="25">
        <v>26851600000000</v>
      </c>
      <c r="I214" s="25">
        <v>1558740000000</v>
      </c>
      <c r="J214" s="25">
        <v>54621700000000</v>
      </c>
      <c r="K214" s="25">
        <v>1000000000</v>
      </c>
      <c r="L214" s="25">
        <v>32199200000000</v>
      </c>
      <c r="M214" s="25">
        <v>1000000000</v>
      </c>
      <c r="N214" s="25">
        <v>1000000000</v>
      </c>
      <c r="O214" s="25">
        <v>9370120000000</v>
      </c>
      <c r="P214" s="25">
        <v>4575570000000</v>
      </c>
      <c r="Q214" s="25">
        <v>1000000000</v>
      </c>
      <c r="R214" s="25">
        <v>1000000000</v>
      </c>
      <c r="S214" s="25">
        <v>34821900000000</v>
      </c>
    </row>
    <row r="215" spans="1:19" ht="16.5" x14ac:dyDescent="0.3">
      <c r="A215" s="49">
        <v>114</v>
      </c>
      <c r="B215" s="25">
        <v>1000000000</v>
      </c>
      <c r="C215" s="25">
        <v>1000000000</v>
      </c>
      <c r="D215" s="25">
        <v>1000000000</v>
      </c>
      <c r="E215" s="25">
        <v>128907000000000</v>
      </c>
      <c r="F215" s="25">
        <v>20133900000000</v>
      </c>
      <c r="G215" s="25">
        <v>1000000000</v>
      </c>
      <c r="H215" s="25">
        <v>3247850000000</v>
      </c>
      <c r="I215" s="25">
        <v>1000000000</v>
      </c>
      <c r="J215" s="25">
        <v>1000000000</v>
      </c>
      <c r="K215" s="25">
        <v>61932400000000</v>
      </c>
      <c r="L215" s="25">
        <v>3263320000000</v>
      </c>
      <c r="M215" s="25">
        <v>37012600000000</v>
      </c>
      <c r="N215" s="25">
        <v>8592140000000</v>
      </c>
      <c r="O215" s="25">
        <v>44050000000000</v>
      </c>
      <c r="P215" s="25">
        <v>1729040000000</v>
      </c>
      <c r="Q215" s="25">
        <v>39706100000000</v>
      </c>
      <c r="R215" s="25">
        <v>8875240000000</v>
      </c>
      <c r="S215" s="25">
        <v>1000000000</v>
      </c>
    </row>
    <row r="216" spans="1:19" ht="16.5" x14ac:dyDescent="0.3">
      <c r="A216" s="49">
        <v>115.5</v>
      </c>
      <c r="B216" s="25">
        <v>1000000000</v>
      </c>
      <c r="C216" s="25">
        <v>59942100000000</v>
      </c>
      <c r="D216" s="25">
        <v>1000000000</v>
      </c>
      <c r="E216" s="25">
        <v>1000000000</v>
      </c>
      <c r="F216" s="25">
        <v>1000000000</v>
      </c>
      <c r="G216" s="25">
        <v>31547800000000</v>
      </c>
      <c r="H216" s="25">
        <v>62986400000000</v>
      </c>
      <c r="I216" s="25">
        <v>40752000000000</v>
      </c>
      <c r="J216" s="25">
        <v>1000000000</v>
      </c>
      <c r="K216" s="25">
        <v>1000000000</v>
      </c>
      <c r="L216" s="25">
        <v>1000000000</v>
      </c>
      <c r="M216" s="25">
        <v>1000000000</v>
      </c>
      <c r="N216" s="25">
        <v>25564100000000</v>
      </c>
      <c r="O216" s="25">
        <v>1000000000</v>
      </c>
      <c r="P216" s="25">
        <v>1000000000</v>
      </c>
      <c r="Q216" s="25">
        <v>1000000000</v>
      </c>
      <c r="R216" s="25">
        <v>38898300000000</v>
      </c>
      <c r="S216" s="25">
        <v>33982700000000</v>
      </c>
    </row>
    <row r="217" spans="1:19" ht="16.5" x14ac:dyDescent="0.3">
      <c r="A217" s="49">
        <v>117</v>
      </c>
      <c r="B217" s="25">
        <v>1000000000</v>
      </c>
      <c r="C217" s="25">
        <v>8159920000000</v>
      </c>
      <c r="D217" s="25">
        <v>1000000000</v>
      </c>
      <c r="E217" s="25">
        <v>63002100000000</v>
      </c>
      <c r="F217" s="25">
        <v>1000000000</v>
      </c>
      <c r="G217" s="25">
        <v>1000000000</v>
      </c>
      <c r="H217" s="25">
        <v>1000000000</v>
      </c>
      <c r="I217" s="25">
        <v>9390370000000</v>
      </c>
      <c r="J217" s="25">
        <v>3175130000000</v>
      </c>
      <c r="K217" s="25">
        <v>20237300000000</v>
      </c>
      <c r="L217" s="25">
        <v>1000000000</v>
      </c>
      <c r="M217" s="25">
        <v>1000000000</v>
      </c>
      <c r="N217" s="25">
        <v>1000000000</v>
      </c>
      <c r="O217" s="25">
        <v>1000000000</v>
      </c>
      <c r="P217" s="25">
        <v>1000000000</v>
      </c>
      <c r="Q217" s="25">
        <v>27873500000000</v>
      </c>
      <c r="R217" s="25">
        <v>1000000000</v>
      </c>
      <c r="S217" s="25">
        <v>1000000000</v>
      </c>
    </row>
    <row r="218" spans="1:19" ht="16.5" x14ac:dyDescent="0.3">
      <c r="A218" s="49">
        <v>118.5</v>
      </c>
      <c r="B218" s="25">
        <v>1000000000</v>
      </c>
      <c r="C218" s="25">
        <v>1000000000</v>
      </c>
      <c r="D218" s="25">
        <v>18665500000000</v>
      </c>
      <c r="E218" s="25">
        <v>11269900000000</v>
      </c>
      <c r="F218" s="25">
        <v>54475100000000</v>
      </c>
      <c r="G218" s="25">
        <v>77816600000000</v>
      </c>
      <c r="H218" s="25">
        <v>69119000000000</v>
      </c>
      <c r="I218" s="25">
        <v>39328000000000</v>
      </c>
      <c r="J218" s="25">
        <v>12669600000000</v>
      </c>
      <c r="K218" s="25">
        <v>11366600000000</v>
      </c>
      <c r="L218" s="25">
        <v>2137370000000</v>
      </c>
      <c r="M218" s="25">
        <v>23425000000000</v>
      </c>
      <c r="N218" s="25">
        <v>1000000000</v>
      </c>
      <c r="O218" s="25">
        <v>44796300000000</v>
      </c>
      <c r="P218" s="25">
        <v>1000000000</v>
      </c>
      <c r="Q218" s="25">
        <v>1000000000</v>
      </c>
      <c r="R218" s="25">
        <v>9044550000000</v>
      </c>
      <c r="S218" s="25">
        <v>1000000000</v>
      </c>
    </row>
    <row r="219" spans="1:19" ht="16.5" x14ac:dyDescent="0.3">
      <c r="A219" s="49">
        <v>120</v>
      </c>
      <c r="B219" s="25">
        <v>1000000000</v>
      </c>
      <c r="C219" s="25">
        <v>15463200000000</v>
      </c>
      <c r="D219" s="25">
        <v>1000000000</v>
      </c>
      <c r="E219" s="25">
        <v>1000000000</v>
      </c>
      <c r="F219" s="25">
        <v>101893000000000</v>
      </c>
      <c r="G219" s="25">
        <v>1000000000</v>
      </c>
      <c r="H219" s="25">
        <v>1000000000</v>
      </c>
      <c r="I219" s="25">
        <v>1000000000</v>
      </c>
      <c r="J219" s="25">
        <v>4957060000000</v>
      </c>
      <c r="K219" s="25">
        <v>16438300000000</v>
      </c>
      <c r="L219" s="25">
        <v>5555960000000</v>
      </c>
      <c r="M219" s="25">
        <v>1000000000</v>
      </c>
      <c r="N219" s="25">
        <v>7042630000000</v>
      </c>
      <c r="O219" s="25">
        <v>1000000000</v>
      </c>
      <c r="P219" s="25">
        <v>1000000000</v>
      </c>
      <c r="Q219" s="25">
        <v>9895090000000</v>
      </c>
      <c r="R219" s="25">
        <v>1000000000</v>
      </c>
      <c r="S219" s="25">
        <v>51018500000000</v>
      </c>
    </row>
    <row r="222" spans="1:19" x14ac:dyDescent="0.3">
      <c r="A222" s="65" t="s">
        <v>84</v>
      </c>
      <c r="B222" s="25" t="s">
        <v>57</v>
      </c>
      <c r="C222" s="25" t="s">
        <v>57</v>
      </c>
      <c r="D222" s="25" t="s">
        <v>57</v>
      </c>
      <c r="E222" s="25" t="s">
        <v>57</v>
      </c>
      <c r="F222" s="25" t="s">
        <v>57</v>
      </c>
      <c r="G222" s="25" t="s">
        <v>57</v>
      </c>
      <c r="H222" s="25" t="s">
        <v>57</v>
      </c>
      <c r="I222" s="25" t="s">
        <v>57</v>
      </c>
      <c r="J222" s="25" t="s">
        <v>57</v>
      </c>
      <c r="K222" s="25" t="s">
        <v>57</v>
      </c>
      <c r="L222" s="25" t="s">
        <v>57</v>
      </c>
      <c r="M222" s="25" t="s">
        <v>57</v>
      </c>
      <c r="N222" s="25" t="s">
        <v>57</v>
      </c>
      <c r="O222" s="25" t="s">
        <v>57</v>
      </c>
      <c r="P222" s="25" t="s">
        <v>57</v>
      </c>
      <c r="Q222" s="25" t="s">
        <v>57</v>
      </c>
      <c r="R222" s="25" t="s">
        <v>57</v>
      </c>
      <c r="S222" s="25" t="s">
        <v>57</v>
      </c>
    </row>
    <row r="223" spans="1:19" ht="16.5" x14ac:dyDescent="0.3">
      <c r="A223" s="102">
        <v>0.5</v>
      </c>
      <c r="B223" s="25">
        <v>3.10183E+16</v>
      </c>
      <c r="C223" s="25">
        <v>7.87914E+16</v>
      </c>
      <c r="D223" s="25">
        <v>1.05191E+17</v>
      </c>
      <c r="E223" s="25">
        <v>1.15374E+17</v>
      </c>
      <c r="F223" s="25">
        <v>1.51721E+17</v>
      </c>
      <c r="G223" s="25">
        <v>1.49082E+17</v>
      </c>
      <c r="H223" s="25">
        <v>1.353E+17</v>
      </c>
      <c r="I223" s="25">
        <v>1.45488E+17</v>
      </c>
      <c r="J223" s="25">
        <v>1.45319E+17</v>
      </c>
      <c r="K223" s="25">
        <v>1.44767E+17</v>
      </c>
      <c r="L223" s="25">
        <v>1.43954E+17</v>
      </c>
      <c r="M223" s="25">
        <v>1.61652E+17</v>
      </c>
      <c r="N223" s="25">
        <v>2.17576E+17</v>
      </c>
      <c r="O223" s="25">
        <v>2.79304E+17</v>
      </c>
      <c r="P223" s="25">
        <v>2.54285E+17</v>
      </c>
      <c r="Q223" s="25">
        <v>1.78899E+17</v>
      </c>
      <c r="R223" s="25">
        <v>3.68115E+16</v>
      </c>
      <c r="S223" s="25">
        <v>3.68115E+16</v>
      </c>
    </row>
    <row r="224" spans="1:19" ht="16.5" x14ac:dyDescent="0.3">
      <c r="A224" s="102">
        <v>1</v>
      </c>
      <c r="B224" s="25">
        <v>3.10751E+16</v>
      </c>
      <c r="C224" s="25">
        <v>7.80085E+16</v>
      </c>
      <c r="D224" s="25">
        <v>1.17629E+17</v>
      </c>
      <c r="E224" s="25">
        <v>1.30258E+17</v>
      </c>
      <c r="F224" s="25">
        <v>1.43544E+17</v>
      </c>
      <c r="G224" s="25">
        <v>1.3786E+17</v>
      </c>
      <c r="H224" s="25">
        <v>1.58043E+17</v>
      </c>
      <c r="I224" s="25">
        <v>1.51686E+17</v>
      </c>
      <c r="J224" s="25">
        <v>1.55227E+17</v>
      </c>
      <c r="K224" s="25">
        <v>1.39452E+17</v>
      </c>
      <c r="L224" s="25">
        <v>1.34925E+17</v>
      </c>
      <c r="M224" s="25">
        <v>1.50588E+17</v>
      </c>
      <c r="N224" s="25">
        <v>1.9508E+17</v>
      </c>
      <c r="O224" s="25">
        <v>2.3E+17</v>
      </c>
      <c r="P224" s="25">
        <v>2.21715E+17</v>
      </c>
      <c r="Q224" s="25">
        <v>1.81465E+17</v>
      </c>
      <c r="R224" s="25">
        <v>6.86033E+16</v>
      </c>
      <c r="S224" s="25">
        <v>6.86033E+16</v>
      </c>
    </row>
    <row r="225" spans="1:19" ht="16.5" x14ac:dyDescent="0.3">
      <c r="A225" s="102">
        <v>1.5</v>
      </c>
      <c r="B225" s="25">
        <v>3.79516E+16</v>
      </c>
      <c r="C225" s="25">
        <v>8.18067E+16</v>
      </c>
      <c r="D225" s="25">
        <v>1.17533E+17</v>
      </c>
      <c r="E225" s="25">
        <v>1.28637E+17</v>
      </c>
      <c r="F225" s="25">
        <v>1.33307E+17</v>
      </c>
      <c r="G225" s="25">
        <v>1.44119E+17</v>
      </c>
      <c r="H225" s="25">
        <v>1.50892E+17</v>
      </c>
      <c r="I225" s="25">
        <v>1.47523E+17</v>
      </c>
      <c r="J225" s="25">
        <v>1.48476E+17</v>
      </c>
      <c r="K225" s="25">
        <v>1.47802E+17</v>
      </c>
      <c r="L225" s="25">
        <v>1.40159E+17</v>
      </c>
      <c r="M225" s="25">
        <v>1.31201E+17</v>
      </c>
      <c r="N225" s="25">
        <v>1.44496E+17</v>
      </c>
      <c r="O225" s="25">
        <v>1.36923E+17</v>
      </c>
      <c r="P225" s="25">
        <v>1.23087E+17</v>
      </c>
      <c r="Q225" s="25">
        <v>9.73578E+16</v>
      </c>
      <c r="R225" s="25">
        <v>4.65811E+16</v>
      </c>
      <c r="S225" s="25">
        <v>4.65811E+16</v>
      </c>
    </row>
    <row r="226" spans="1:19" ht="16.5" x14ac:dyDescent="0.3">
      <c r="A226" s="102">
        <v>2</v>
      </c>
      <c r="B226" s="25">
        <v>3.19254E+16</v>
      </c>
      <c r="C226" s="25">
        <v>7.20595E+16</v>
      </c>
      <c r="D226" s="25">
        <v>1.05218E+17</v>
      </c>
      <c r="E226" s="25">
        <v>1.19103E+17</v>
      </c>
      <c r="F226" s="25">
        <v>1.3911E+17</v>
      </c>
      <c r="G226" s="25">
        <v>1.49829E+17</v>
      </c>
      <c r="H226" s="25">
        <v>1.40127E+17</v>
      </c>
      <c r="I226" s="25">
        <v>1.37182E+17</v>
      </c>
      <c r="J226" s="25">
        <v>1.33844E+17</v>
      </c>
      <c r="K226" s="25">
        <v>1.29899E+17</v>
      </c>
      <c r="L226" s="25">
        <v>1.23416E+17</v>
      </c>
      <c r="M226" s="25">
        <v>1.1568E+17</v>
      </c>
      <c r="N226" s="25">
        <v>1.02335E+17</v>
      </c>
      <c r="O226" s="25">
        <v>7.49655E+16</v>
      </c>
      <c r="P226" s="25">
        <v>5.84945E+16</v>
      </c>
      <c r="Q226" s="25">
        <v>4.22002E+16</v>
      </c>
      <c r="R226" s="25">
        <v>1.73857E+16</v>
      </c>
      <c r="S226" s="25">
        <v>1.73857E+16</v>
      </c>
    </row>
    <row r="227" spans="1:19" ht="16.5" x14ac:dyDescent="0.3">
      <c r="A227" s="102">
        <v>3</v>
      </c>
      <c r="B227" s="25">
        <v>3.00842E+16</v>
      </c>
      <c r="C227" s="25">
        <v>6.05776E+16</v>
      </c>
      <c r="D227" s="25">
        <v>8.75951E+16</v>
      </c>
      <c r="E227" s="25">
        <v>9.81021E+16</v>
      </c>
      <c r="F227" s="25">
        <v>1.10337E+17</v>
      </c>
      <c r="G227" s="25">
        <v>1.1267E+17</v>
      </c>
      <c r="H227" s="25">
        <v>1.19553E+17</v>
      </c>
      <c r="I227" s="25">
        <v>1.1759E+17</v>
      </c>
      <c r="J227" s="25">
        <v>1.11855E+17</v>
      </c>
      <c r="K227" s="25">
        <v>1.05583E+17</v>
      </c>
      <c r="L227" s="25">
        <v>9.19813E+16</v>
      </c>
      <c r="M227" s="25">
        <v>7.69936E+16</v>
      </c>
      <c r="N227" s="25">
        <v>5.32536E+16</v>
      </c>
      <c r="O227" s="25">
        <v>2.51399E+16</v>
      </c>
      <c r="P227" s="25">
        <v>1.36614E+16</v>
      </c>
      <c r="Q227" s="25">
        <v>8853510000000000</v>
      </c>
      <c r="R227" s="25">
        <v>3061770000000000</v>
      </c>
      <c r="S227" s="25">
        <v>3061770000000000</v>
      </c>
    </row>
    <row r="228" spans="1:19" ht="16.5" x14ac:dyDescent="0.3">
      <c r="A228" s="102">
        <v>4</v>
      </c>
      <c r="B228" s="25">
        <v>2.1723E+16</v>
      </c>
      <c r="C228" s="25">
        <v>4.61082E+16</v>
      </c>
      <c r="D228" s="25">
        <v>6.60253E+16</v>
      </c>
      <c r="E228" s="25">
        <v>7.84127E+16</v>
      </c>
      <c r="F228" s="25">
        <v>8.97707E+16</v>
      </c>
      <c r="G228" s="25">
        <v>9.56447E+16</v>
      </c>
      <c r="H228" s="25">
        <v>9.43146E+16</v>
      </c>
      <c r="I228" s="25">
        <v>9.45534E+16</v>
      </c>
      <c r="J228" s="25">
        <v>8.92323E+16</v>
      </c>
      <c r="K228" s="25">
        <v>8.18244E+16</v>
      </c>
      <c r="L228" s="25">
        <v>6.98496E+16</v>
      </c>
      <c r="M228" s="25">
        <v>5.14255E+16</v>
      </c>
      <c r="N228" s="25">
        <v>2.70113E+16</v>
      </c>
      <c r="O228" s="25">
        <v>7453440000000000</v>
      </c>
      <c r="P228" s="25">
        <v>2738640000000000</v>
      </c>
      <c r="Q228" s="25">
        <v>1343000000000000</v>
      </c>
      <c r="R228" s="25">
        <v>362419000000000</v>
      </c>
      <c r="S228" s="25">
        <v>362419000000000</v>
      </c>
    </row>
    <row r="229" spans="1:19" ht="16.5" x14ac:dyDescent="0.3">
      <c r="A229" s="102">
        <v>5</v>
      </c>
      <c r="B229" s="25">
        <v>1.85257E+16</v>
      </c>
      <c r="C229" s="25">
        <v>3.59531E+16</v>
      </c>
      <c r="D229" s="25">
        <v>5.32583E+16</v>
      </c>
      <c r="E229" s="25">
        <v>6.31514E+16</v>
      </c>
      <c r="F229" s="25">
        <v>6.87199E+16</v>
      </c>
      <c r="G229" s="25">
        <v>7.07437E+16</v>
      </c>
      <c r="H229" s="25">
        <v>7.23334E+16</v>
      </c>
      <c r="I229" s="25">
        <v>7.20195E+16</v>
      </c>
      <c r="J229" s="25">
        <v>6.74274E+16</v>
      </c>
      <c r="K229" s="25">
        <v>6.09363E+16</v>
      </c>
      <c r="L229" s="25">
        <v>5.22314E+16</v>
      </c>
      <c r="M229" s="25">
        <v>3.39625E+16</v>
      </c>
      <c r="N229" s="25">
        <v>1.37604E+16</v>
      </c>
      <c r="O229" s="25">
        <v>2159710000000000</v>
      </c>
      <c r="P229" s="25">
        <v>560194000000000</v>
      </c>
      <c r="Q229" s="25">
        <v>216528000000000</v>
      </c>
      <c r="R229" s="25">
        <v>157445000000000</v>
      </c>
      <c r="S229" s="25">
        <v>157445000000000</v>
      </c>
    </row>
    <row r="230" spans="1:19" ht="16.5" x14ac:dyDescent="0.3">
      <c r="A230" s="102">
        <v>6</v>
      </c>
      <c r="B230" s="25">
        <v>1.479E+16</v>
      </c>
      <c r="C230" s="25">
        <v>2.62085E+16</v>
      </c>
      <c r="D230" s="25">
        <v>4.196E+16</v>
      </c>
      <c r="E230" s="25">
        <v>4.56719E+16</v>
      </c>
      <c r="F230" s="25">
        <v>5.56146E+16</v>
      </c>
      <c r="G230" s="25">
        <v>5.83066E+16</v>
      </c>
      <c r="H230" s="25">
        <v>5.79831E+16</v>
      </c>
      <c r="I230" s="25">
        <v>5.80522E+16</v>
      </c>
      <c r="J230" s="25">
        <v>5.40923E+16</v>
      </c>
      <c r="K230" s="25">
        <v>4.78669E+16</v>
      </c>
      <c r="L230" s="25">
        <v>3.82698E+16</v>
      </c>
      <c r="M230" s="25">
        <v>2.30629E+16</v>
      </c>
      <c r="N230" s="25">
        <v>7896770000000000</v>
      </c>
      <c r="O230" s="25">
        <v>734654000000000</v>
      </c>
      <c r="P230" s="25">
        <v>100168000000000</v>
      </c>
      <c r="Q230" s="25">
        <v>12899400000000</v>
      </c>
      <c r="R230" s="25">
        <v>1000000000</v>
      </c>
      <c r="S230" s="25">
        <v>1000000000</v>
      </c>
    </row>
    <row r="231" spans="1:19" ht="16.5" x14ac:dyDescent="0.3">
      <c r="A231" s="102">
        <v>7</v>
      </c>
      <c r="B231" s="25">
        <v>1.14473E+16</v>
      </c>
      <c r="C231" s="25">
        <v>2.07405E+16</v>
      </c>
      <c r="D231" s="25">
        <v>3.03389E+16</v>
      </c>
      <c r="E231" s="25">
        <v>3.69594E+16</v>
      </c>
      <c r="F231" s="25">
        <v>4.16238E+16</v>
      </c>
      <c r="G231" s="25">
        <v>4.36837E+16</v>
      </c>
      <c r="H231" s="25">
        <v>4.57924E+16</v>
      </c>
      <c r="I231" s="25">
        <v>4.54278E+16</v>
      </c>
      <c r="J231" s="25">
        <v>4.26397E+16</v>
      </c>
      <c r="K231" s="25">
        <v>3.71243E+16</v>
      </c>
      <c r="L231" s="25">
        <v>2.95254E+16</v>
      </c>
      <c r="M231" s="25">
        <v>1.67322E+16</v>
      </c>
      <c r="N231" s="25">
        <v>4610440000000000</v>
      </c>
      <c r="O231" s="25">
        <v>597562000000000</v>
      </c>
      <c r="P231" s="25">
        <v>89930200000000</v>
      </c>
      <c r="Q231" s="25">
        <v>1000000000</v>
      </c>
      <c r="R231" s="25">
        <v>1000000000</v>
      </c>
      <c r="S231" s="25">
        <v>1000000000</v>
      </c>
    </row>
    <row r="232" spans="1:19" ht="16.5" x14ac:dyDescent="0.3">
      <c r="A232" s="102">
        <v>8</v>
      </c>
      <c r="B232" s="25">
        <v>9172600000000000</v>
      </c>
      <c r="C232" s="25">
        <v>1.53018E+16</v>
      </c>
      <c r="D232" s="25">
        <v>2.29932E+16</v>
      </c>
      <c r="E232" s="25">
        <v>2.81996E+16</v>
      </c>
      <c r="F232" s="25">
        <v>3.23617E+16</v>
      </c>
      <c r="G232" s="25">
        <v>3.48391E+16</v>
      </c>
      <c r="H232" s="25">
        <v>3.56116E+16</v>
      </c>
      <c r="I232" s="25">
        <v>3.41979E+16</v>
      </c>
      <c r="J232" s="25">
        <v>3.29125E+16</v>
      </c>
      <c r="K232" s="25">
        <v>2.82307E+16</v>
      </c>
      <c r="L232" s="25">
        <v>2.17651E+16</v>
      </c>
      <c r="M232" s="25">
        <v>1.11496E+16</v>
      </c>
      <c r="N232" s="25">
        <v>2905770000000000</v>
      </c>
      <c r="O232" s="25">
        <v>1000000000</v>
      </c>
      <c r="P232" s="25">
        <v>117967000000000</v>
      </c>
      <c r="Q232" s="25">
        <v>1000000000</v>
      </c>
      <c r="R232" s="25">
        <v>1000000000</v>
      </c>
      <c r="S232" s="25">
        <v>1000000000</v>
      </c>
    </row>
    <row r="233" spans="1:19" ht="16.5" x14ac:dyDescent="0.3">
      <c r="A233" s="102">
        <v>9</v>
      </c>
      <c r="B233" s="25">
        <v>7663960000000000</v>
      </c>
      <c r="C233" s="25">
        <v>1.17908E+16</v>
      </c>
      <c r="D233" s="25">
        <v>1.80883E+16</v>
      </c>
      <c r="E233" s="25">
        <v>2.06041E+16</v>
      </c>
      <c r="F233" s="25">
        <v>2.46034E+16</v>
      </c>
      <c r="G233" s="25">
        <v>2.69374E+16</v>
      </c>
      <c r="H233" s="25">
        <v>2.82334E+16</v>
      </c>
      <c r="I233" s="25">
        <v>2.84157E+16</v>
      </c>
      <c r="J233" s="25">
        <v>2.56537E+16</v>
      </c>
      <c r="K233" s="25">
        <v>2.15947E+16</v>
      </c>
      <c r="L233" s="25">
        <v>1.64938E+16</v>
      </c>
      <c r="M233" s="25">
        <v>7811950000000000</v>
      </c>
      <c r="N233" s="25">
        <v>1761420000000000</v>
      </c>
      <c r="O233" s="25">
        <v>185277000000000</v>
      </c>
      <c r="P233" s="25">
        <v>1000000000</v>
      </c>
      <c r="Q233" s="25">
        <v>85215200000000</v>
      </c>
      <c r="R233" s="25">
        <v>115274000000000</v>
      </c>
      <c r="S233" s="25">
        <v>115274000000000</v>
      </c>
    </row>
    <row r="234" spans="1:19" ht="16.5" x14ac:dyDescent="0.3">
      <c r="A234" s="102">
        <v>10</v>
      </c>
      <c r="B234" s="25">
        <v>5777490000000000</v>
      </c>
      <c r="C234" s="25">
        <v>8638570000000000</v>
      </c>
      <c r="D234" s="25">
        <v>1.34886E+16</v>
      </c>
      <c r="E234" s="25">
        <v>1.68636E+16</v>
      </c>
      <c r="F234" s="25">
        <v>1.98972E+16</v>
      </c>
      <c r="G234" s="25">
        <v>2.15273E+16</v>
      </c>
      <c r="H234" s="25">
        <v>2.3335E+16</v>
      </c>
      <c r="I234" s="25">
        <v>2.234E+16</v>
      </c>
      <c r="J234" s="25">
        <v>1.99771E+16</v>
      </c>
      <c r="K234" s="25">
        <v>1.63052E+16</v>
      </c>
      <c r="L234" s="25">
        <v>1.26111E+16</v>
      </c>
      <c r="M234" s="25">
        <v>5747030000000000</v>
      </c>
      <c r="N234" s="25">
        <v>1089860000000000</v>
      </c>
      <c r="O234" s="25">
        <v>112387000000000</v>
      </c>
      <c r="P234" s="25">
        <v>1000000000</v>
      </c>
      <c r="Q234" s="25">
        <v>1000000000</v>
      </c>
      <c r="R234" s="25">
        <v>1000000000</v>
      </c>
      <c r="S234" s="25">
        <v>1000000000</v>
      </c>
    </row>
    <row r="235" spans="1:19" ht="16.5" x14ac:dyDescent="0.3">
      <c r="A235" s="102">
        <v>11</v>
      </c>
      <c r="B235" s="25">
        <v>4525160000000000</v>
      </c>
      <c r="C235" s="25">
        <v>6424500000000000</v>
      </c>
      <c r="D235" s="25">
        <v>9866450000000000</v>
      </c>
      <c r="E235" s="25">
        <v>1.19437E+16</v>
      </c>
      <c r="F235" s="25">
        <v>1.51881E+16</v>
      </c>
      <c r="G235" s="25">
        <v>1.63005E+16</v>
      </c>
      <c r="H235" s="25">
        <v>1.75088E+16</v>
      </c>
      <c r="I235" s="25">
        <v>1.71807E+16</v>
      </c>
      <c r="J235" s="25">
        <v>1.53196E+16</v>
      </c>
      <c r="K235" s="25">
        <v>1.23803E+16</v>
      </c>
      <c r="L235" s="25">
        <v>9541620000000000</v>
      </c>
      <c r="M235" s="25">
        <v>4232130000000000</v>
      </c>
      <c r="N235" s="25">
        <v>882445000000000</v>
      </c>
      <c r="O235" s="25">
        <v>1000000000</v>
      </c>
      <c r="P235" s="25">
        <v>87105200000000</v>
      </c>
      <c r="Q235" s="25">
        <v>1000000000</v>
      </c>
      <c r="R235" s="25">
        <v>45656300000000</v>
      </c>
      <c r="S235" s="25">
        <v>45656300000000</v>
      </c>
    </row>
    <row r="236" spans="1:19" ht="16.5" x14ac:dyDescent="0.3">
      <c r="A236" s="102">
        <v>12</v>
      </c>
      <c r="B236" s="25">
        <v>3760870000000000</v>
      </c>
      <c r="C236" s="25">
        <v>5008400000000000</v>
      </c>
      <c r="D236" s="25">
        <v>7386900000000000</v>
      </c>
      <c r="E236" s="25">
        <v>9561910000000000</v>
      </c>
      <c r="F236" s="25">
        <v>1.19853E+16</v>
      </c>
      <c r="G236" s="25">
        <v>1.33724E+16</v>
      </c>
      <c r="H236" s="25">
        <v>1.33587E+16</v>
      </c>
      <c r="I236" s="25">
        <v>1.28754E+16</v>
      </c>
      <c r="J236" s="25">
        <v>1.08571E+16</v>
      </c>
      <c r="K236" s="25">
        <v>9596340000000000</v>
      </c>
      <c r="L236" s="25">
        <v>6680090000000000</v>
      </c>
      <c r="M236" s="25">
        <v>3345320000000000</v>
      </c>
      <c r="N236" s="25">
        <v>602413000000000</v>
      </c>
      <c r="O236" s="25">
        <v>349096000000000</v>
      </c>
      <c r="P236" s="25">
        <v>1000000000</v>
      </c>
      <c r="Q236" s="25">
        <v>119649000000000</v>
      </c>
      <c r="R236" s="25">
        <v>85152900000000</v>
      </c>
      <c r="S236" s="25">
        <v>85152900000000</v>
      </c>
    </row>
    <row r="237" spans="1:19" ht="16.5" x14ac:dyDescent="0.3">
      <c r="A237" s="102">
        <v>13</v>
      </c>
      <c r="B237" s="25">
        <v>2811210000000000</v>
      </c>
      <c r="C237" s="25">
        <v>3610290000000000</v>
      </c>
      <c r="D237" s="25">
        <v>5262810000000000</v>
      </c>
      <c r="E237" s="25">
        <v>7180380000000000</v>
      </c>
      <c r="F237" s="25">
        <v>9589770000000000</v>
      </c>
      <c r="G237" s="25">
        <v>9992510000000000</v>
      </c>
      <c r="H237" s="25">
        <v>1.06238E+16</v>
      </c>
      <c r="I237" s="25">
        <v>9716790000000000</v>
      </c>
      <c r="J237" s="25">
        <v>8638530000000000</v>
      </c>
      <c r="K237" s="25">
        <v>6737820000000000</v>
      </c>
      <c r="L237" s="25">
        <v>5078500000000000</v>
      </c>
      <c r="M237" s="25">
        <v>2175220000000000</v>
      </c>
      <c r="N237" s="25">
        <v>171239000000000</v>
      </c>
      <c r="O237" s="25">
        <v>177925000000000</v>
      </c>
      <c r="P237" s="25">
        <v>173001000000000</v>
      </c>
      <c r="Q237" s="25">
        <v>1000000000</v>
      </c>
      <c r="R237" s="25">
        <v>1000000000</v>
      </c>
      <c r="S237" s="25">
        <v>1000000000</v>
      </c>
    </row>
    <row r="238" spans="1:19" ht="16.5" x14ac:dyDescent="0.3">
      <c r="A238" s="102">
        <v>14</v>
      </c>
      <c r="B238" s="25">
        <v>2361740000000000</v>
      </c>
      <c r="C238" s="25">
        <v>2978820000000000</v>
      </c>
      <c r="D238" s="25">
        <v>4413460000000000</v>
      </c>
      <c r="E238" s="25">
        <v>6198360000000000</v>
      </c>
      <c r="F238" s="25">
        <v>7184620000000000</v>
      </c>
      <c r="G238" s="25">
        <v>7796990000000000</v>
      </c>
      <c r="H238" s="25">
        <v>7665550000000000</v>
      </c>
      <c r="I238" s="25">
        <v>7136010000000000</v>
      </c>
      <c r="J238" s="25">
        <v>6928510000000000</v>
      </c>
      <c r="K238" s="25">
        <v>5741980000000000</v>
      </c>
      <c r="L238" s="25">
        <v>4453240000000000</v>
      </c>
      <c r="M238" s="25">
        <v>1797360000000000</v>
      </c>
      <c r="N238" s="25">
        <v>359089000000000</v>
      </c>
      <c r="O238" s="25">
        <v>1000000000</v>
      </c>
      <c r="P238" s="25">
        <v>1000000000</v>
      </c>
      <c r="Q238" s="25">
        <v>34154100000000</v>
      </c>
      <c r="R238" s="25">
        <v>1000000000</v>
      </c>
      <c r="S238" s="25">
        <v>1000000000</v>
      </c>
    </row>
    <row r="239" spans="1:19" ht="16.5" x14ac:dyDescent="0.3">
      <c r="A239" s="102">
        <v>15</v>
      </c>
      <c r="B239" s="25">
        <v>1729370000000000</v>
      </c>
      <c r="C239" s="25">
        <v>2186240000000000</v>
      </c>
      <c r="D239" s="25">
        <v>3836440000000000</v>
      </c>
      <c r="E239" s="25">
        <v>4973780000000000</v>
      </c>
      <c r="F239" s="25">
        <v>5182790000000000</v>
      </c>
      <c r="G239" s="25">
        <v>5671780000000000</v>
      </c>
      <c r="H239" s="25">
        <v>5345860000000000</v>
      </c>
      <c r="I239" s="25">
        <v>5561540000000000</v>
      </c>
      <c r="J239" s="25">
        <v>6105740000000000</v>
      </c>
      <c r="K239" s="25">
        <v>5148530000000000</v>
      </c>
      <c r="L239" s="25">
        <v>3707000000000000</v>
      </c>
      <c r="M239" s="25">
        <v>1367800000000000</v>
      </c>
      <c r="N239" s="25">
        <v>154116000000000</v>
      </c>
      <c r="O239" s="25">
        <v>160011000000000</v>
      </c>
      <c r="P239" s="25">
        <v>109804000000000</v>
      </c>
      <c r="Q239" s="25">
        <v>1000000000</v>
      </c>
      <c r="R239" s="25">
        <v>27054800000000</v>
      </c>
      <c r="S239" s="25">
        <v>27054800000000</v>
      </c>
    </row>
    <row r="240" spans="1:19" ht="16.5" x14ac:dyDescent="0.3">
      <c r="A240" s="102">
        <v>16</v>
      </c>
      <c r="B240" s="25">
        <v>1365610000000000</v>
      </c>
      <c r="C240" s="25">
        <v>1610000000000000</v>
      </c>
      <c r="D240" s="25">
        <v>2598240000000000</v>
      </c>
      <c r="E240" s="25">
        <v>3428710000000000</v>
      </c>
      <c r="F240" s="25">
        <v>3998790000000000</v>
      </c>
      <c r="G240" s="25">
        <v>3832310000000000</v>
      </c>
      <c r="H240" s="25">
        <v>4692470000000000</v>
      </c>
      <c r="I240" s="25">
        <v>5449240000000000</v>
      </c>
      <c r="J240" s="25">
        <v>5339360000000000</v>
      </c>
      <c r="K240" s="25">
        <v>4405620000000000</v>
      </c>
      <c r="L240" s="25">
        <v>3083690000000000</v>
      </c>
      <c r="M240" s="25">
        <v>1191390000000000</v>
      </c>
      <c r="N240" s="25">
        <v>253863000000000</v>
      </c>
      <c r="O240" s="25">
        <v>1000000000</v>
      </c>
      <c r="P240" s="25">
        <v>1000000000</v>
      </c>
      <c r="Q240" s="25">
        <v>1000000000</v>
      </c>
      <c r="R240" s="25">
        <v>1000000000</v>
      </c>
      <c r="S240" s="25">
        <v>1000000000</v>
      </c>
    </row>
    <row r="241" spans="1:19" ht="16.5" x14ac:dyDescent="0.3">
      <c r="A241" s="102">
        <v>17</v>
      </c>
      <c r="B241" s="25">
        <v>1230210000000000</v>
      </c>
      <c r="C241" s="25">
        <v>1393760000000000</v>
      </c>
      <c r="D241" s="25">
        <v>2209970000000000</v>
      </c>
      <c r="E241" s="25">
        <v>2716570000000000</v>
      </c>
      <c r="F241" s="25">
        <v>3094360000000000</v>
      </c>
      <c r="G241" s="25">
        <v>3644990000000000</v>
      </c>
      <c r="H241" s="25">
        <v>4242690000000000</v>
      </c>
      <c r="I241" s="25">
        <v>4492380000000000</v>
      </c>
      <c r="J241" s="25">
        <v>4166140000000000</v>
      </c>
      <c r="K241" s="25">
        <v>3470290000000000</v>
      </c>
      <c r="L241" s="25">
        <v>2522560000000000</v>
      </c>
      <c r="M241" s="25">
        <v>708348000000000</v>
      </c>
      <c r="N241" s="25">
        <v>38494400000000</v>
      </c>
      <c r="O241" s="25">
        <v>262137000000000</v>
      </c>
      <c r="P241" s="25">
        <v>106313000000000</v>
      </c>
      <c r="Q241" s="25">
        <v>76258400000000</v>
      </c>
      <c r="R241" s="25">
        <v>170927000000000</v>
      </c>
      <c r="S241" s="25">
        <v>170927000000000</v>
      </c>
    </row>
    <row r="242" spans="1:19" ht="16.5" x14ac:dyDescent="0.3">
      <c r="A242" s="102">
        <v>18</v>
      </c>
      <c r="B242" s="25">
        <v>1037470000000000</v>
      </c>
      <c r="C242" s="25">
        <v>1020000000000000</v>
      </c>
      <c r="D242" s="25">
        <v>1814650000000000</v>
      </c>
      <c r="E242" s="25">
        <v>1847670000000000</v>
      </c>
      <c r="F242" s="25">
        <v>2472040000000000</v>
      </c>
      <c r="G242" s="25">
        <v>3435770000000000</v>
      </c>
      <c r="H242" s="25">
        <v>3613810000000000</v>
      </c>
      <c r="I242" s="25">
        <v>3601780000000000</v>
      </c>
      <c r="J242" s="25">
        <v>2918750000000000</v>
      </c>
      <c r="K242" s="25">
        <v>3063930000000000</v>
      </c>
      <c r="L242" s="25">
        <v>2173770000000000</v>
      </c>
      <c r="M242" s="25">
        <v>874676000000000</v>
      </c>
      <c r="N242" s="25">
        <v>38915200000000</v>
      </c>
      <c r="O242" s="25">
        <v>1000000000</v>
      </c>
      <c r="P242" s="25">
        <v>1000000000</v>
      </c>
      <c r="Q242" s="25">
        <v>22812300000000</v>
      </c>
      <c r="R242" s="25">
        <v>1000000000</v>
      </c>
      <c r="S242" s="25">
        <v>1000000000</v>
      </c>
    </row>
    <row r="243" spans="1:19" ht="16.5" x14ac:dyDescent="0.3">
      <c r="A243" s="102">
        <v>19</v>
      </c>
      <c r="B243" s="25">
        <v>624029000000000</v>
      </c>
      <c r="C243" s="25">
        <v>895085000000000</v>
      </c>
      <c r="D243" s="25">
        <v>1131700000000000</v>
      </c>
      <c r="E243" s="25">
        <v>1186910000000000</v>
      </c>
      <c r="F243" s="25">
        <v>2461700000000000</v>
      </c>
      <c r="G243" s="25">
        <v>2521820000000000</v>
      </c>
      <c r="H243" s="25">
        <v>3058770000000000</v>
      </c>
      <c r="I243" s="25">
        <v>2835860000000000</v>
      </c>
      <c r="J243" s="25">
        <v>2701740000000000</v>
      </c>
      <c r="K243" s="25">
        <v>2458230000000000</v>
      </c>
      <c r="L243" s="25">
        <v>1746400000000000</v>
      </c>
      <c r="M243" s="25">
        <v>633513000000000</v>
      </c>
      <c r="N243" s="25">
        <v>153044000000000</v>
      </c>
      <c r="O243" s="25">
        <v>213658000000000</v>
      </c>
      <c r="P243" s="25">
        <v>11358100000000</v>
      </c>
      <c r="Q243" s="25">
        <v>1000000000</v>
      </c>
      <c r="R243" s="25">
        <v>1000000000</v>
      </c>
      <c r="S243" s="25">
        <v>1000000000</v>
      </c>
    </row>
    <row r="244" spans="1:19" ht="16.5" x14ac:dyDescent="0.3">
      <c r="A244" s="102">
        <v>20</v>
      </c>
      <c r="B244" s="25">
        <v>786434000000000</v>
      </c>
      <c r="C244" s="25">
        <v>693286000000000</v>
      </c>
      <c r="D244" s="25">
        <v>1038650000000000</v>
      </c>
      <c r="E244" s="25">
        <v>1484010000000000</v>
      </c>
      <c r="F244" s="25">
        <v>1852970000000000</v>
      </c>
      <c r="G244" s="25">
        <v>2198840000000000</v>
      </c>
      <c r="H244" s="25">
        <v>2344780000000000</v>
      </c>
      <c r="I244" s="25">
        <v>2419750000000000</v>
      </c>
      <c r="J244" s="25">
        <v>2373400000000000</v>
      </c>
      <c r="K244" s="25">
        <v>1747020000000000</v>
      </c>
      <c r="L244" s="25">
        <v>1367880000000000</v>
      </c>
      <c r="M244" s="25">
        <v>519255000000000</v>
      </c>
      <c r="N244" s="25">
        <v>72021700000000</v>
      </c>
      <c r="O244" s="25">
        <v>72745100000000</v>
      </c>
      <c r="P244" s="25">
        <v>106494000000000</v>
      </c>
      <c r="Q244" s="25">
        <v>247815000000000</v>
      </c>
      <c r="R244" s="25">
        <v>52082100000000</v>
      </c>
      <c r="S244" s="25">
        <v>52082100000000</v>
      </c>
    </row>
    <row r="245" spans="1:19" ht="16.5" x14ac:dyDescent="0.3">
      <c r="A245" s="102">
        <v>21</v>
      </c>
      <c r="B245" s="25">
        <v>434789000000000</v>
      </c>
      <c r="C245" s="25">
        <v>482948000000000</v>
      </c>
      <c r="D245" s="25">
        <v>813841000000000</v>
      </c>
      <c r="E245" s="25">
        <v>1393330000000000</v>
      </c>
      <c r="F245" s="25">
        <v>1634920000000000</v>
      </c>
      <c r="G245" s="25">
        <v>1846600000000000</v>
      </c>
      <c r="H245" s="25">
        <v>1867830000000000</v>
      </c>
      <c r="I245" s="25">
        <v>1827370000000000</v>
      </c>
      <c r="J245" s="25">
        <v>1587680000000000</v>
      </c>
      <c r="K245" s="25">
        <v>1545290000000000</v>
      </c>
      <c r="L245" s="25">
        <v>1206410000000000</v>
      </c>
      <c r="M245" s="25">
        <v>125196000000000</v>
      </c>
      <c r="N245" s="25">
        <v>59776800000000</v>
      </c>
      <c r="O245" s="25">
        <v>99041200000000</v>
      </c>
      <c r="P245" s="25">
        <v>1000000000</v>
      </c>
      <c r="Q245" s="25">
        <v>1000000000</v>
      </c>
      <c r="R245" s="25">
        <v>1000000000</v>
      </c>
      <c r="S245" s="25">
        <v>1000000000</v>
      </c>
    </row>
    <row r="246" spans="1:19" ht="16.5" x14ac:dyDescent="0.3">
      <c r="A246" s="102">
        <v>22</v>
      </c>
      <c r="B246" s="25">
        <v>600925000000000</v>
      </c>
      <c r="C246" s="25">
        <v>541605000000000</v>
      </c>
      <c r="D246" s="25">
        <v>649709000000000</v>
      </c>
      <c r="E246" s="25">
        <v>1104910000000000</v>
      </c>
      <c r="F246" s="25">
        <v>1354990000000000</v>
      </c>
      <c r="G246" s="25">
        <v>1219090000000000</v>
      </c>
      <c r="H246" s="25">
        <v>1278870000000000</v>
      </c>
      <c r="I246" s="25">
        <v>1434440000000000</v>
      </c>
      <c r="J246" s="25">
        <v>1180000000000000</v>
      </c>
      <c r="K246" s="25">
        <v>1070710000000000</v>
      </c>
      <c r="L246" s="25">
        <v>835415000000000</v>
      </c>
      <c r="M246" s="25">
        <v>387898000000000</v>
      </c>
      <c r="N246" s="25">
        <v>1000000000</v>
      </c>
      <c r="O246" s="25">
        <v>1000000000</v>
      </c>
      <c r="P246" s="25">
        <v>71594600000000</v>
      </c>
      <c r="Q246" s="25">
        <v>40234900000000</v>
      </c>
      <c r="R246" s="25">
        <v>33202100000000</v>
      </c>
      <c r="S246" s="25">
        <v>33202100000000</v>
      </c>
    </row>
    <row r="247" spans="1:19" ht="16.5" x14ac:dyDescent="0.3">
      <c r="A247" s="102">
        <v>23</v>
      </c>
      <c r="B247" s="25">
        <v>313899000000000</v>
      </c>
      <c r="C247" s="25">
        <v>391755000000000</v>
      </c>
      <c r="D247" s="25">
        <v>552570000000000</v>
      </c>
      <c r="E247" s="25">
        <v>909799000000000</v>
      </c>
      <c r="F247" s="25">
        <v>858895000000000</v>
      </c>
      <c r="G247" s="25">
        <v>1157840000000000</v>
      </c>
      <c r="H247" s="25">
        <v>1171840000000000</v>
      </c>
      <c r="I247" s="25">
        <v>1115450000000000</v>
      </c>
      <c r="J247" s="25">
        <v>1005260000000000</v>
      </c>
      <c r="K247" s="25">
        <v>1056400000000000</v>
      </c>
      <c r="L247" s="25">
        <v>850450000000000</v>
      </c>
      <c r="M247" s="25">
        <v>232678000000000</v>
      </c>
      <c r="N247" s="25">
        <v>170975000000000</v>
      </c>
      <c r="O247" s="25">
        <v>249938000000000</v>
      </c>
      <c r="P247" s="25">
        <v>59225500000000</v>
      </c>
      <c r="Q247" s="25">
        <v>25998500000000</v>
      </c>
      <c r="R247" s="25">
        <v>102200000000000</v>
      </c>
      <c r="S247" s="25">
        <v>102200000000000</v>
      </c>
    </row>
    <row r="248" spans="1:19" ht="16.5" x14ac:dyDescent="0.3">
      <c r="A248" s="102">
        <v>24</v>
      </c>
      <c r="B248" s="25">
        <v>264848000000000</v>
      </c>
      <c r="C248" s="25">
        <v>282657000000000</v>
      </c>
      <c r="D248" s="25">
        <v>344602000000000</v>
      </c>
      <c r="E248" s="25">
        <v>861102000000000</v>
      </c>
      <c r="F248" s="25">
        <v>903393000000000</v>
      </c>
      <c r="G248" s="25">
        <v>799615000000000</v>
      </c>
      <c r="H248" s="25">
        <v>837285000000000</v>
      </c>
      <c r="I248" s="25">
        <v>978041000000000</v>
      </c>
      <c r="J248" s="25">
        <v>766605000000000</v>
      </c>
      <c r="K248" s="25">
        <v>597233000000000</v>
      </c>
      <c r="L248" s="25">
        <v>599698000000000</v>
      </c>
      <c r="M248" s="25">
        <v>218056000000000</v>
      </c>
      <c r="N248" s="25">
        <v>17761100000000</v>
      </c>
      <c r="O248" s="25">
        <v>149269000000000</v>
      </c>
      <c r="P248" s="25">
        <v>1000000000</v>
      </c>
      <c r="Q248" s="25">
        <v>1000000000</v>
      </c>
      <c r="R248" s="25">
        <v>1000000000</v>
      </c>
      <c r="S248" s="25">
        <v>1000000000</v>
      </c>
    </row>
    <row r="249" spans="1:19" ht="16.5" x14ac:dyDescent="0.3">
      <c r="A249" s="102">
        <v>25</v>
      </c>
      <c r="B249" s="25">
        <v>363675000000000</v>
      </c>
      <c r="C249" s="25">
        <v>313257000000000</v>
      </c>
      <c r="D249" s="25">
        <v>501365000000000</v>
      </c>
      <c r="E249" s="25">
        <v>703471000000000</v>
      </c>
      <c r="F249" s="25">
        <v>553939000000000</v>
      </c>
      <c r="G249" s="25">
        <v>598196000000000</v>
      </c>
      <c r="H249" s="25">
        <v>803298000000000</v>
      </c>
      <c r="I249" s="25">
        <v>829453000000000</v>
      </c>
      <c r="J249" s="25">
        <v>798208000000000</v>
      </c>
      <c r="K249" s="25">
        <v>674803000000000</v>
      </c>
      <c r="L249" s="25">
        <v>427270000000000</v>
      </c>
      <c r="M249" s="25">
        <v>214537000000000</v>
      </c>
      <c r="N249" s="25">
        <v>7444620000000</v>
      </c>
      <c r="O249" s="25">
        <v>1000000000</v>
      </c>
      <c r="P249" s="25">
        <v>138875000000000</v>
      </c>
      <c r="Q249" s="25">
        <v>43687100000000</v>
      </c>
      <c r="R249" s="25">
        <v>85973100000000</v>
      </c>
      <c r="S249" s="25">
        <v>85973100000000</v>
      </c>
    </row>
    <row r="250" spans="1:19" ht="16.5" x14ac:dyDescent="0.3">
      <c r="A250" s="102">
        <v>26</v>
      </c>
      <c r="B250" s="25">
        <v>193992000000000</v>
      </c>
      <c r="C250" s="25">
        <v>294394000000000</v>
      </c>
      <c r="D250" s="25">
        <v>376924000000000</v>
      </c>
      <c r="E250" s="25">
        <v>337101000000000</v>
      </c>
      <c r="F250" s="25">
        <v>609732000000000</v>
      </c>
      <c r="G250" s="25">
        <v>606383000000000</v>
      </c>
      <c r="H250" s="25">
        <v>651286000000000</v>
      </c>
      <c r="I250" s="25">
        <v>461377000000000</v>
      </c>
      <c r="J250" s="25">
        <v>533057000000000</v>
      </c>
      <c r="K250" s="25">
        <v>523191000000000</v>
      </c>
      <c r="L250" s="25">
        <v>479605000000000</v>
      </c>
      <c r="M250" s="25">
        <v>124941000000000</v>
      </c>
      <c r="N250" s="25">
        <v>17573300000000</v>
      </c>
      <c r="O250" s="25">
        <v>100043000000000</v>
      </c>
      <c r="P250" s="25">
        <v>1000000000</v>
      </c>
      <c r="Q250" s="25">
        <v>1000000000</v>
      </c>
      <c r="R250" s="25">
        <v>1000000000</v>
      </c>
      <c r="S250" s="25">
        <v>1000000000</v>
      </c>
    </row>
    <row r="251" spans="1:19" ht="16.5" x14ac:dyDescent="0.3">
      <c r="A251" s="102">
        <v>27</v>
      </c>
      <c r="B251" s="25">
        <v>309562000000000</v>
      </c>
      <c r="C251" s="25">
        <v>247409000000000</v>
      </c>
      <c r="D251" s="25">
        <v>466956000000000</v>
      </c>
      <c r="E251" s="25">
        <v>486838000000000</v>
      </c>
      <c r="F251" s="25">
        <v>381994000000000</v>
      </c>
      <c r="G251" s="25">
        <v>565832000000000</v>
      </c>
      <c r="H251" s="25">
        <v>514227000000000</v>
      </c>
      <c r="I251" s="25">
        <v>589687000000000</v>
      </c>
      <c r="J251" s="25">
        <v>431608000000000</v>
      </c>
      <c r="K251" s="25">
        <v>504823000000000</v>
      </c>
      <c r="L251" s="25">
        <v>305046000000000</v>
      </c>
      <c r="M251" s="25">
        <v>7975510000000</v>
      </c>
      <c r="N251" s="25">
        <v>13320600000000</v>
      </c>
      <c r="O251" s="25">
        <v>100610000000000</v>
      </c>
      <c r="P251" s="25">
        <v>37994400000000</v>
      </c>
      <c r="Q251" s="25">
        <v>1000000000</v>
      </c>
      <c r="R251" s="25">
        <v>101841000000000</v>
      </c>
      <c r="S251" s="25">
        <v>101841000000000</v>
      </c>
    </row>
    <row r="252" spans="1:19" ht="16.5" x14ac:dyDescent="0.3">
      <c r="A252" s="102">
        <v>28</v>
      </c>
      <c r="B252" s="25">
        <v>248285000000000</v>
      </c>
      <c r="C252" s="25">
        <v>175499000000000</v>
      </c>
      <c r="D252" s="25">
        <v>314919000000000</v>
      </c>
      <c r="E252" s="25">
        <v>428156000000000</v>
      </c>
      <c r="F252" s="25">
        <v>399277000000000</v>
      </c>
      <c r="G252" s="25">
        <v>392747000000000</v>
      </c>
      <c r="H252" s="25">
        <v>437670000000000</v>
      </c>
      <c r="I252" s="25">
        <v>511447000000000</v>
      </c>
      <c r="J252" s="25">
        <v>544661000000000</v>
      </c>
      <c r="K252" s="25">
        <v>420817000000000</v>
      </c>
      <c r="L252" s="25">
        <v>406979000000000</v>
      </c>
      <c r="M252" s="25">
        <v>12564300000000</v>
      </c>
      <c r="N252" s="25">
        <v>129826000000000</v>
      </c>
      <c r="O252" s="25">
        <v>1000000000</v>
      </c>
      <c r="P252" s="25">
        <v>16410000000000</v>
      </c>
      <c r="Q252" s="25">
        <v>3179710000000</v>
      </c>
      <c r="R252" s="25">
        <v>2748990000000</v>
      </c>
      <c r="S252" s="25">
        <v>2748990000000</v>
      </c>
    </row>
    <row r="253" spans="1:19" ht="16.5" x14ac:dyDescent="0.3">
      <c r="A253" s="102">
        <v>29</v>
      </c>
      <c r="B253" s="25">
        <v>40598500000000</v>
      </c>
      <c r="C253" s="25">
        <v>89510300000000</v>
      </c>
      <c r="D253" s="25">
        <v>442957000000000</v>
      </c>
      <c r="E253" s="25">
        <v>199155000000000</v>
      </c>
      <c r="F253" s="25">
        <v>380579000000000</v>
      </c>
      <c r="G253" s="25">
        <v>385351000000000</v>
      </c>
      <c r="H253" s="25">
        <v>591344000000000</v>
      </c>
      <c r="I253" s="25">
        <v>514943000000000</v>
      </c>
      <c r="J253" s="25">
        <v>430131000000000</v>
      </c>
      <c r="K253" s="25">
        <v>347311000000000</v>
      </c>
      <c r="L253" s="25">
        <v>61174100000000</v>
      </c>
      <c r="M253" s="25">
        <v>131930000000000</v>
      </c>
      <c r="N253" s="25">
        <v>1000000000</v>
      </c>
      <c r="O253" s="25">
        <v>110591000000000</v>
      </c>
      <c r="P253" s="25">
        <v>1000000000</v>
      </c>
      <c r="Q253" s="25">
        <v>1000000000</v>
      </c>
      <c r="R253" s="25">
        <v>208513000000</v>
      </c>
      <c r="S253" s="25">
        <v>208513000000</v>
      </c>
    </row>
    <row r="254" spans="1:19" ht="16.5" x14ac:dyDescent="0.3">
      <c r="A254" s="102">
        <v>30</v>
      </c>
      <c r="B254" s="25">
        <v>195642000000000</v>
      </c>
      <c r="C254" s="25">
        <v>185276000000000</v>
      </c>
      <c r="D254" s="25">
        <v>437290000000000</v>
      </c>
      <c r="E254" s="25">
        <v>227916000000000</v>
      </c>
      <c r="F254" s="25">
        <v>226418000000000</v>
      </c>
      <c r="G254" s="25">
        <v>397118000000000</v>
      </c>
      <c r="H254" s="25">
        <v>178866000000000</v>
      </c>
      <c r="I254" s="25">
        <v>199892000000000</v>
      </c>
      <c r="J254" s="25">
        <v>216498000000000</v>
      </c>
      <c r="K254" s="25">
        <v>183796000000000</v>
      </c>
      <c r="L254" s="25">
        <v>323172000000000</v>
      </c>
      <c r="M254" s="25">
        <v>174231000000000</v>
      </c>
      <c r="N254" s="25">
        <v>50604800000000</v>
      </c>
      <c r="O254" s="25">
        <v>1000000000</v>
      </c>
      <c r="P254" s="25">
        <v>158507000000000</v>
      </c>
      <c r="Q254" s="25">
        <v>112427000000000</v>
      </c>
      <c r="R254" s="25">
        <v>1000000000</v>
      </c>
      <c r="S254" s="25">
        <v>1000000000</v>
      </c>
    </row>
    <row r="255" spans="1:19" ht="16.5" x14ac:dyDescent="0.3">
      <c r="A255" s="102">
        <v>31</v>
      </c>
      <c r="B255" s="25">
        <v>171029000000000</v>
      </c>
      <c r="C255" s="25">
        <v>83122300000000</v>
      </c>
      <c r="D255" s="25">
        <v>285328000000000</v>
      </c>
      <c r="E255" s="25">
        <v>373375000000000</v>
      </c>
      <c r="F255" s="25">
        <v>346931000000000</v>
      </c>
      <c r="G255" s="25">
        <v>173750000000000</v>
      </c>
      <c r="H255" s="25">
        <v>313160000000000</v>
      </c>
      <c r="I255" s="25">
        <v>381706000000000</v>
      </c>
      <c r="J255" s="25">
        <v>363899000000000</v>
      </c>
      <c r="K255" s="25">
        <v>308487000000000</v>
      </c>
      <c r="L255" s="25">
        <v>44362500000000</v>
      </c>
      <c r="M255" s="25">
        <v>128075000000000</v>
      </c>
      <c r="N255" s="25">
        <v>1000000000</v>
      </c>
      <c r="O255" s="25">
        <v>99779900000000</v>
      </c>
      <c r="P255" s="25">
        <v>1000000000</v>
      </c>
      <c r="Q255" s="25">
        <v>1000000000</v>
      </c>
      <c r="R255" s="25">
        <v>2412290000000</v>
      </c>
      <c r="S255" s="25">
        <v>2412290000000</v>
      </c>
    </row>
    <row r="256" spans="1:19" ht="16.5" x14ac:dyDescent="0.3">
      <c r="A256" s="102">
        <v>32</v>
      </c>
      <c r="B256" s="25">
        <v>104024000000000</v>
      </c>
      <c r="C256" s="25">
        <v>184159000000000</v>
      </c>
      <c r="D256" s="25">
        <v>276164000000000</v>
      </c>
      <c r="E256" s="25">
        <v>127130000000000</v>
      </c>
      <c r="F256" s="25">
        <v>148212000000000</v>
      </c>
      <c r="G256" s="25">
        <v>239204000000000</v>
      </c>
      <c r="H256" s="25">
        <v>208631000000000</v>
      </c>
      <c r="I256" s="25">
        <v>354026000000000</v>
      </c>
      <c r="J256" s="25">
        <v>322844000000000</v>
      </c>
      <c r="K256" s="25">
        <v>143086000000000</v>
      </c>
      <c r="L256" s="25">
        <v>223247000000000</v>
      </c>
      <c r="M256" s="25">
        <v>1000000000</v>
      </c>
      <c r="N256" s="25">
        <v>6531140000000</v>
      </c>
      <c r="O256" s="25">
        <v>1000000000</v>
      </c>
      <c r="P256" s="25">
        <v>1000000000</v>
      </c>
      <c r="Q256" s="25">
        <v>93264400000000</v>
      </c>
      <c r="R256" s="25">
        <v>1000000000</v>
      </c>
      <c r="S256" s="25">
        <v>1000000000</v>
      </c>
    </row>
    <row r="257" spans="1:19" ht="16.5" x14ac:dyDescent="0.3">
      <c r="A257" s="102">
        <v>33</v>
      </c>
      <c r="B257" s="25">
        <v>331659000000000</v>
      </c>
      <c r="C257" s="25">
        <v>137666000000000</v>
      </c>
      <c r="D257" s="25">
        <v>516609000000000</v>
      </c>
      <c r="E257" s="25">
        <v>412609000000000</v>
      </c>
      <c r="F257" s="25">
        <v>217596000000000</v>
      </c>
      <c r="G257" s="25">
        <v>366933000000000</v>
      </c>
      <c r="H257" s="25">
        <v>408742000000000</v>
      </c>
      <c r="I257" s="25">
        <v>167471000000000</v>
      </c>
      <c r="J257" s="25">
        <v>166095000000000</v>
      </c>
      <c r="K257" s="25">
        <v>361125000000000</v>
      </c>
      <c r="L257" s="25">
        <v>153867000000000</v>
      </c>
      <c r="M257" s="25">
        <v>238030000000000</v>
      </c>
      <c r="N257" s="25">
        <v>31471900000000</v>
      </c>
      <c r="O257" s="25">
        <v>1000000000</v>
      </c>
      <c r="P257" s="25">
        <v>107468000000000</v>
      </c>
      <c r="Q257" s="25">
        <v>78229400000000</v>
      </c>
      <c r="R257" s="25">
        <v>61911100000000</v>
      </c>
      <c r="S257" s="25">
        <v>61911100000000</v>
      </c>
    </row>
    <row r="258" spans="1:19" ht="16.5" x14ac:dyDescent="0.3">
      <c r="A258" s="102">
        <v>34</v>
      </c>
      <c r="B258" s="25">
        <v>41268500000000</v>
      </c>
      <c r="C258" s="25">
        <v>119943000000000</v>
      </c>
      <c r="D258" s="25">
        <v>146563000000000</v>
      </c>
      <c r="E258" s="25">
        <v>60130200000000</v>
      </c>
      <c r="F258" s="25">
        <v>126757000000000</v>
      </c>
      <c r="G258" s="25">
        <v>272063000000000</v>
      </c>
      <c r="H258" s="25">
        <v>256755000000000</v>
      </c>
      <c r="I258" s="25">
        <v>409845000000000</v>
      </c>
      <c r="J258" s="25">
        <v>334333000000000</v>
      </c>
      <c r="K258" s="25">
        <v>108871000000000</v>
      </c>
      <c r="L258" s="25">
        <v>275971000000000</v>
      </c>
      <c r="M258" s="25">
        <v>1000000000</v>
      </c>
      <c r="N258" s="25">
        <v>1000000000</v>
      </c>
      <c r="O258" s="25">
        <v>207312000000000</v>
      </c>
      <c r="P258" s="25">
        <v>35144800000000</v>
      </c>
      <c r="Q258" s="25">
        <v>1000000000</v>
      </c>
      <c r="R258" s="25">
        <v>1000000000</v>
      </c>
      <c r="S258" s="25">
        <v>1000000000</v>
      </c>
    </row>
    <row r="259" spans="1:19" ht="16.5" x14ac:dyDescent="0.3">
      <c r="A259" s="102">
        <v>35</v>
      </c>
      <c r="B259" s="25">
        <v>1000000000</v>
      </c>
      <c r="C259" s="25">
        <v>1000000000</v>
      </c>
      <c r="D259" s="25">
        <v>128882000000000</v>
      </c>
      <c r="E259" s="25">
        <v>120637000000000</v>
      </c>
      <c r="F259" s="25">
        <v>184899000000000</v>
      </c>
      <c r="G259" s="25">
        <v>67056800000000</v>
      </c>
      <c r="H259" s="25">
        <v>164344000000000</v>
      </c>
      <c r="I259" s="25">
        <v>123420000000000</v>
      </c>
      <c r="J259" s="25">
        <v>79958600000000</v>
      </c>
      <c r="K259" s="25">
        <v>379367000000000</v>
      </c>
      <c r="L259" s="25">
        <v>28307400000000</v>
      </c>
      <c r="M259" s="25">
        <v>159599000000000</v>
      </c>
      <c r="N259" s="25">
        <v>168881000000000</v>
      </c>
      <c r="O259" s="25">
        <v>1000000000</v>
      </c>
      <c r="P259" s="25">
        <v>1000000000</v>
      </c>
      <c r="Q259" s="25">
        <v>1000000000</v>
      </c>
      <c r="R259" s="25">
        <v>1000000000</v>
      </c>
      <c r="S259" s="25">
        <v>1000000000</v>
      </c>
    </row>
    <row r="260" spans="1:19" ht="16.5" x14ac:dyDescent="0.3">
      <c r="A260" s="102">
        <v>36</v>
      </c>
      <c r="B260" s="25">
        <v>103521000000000</v>
      </c>
      <c r="C260" s="25">
        <v>167833000000000</v>
      </c>
      <c r="D260" s="25">
        <v>275230000000000</v>
      </c>
      <c r="E260" s="25">
        <v>93747900000000</v>
      </c>
      <c r="F260" s="25">
        <v>159571000000000</v>
      </c>
      <c r="G260" s="25">
        <v>52970000000000</v>
      </c>
      <c r="H260" s="25">
        <v>114960000000000</v>
      </c>
      <c r="I260" s="25">
        <v>140645000000000</v>
      </c>
      <c r="J260" s="25">
        <v>154810000000000</v>
      </c>
      <c r="K260" s="25">
        <v>39790500000000</v>
      </c>
      <c r="L260" s="25">
        <v>307225000000000</v>
      </c>
      <c r="M260" s="25">
        <v>76563400000000</v>
      </c>
      <c r="N260" s="25">
        <v>24168600000000</v>
      </c>
      <c r="O260" s="25">
        <v>1000000000</v>
      </c>
      <c r="P260" s="25">
        <v>130453000000000</v>
      </c>
      <c r="Q260" s="25">
        <v>86336100000000</v>
      </c>
      <c r="R260" s="25">
        <v>116967000000000</v>
      </c>
      <c r="S260" s="25">
        <v>116967000000000</v>
      </c>
    </row>
    <row r="261" spans="1:19" ht="16.5" x14ac:dyDescent="0.3">
      <c r="A261" s="102">
        <v>37</v>
      </c>
      <c r="B261" s="25">
        <v>180757000000000</v>
      </c>
      <c r="C261" s="25">
        <v>88213300000000</v>
      </c>
      <c r="D261" s="25">
        <v>205457000000000</v>
      </c>
      <c r="E261" s="25">
        <v>187296000000000</v>
      </c>
      <c r="F261" s="25">
        <v>225621000000000</v>
      </c>
      <c r="G261" s="25">
        <v>232945000000000</v>
      </c>
      <c r="H261" s="25">
        <v>187192000000000</v>
      </c>
      <c r="I261" s="25">
        <v>325754000000000</v>
      </c>
      <c r="J261" s="25">
        <v>268171000000000</v>
      </c>
      <c r="K261" s="25">
        <v>183722000000000</v>
      </c>
      <c r="L261" s="25">
        <v>1000000000</v>
      </c>
      <c r="M261" s="25">
        <v>1000000000</v>
      </c>
      <c r="N261" s="25">
        <v>1000000000</v>
      </c>
      <c r="O261" s="25">
        <v>162618000000000</v>
      </c>
      <c r="P261" s="25">
        <v>1000000000</v>
      </c>
      <c r="Q261" s="25">
        <v>1000000000</v>
      </c>
      <c r="R261" s="25">
        <v>1000000000</v>
      </c>
      <c r="S261" s="25">
        <v>1000000000</v>
      </c>
    </row>
    <row r="262" spans="1:19" ht="16.5" x14ac:dyDescent="0.3">
      <c r="A262" s="102">
        <v>38</v>
      </c>
      <c r="B262" s="25">
        <v>74103100000000</v>
      </c>
      <c r="C262" s="25">
        <v>121043000000000</v>
      </c>
      <c r="D262" s="25">
        <v>149004000000000</v>
      </c>
      <c r="E262" s="25">
        <v>108466000000000</v>
      </c>
      <c r="F262" s="25">
        <v>43781300000000</v>
      </c>
      <c r="G262" s="25">
        <v>152236000000000</v>
      </c>
      <c r="H262" s="25">
        <v>144203000000000</v>
      </c>
      <c r="I262" s="25">
        <v>9792990000000</v>
      </c>
      <c r="J262" s="25">
        <v>189436000000000</v>
      </c>
      <c r="K262" s="25">
        <v>1000000000</v>
      </c>
      <c r="L262" s="25">
        <v>209644000000000</v>
      </c>
      <c r="M262" s="25">
        <v>45783000000000</v>
      </c>
      <c r="N262" s="25">
        <v>37132600000000</v>
      </c>
      <c r="O262" s="25">
        <v>1000000000</v>
      </c>
      <c r="P262" s="25">
        <v>113800000000000</v>
      </c>
      <c r="Q262" s="25">
        <v>121202000000000</v>
      </c>
      <c r="R262" s="25">
        <v>1000000000</v>
      </c>
      <c r="S262" s="25">
        <v>1000000000</v>
      </c>
    </row>
    <row r="263" spans="1:19" ht="16.5" x14ac:dyDescent="0.3">
      <c r="A263" s="102">
        <v>39</v>
      </c>
      <c r="B263" s="25">
        <v>29909100000000</v>
      </c>
      <c r="C263" s="25">
        <v>132923000000000</v>
      </c>
      <c r="D263" s="25">
        <v>230048000000000</v>
      </c>
      <c r="E263" s="25">
        <v>101709000000000</v>
      </c>
      <c r="F263" s="25">
        <v>258996000000000</v>
      </c>
      <c r="G263" s="25">
        <v>185102000000000</v>
      </c>
      <c r="H263" s="25">
        <v>184426000000000</v>
      </c>
      <c r="I263" s="25">
        <v>158168000000000</v>
      </c>
      <c r="J263" s="25">
        <v>93479900000000</v>
      </c>
      <c r="K263" s="25">
        <v>337629000000000</v>
      </c>
      <c r="L263" s="25">
        <v>61854500000000</v>
      </c>
      <c r="M263" s="25">
        <v>1000000000</v>
      </c>
      <c r="N263" s="25">
        <v>1000000000</v>
      </c>
      <c r="O263" s="25">
        <v>1000000000</v>
      </c>
      <c r="P263" s="25">
        <v>1000000000</v>
      </c>
      <c r="Q263" s="25">
        <v>1000000000</v>
      </c>
      <c r="R263" s="25">
        <v>1000000000</v>
      </c>
      <c r="S263" s="25">
        <v>1000000000</v>
      </c>
    </row>
    <row r="264" spans="1:19" ht="16.5" x14ac:dyDescent="0.3">
      <c r="A264" s="102">
        <v>40</v>
      </c>
      <c r="B264" s="25">
        <v>222703000000000</v>
      </c>
      <c r="C264" s="25">
        <v>159432000000000</v>
      </c>
      <c r="D264" s="25">
        <v>72553500000000</v>
      </c>
      <c r="E264" s="25">
        <v>179158000000000</v>
      </c>
      <c r="F264" s="25">
        <v>92093300000000</v>
      </c>
      <c r="G264" s="25">
        <v>62731500000000</v>
      </c>
      <c r="H264" s="25">
        <v>137810000000000</v>
      </c>
      <c r="I264" s="25">
        <v>195623000000000</v>
      </c>
      <c r="J264" s="25">
        <v>168797000000000</v>
      </c>
      <c r="K264" s="25">
        <v>95253400000000</v>
      </c>
      <c r="L264" s="25">
        <v>224991000000000</v>
      </c>
      <c r="M264" s="25">
        <v>221094000000000</v>
      </c>
      <c r="N264" s="25">
        <v>5741730000000</v>
      </c>
      <c r="O264" s="25">
        <v>46564400000000</v>
      </c>
      <c r="P264" s="25">
        <v>1000000000</v>
      </c>
      <c r="Q264" s="25">
        <v>13556500000000</v>
      </c>
      <c r="R264" s="25">
        <v>43495400000000</v>
      </c>
      <c r="S264" s="25">
        <v>43495400000000</v>
      </c>
    </row>
    <row r="265" spans="1:19" ht="16.5" x14ac:dyDescent="0.3">
      <c r="A265" s="102">
        <v>41</v>
      </c>
      <c r="B265" s="25">
        <v>63221300000000</v>
      </c>
      <c r="C265" s="25">
        <v>40057500000000</v>
      </c>
      <c r="D265" s="25">
        <v>191328000000000</v>
      </c>
      <c r="E265" s="25">
        <v>1000000000</v>
      </c>
      <c r="F265" s="25">
        <v>22016300000000</v>
      </c>
      <c r="G265" s="25">
        <v>131628000000000</v>
      </c>
      <c r="H265" s="25">
        <v>166055000000000</v>
      </c>
      <c r="I265" s="25">
        <v>176105000000000</v>
      </c>
      <c r="J265" s="25">
        <v>179962000000000</v>
      </c>
      <c r="K265" s="25">
        <v>133194000000000</v>
      </c>
      <c r="L265" s="25">
        <v>1000000000</v>
      </c>
      <c r="M265" s="25">
        <v>1000000000</v>
      </c>
      <c r="N265" s="25">
        <v>136168000000000</v>
      </c>
      <c r="O265" s="25">
        <v>1000000000</v>
      </c>
      <c r="P265" s="25">
        <v>39506000000000</v>
      </c>
      <c r="Q265" s="25">
        <v>1000000000</v>
      </c>
      <c r="R265" s="25">
        <v>1000000000</v>
      </c>
      <c r="S265" s="25">
        <v>1000000000</v>
      </c>
    </row>
    <row r="266" spans="1:19" ht="16.5" x14ac:dyDescent="0.3">
      <c r="A266" s="102">
        <v>42</v>
      </c>
      <c r="B266" s="25">
        <v>187977000000000</v>
      </c>
      <c r="C266" s="25">
        <v>157799000000000</v>
      </c>
      <c r="D266" s="25">
        <v>136724000000000</v>
      </c>
      <c r="E266" s="25">
        <v>213475000000000</v>
      </c>
      <c r="F266" s="25">
        <v>163181000000000</v>
      </c>
      <c r="G266" s="25">
        <v>257407000000000</v>
      </c>
      <c r="H266" s="25">
        <v>195800000000000</v>
      </c>
      <c r="I266" s="25">
        <v>128194000000000</v>
      </c>
      <c r="J266" s="25">
        <v>13127300000000</v>
      </c>
      <c r="K266" s="25">
        <v>67614300000000</v>
      </c>
      <c r="L266" s="25">
        <v>47079400000000</v>
      </c>
      <c r="M266" s="25">
        <v>1000000000</v>
      </c>
      <c r="N266" s="25">
        <v>93204900000000</v>
      </c>
      <c r="O266" s="25">
        <v>254577000000000</v>
      </c>
      <c r="P266" s="25">
        <v>1000000000</v>
      </c>
      <c r="Q266" s="25">
        <v>54612400000000</v>
      </c>
      <c r="R266" s="25">
        <v>9183740000000</v>
      </c>
      <c r="S266" s="25">
        <v>9183740000000</v>
      </c>
    </row>
    <row r="267" spans="1:19" ht="16.5" x14ac:dyDescent="0.3">
      <c r="A267" s="102">
        <v>43</v>
      </c>
      <c r="B267" s="25">
        <v>34605700000000</v>
      </c>
      <c r="C267" s="25">
        <v>145533000000000</v>
      </c>
      <c r="D267" s="25">
        <v>57943000000000</v>
      </c>
      <c r="E267" s="25">
        <v>61728700000000</v>
      </c>
      <c r="F267" s="25">
        <v>204615000000000</v>
      </c>
      <c r="G267" s="25">
        <v>1000000000</v>
      </c>
      <c r="H267" s="25">
        <v>130461000000000</v>
      </c>
      <c r="I267" s="25">
        <v>230934000000000</v>
      </c>
      <c r="J267" s="25">
        <v>300490000000000</v>
      </c>
      <c r="K267" s="25">
        <v>188747000000000</v>
      </c>
      <c r="L267" s="25">
        <v>164249000000000</v>
      </c>
      <c r="M267" s="25">
        <v>137225000000000</v>
      </c>
      <c r="N267" s="25">
        <v>1000000000</v>
      </c>
      <c r="O267" s="25">
        <v>1000000000</v>
      </c>
      <c r="P267" s="25">
        <v>59663300000000</v>
      </c>
      <c r="Q267" s="25">
        <v>15627500000000</v>
      </c>
      <c r="R267" s="25">
        <v>1000000000</v>
      </c>
      <c r="S267" s="25">
        <v>1000000000</v>
      </c>
    </row>
    <row r="268" spans="1:19" ht="16.5" x14ac:dyDescent="0.3">
      <c r="A268" s="102">
        <v>44</v>
      </c>
      <c r="B268" s="25">
        <v>141473000000000</v>
      </c>
      <c r="C268" s="25">
        <v>103350000000000</v>
      </c>
      <c r="D268" s="25">
        <v>91198900000000</v>
      </c>
      <c r="E268" s="25">
        <v>153405000000000</v>
      </c>
      <c r="F268" s="25">
        <v>159592000000000</v>
      </c>
      <c r="G268" s="25">
        <v>191784000000000</v>
      </c>
      <c r="H268" s="25">
        <v>114596000000000</v>
      </c>
      <c r="I268" s="25">
        <v>64275700000000</v>
      </c>
      <c r="J268" s="25">
        <v>39553800000000</v>
      </c>
      <c r="K268" s="25">
        <v>193324000000000</v>
      </c>
      <c r="L268" s="25">
        <v>117356000000000</v>
      </c>
      <c r="M268" s="25">
        <v>1000000000</v>
      </c>
      <c r="N268" s="25">
        <v>131087000000000</v>
      </c>
      <c r="O268" s="25">
        <v>4980810000000</v>
      </c>
      <c r="P268" s="25">
        <v>1000000000</v>
      </c>
      <c r="Q268" s="25">
        <v>9713670000000</v>
      </c>
      <c r="R268" s="25">
        <v>122630000000000</v>
      </c>
      <c r="S268" s="25">
        <v>122630000000000</v>
      </c>
    </row>
    <row r="269" spans="1:19" ht="16.5" x14ac:dyDescent="0.3">
      <c r="A269" s="102">
        <v>45</v>
      </c>
      <c r="B269" s="25">
        <v>1000000000</v>
      </c>
      <c r="C269" s="25">
        <v>93393000000000</v>
      </c>
      <c r="D269" s="25">
        <v>7807520000000</v>
      </c>
      <c r="E269" s="25">
        <v>1000000000</v>
      </c>
      <c r="F269" s="25">
        <v>1000000000</v>
      </c>
      <c r="G269" s="25">
        <v>74933500000000</v>
      </c>
      <c r="H269" s="25">
        <v>191962000000000</v>
      </c>
      <c r="I269" s="25">
        <v>173961000000000</v>
      </c>
      <c r="J269" s="25">
        <v>214972000000000</v>
      </c>
      <c r="K269" s="25">
        <v>162837000000000</v>
      </c>
      <c r="L269" s="25">
        <v>99325000000000</v>
      </c>
      <c r="M269" s="25">
        <v>92750500000000</v>
      </c>
      <c r="N269" s="25">
        <v>1000000000</v>
      </c>
      <c r="O269" s="25">
        <v>1000000000</v>
      </c>
      <c r="P269" s="25">
        <v>119378000000000</v>
      </c>
      <c r="Q269" s="25">
        <v>1000000000</v>
      </c>
      <c r="R269" s="25">
        <v>14082500000000</v>
      </c>
      <c r="S269" s="25">
        <v>14082500000000</v>
      </c>
    </row>
    <row r="270" spans="1:19" ht="16.5" x14ac:dyDescent="0.3">
      <c r="A270" s="102">
        <v>46</v>
      </c>
      <c r="B270" s="25">
        <v>40395200000000</v>
      </c>
      <c r="C270" s="25">
        <v>5528380000000</v>
      </c>
      <c r="D270" s="25">
        <v>250418000000000</v>
      </c>
      <c r="E270" s="25">
        <v>75600400000000</v>
      </c>
      <c r="F270" s="25">
        <v>27608500000000</v>
      </c>
      <c r="G270" s="25">
        <v>176058000000000</v>
      </c>
      <c r="H270" s="25">
        <v>14243300000000</v>
      </c>
      <c r="I270" s="25">
        <v>122746000000000</v>
      </c>
      <c r="J270" s="25">
        <v>127626000000000</v>
      </c>
      <c r="K270" s="25">
        <v>1000000000</v>
      </c>
      <c r="L270" s="25">
        <v>8432390000000</v>
      </c>
      <c r="M270" s="25">
        <v>1000000000</v>
      </c>
      <c r="N270" s="25">
        <v>99944400000000</v>
      </c>
      <c r="O270" s="25">
        <v>250295000000000</v>
      </c>
      <c r="P270" s="25">
        <v>1000000000</v>
      </c>
      <c r="Q270" s="25">
        <v>119005000000000</v>
      </c>
      <c r="R270" s="25">
        <v>1000000000</v>
      </c>
      <c r="S270" s="25">
        <v>1000000000</v>
      </c>
    </row>
    <row r="271" spans="1:19" ht="16.5" x14ac:dyDescent="0.3">
      <c r="A271" s="102">
        <v>47</v>
      </c>
      <c r="B271" s="25">
        <v>258969000000000</v>
      </c>
      <c r="C271" s="25">
        <v>217590000000000</v>
      </c>
      <c r="D271" s="25">
        <v>1000000000</v>
      </c>
      <c r="E271" s="25">
        <v>24837200000000</v>
      </c>
      <c r="F271" s="25">
        <v>166606000000000</v>
      </c>
      <c r="G271" s="25">
        <v>48822900000000</v>
      </c>
      <c r="H271" s="25">
        <v>212886000000000</v>
      </c>
      <c r="I271" s="25">
        <v>215917000000000</v>
      </c>
      <c r="J271" s="25">
        <v>85378900000000</v>
      </c>
      <c r="K271" s="25">
        <v>150386000000000</v>
      </c>
      <c r="L271" s="25">
        <v>182317000000000</v>
      </c>
      <c r="M271" s="25">
        <v>374991000000000</v>
      </c>
      <c r="N271" s="25">
        <v>1000000000</v>
      </c>
      <c r="O271" s="25">
        <v>1000000000</v>
      </c>
      <c r="P271" s="25">
        <v>1000000000</v>
      </c>
      <c r="Q271" s="25">
        <v>1000000000</v>
      </c>
      <c r="R271" s="25">
        <v>70718800000000</v>
      </c>
      <c r="S271" s="25">
        <v>70718800000000</v>
      </c>
    </row>
    <row r="272" spans="1:19" ht="16.5" x14ac:dyDescent="0.3">
      <c r="A272" s="102">
        <v>48</v>
      </c>
      <c r="B272" s="25">
        <v>1000000000</v>
      </c>
      <c r="C272" s="25">
        <v>119934000000000</v>
      </c>
      <c r="D272" s="25">
        <v>103985000000000</v>
      </c>
      <c r="E272" s="25">
        <v>194012000000000</v>
      </c>
      <c r="F272" s="25">
        <v>20076200000000</v>
      </c>
      <c r="G272" s="25">
        <v>115071000000000</v>
      </c>
      <c r="H272" s="25">
        <v>82615000000000</v>
      </c>
      <c r="I272" s="25">
        <v>135742000000000</v>
      </c>
      <c r="J272" s="25">
        <v>270311000000000</v>
      </c>
      <c r="K272" s="25">
        <v>226482000000000</v>
      </c>
      <c r="L272" s="25">
        <v>23529000000000</v>
      </c>
      <c r="M272" s="25">
        <v>1000000000</v>
      </c>
      <c r="N272" s="25">
        <v>9108780000000</v>
      </c>
      <c r="O272" s="25">
        <v>51360600000000</v>
      </c>
      <c r="P272" s="25">
        <v>1000000000</v>
      </c>
      <c r="Q272" s="25">
        <v>1000000000</v>
      </c>
      <c r="R272" s="25">
        <v>1000000000</v>
      </c>
      <c r="S272" s="25">
        <v>1000000000</v>
      </c>
    </row>
    <row r="273" spans="1:19" ht="16.5" x14ac:dyDescent="0.3">
      <c r="A273" s="102">
        <v>49</v>
      </c>
      <c r="B273" s="25">
        <v>56022600000000</v>
      </c>
      <c r="C273" s="25">
        <v>138956000000000</v>
      </c>
      <c r="D273" s="25">
        <v>72938800000000</v>
      </c>
      <c r="E273" s="25">
        <v>20982600000000</v>
      </c>
      <c r="F273" s="25">
        <v>1000000000</v>
      </c>
      <c r="G273" s="25">
        <v>91291200000000</v>
      </c>
      <c r="H273" s="25">
        <v>145977000000000</v>
      </c>
      <c r="I273" s="25">
        <v>24721000000000</v>
      </c>
      <c r="J273" s="25">
        <v>1000000000</v>
      </c>
      <c r="K273" s="25">
        <v>176364000000000</v>
      </c>
      <c r="L273" s="25">
        <v>1000000000</v>
      </c>
      <c r="M273" s="25">
        <v>35164700000000</v>
      </c>
      <c r="N273" s="25">
        <v>83433200000000</v>
      </c>
      <c r="O273" s="25">
        <v>230460000000000</v>
      </c>
      <c r="P273" s="25">
        <v>142113000000000</v>
      </c>
      <c r="Q273" s="25">
        <v>80456500000000</v>
      </c>
      <c r="R273" s="25">
        <v>1000000000</v>
      </c>
      <c r="S273" s="25">
        <v>1000000000</v>
      </c>
    </row>
    <row r="274" spans="1:19" ht="16.5" x14ac:dyDescent="0.3">
      <c r="A274" s="102">
        <v>50</v>
      </c>
      <c r="B274" s="25">
        <v>1000000000</v>
      </c>
      <c r="C274" s="25">
        <v>135357000000000</v>
      </c>
      <c r="D274" s="25">
        <v>75790900000000</v>
      </c>
      <c r="E274" s="25">
        <v>97025700000000</v>
      </c>
      <c r="F274" s="25">
        <v>113961000000000</v>
      </c>
      <c r="G274" s="25">
        <v>105550000000000</v>
      </c>
      <c r="H274" s="25">
        <v>114990000000000</v>
      </c>
      <c r="I274" s="25">
        <v>208787000000000</v>
      </c>
      <c r="J274" s="25">
        <v>180110000000000</v>
      </c>
      <c r="K274" s="25">
        <v>1000000000</v>
      </c>
      <c r="L274" s="25">
        <v>88742300000000</v>
      </c>
      <c r="M274" s="25">
        <v>1000000000</v>
      </c>
      <c r="N274" s="25">
        <v>7562200000000</v>
      </c>
      <c r="O274" s="25">
        <v>1000000000</v>
      </c>
      <c r="P274" s="25">
        <v>1000000000</v>
      </c>
      <c r="Q274" s="25">
        <v>1000000000</v>
      </c>
      <c r="R274" s="25">
        <v>1000000000</v>
      </c>
      <c r="S274" s="25">
        <v>1000000000</v>
      </c>
    </row>
    <row r="275" spans="1:19" ht="16.5" x14ac:dyDescent="0.3">
      <c r="A275" s="102">
        <v>51</v>
      </c>
      <c r="B275" s="25">
        <v>38611300000000</v>
      </c>
      <c r="C275" s="25">
        <v>82272600000000</v>
      </c>
      <c r="D275" s="25">
        <v>69221600000000</v>
      </c>
      <c r="E275" s="25">
        <v>1000000000</v>
      </c>
      <c r="F275" s="25">
        <v>124606000000000</v>
      </c>
      <c r="G275" s="25">
        <v>129767000000000</v>
      </c>
      <c r="H275" s="25">
        <v>128915000000000</v>
      </c>
      <c r="I275" s="25">
        <v>25072800000000</v>
      </c>
      <c r="J275" s="25">
        <v>201267000000000</v>
      </c>
      <c r="K275" s="25">
        <v>123844000000000</v>
      </c>
      <c r="L275" s="25">
        <v>162093000000000</v>
      </c>
      <c r="M275" s="25">
        <v>47658300000000</v>
      </c>
      <c r="N275" s="25">
        <v>26775600000000</v>
      </c>
      <c r="O275" s="25">
        <v>1000000000</v>
      </c>
      <c r="P275" s="25">
        <v>1000000000</v>
      </c>
      <c r="Q275" s="25">
        <v>53688500000000</v>
      </c>
      <c r="R275" s="25">
        <v>1000000000</v>
      </c>
      <c r="S275" s="25">
        <v>1000000000</v>
      </c>
    </row>
    <row r="276" spans="1:19" ht="16.5" x14ac:dyDescent="0.3">
      <c r="A276" s="102">
        <v>52</v>
      </c>
      <c r="B276" s="25">
        <v>281002000000000</v>
      </c>
      <c r="C276" s="25">
        <v>51818400000000</v>
      </c>
      <c r="D276" s="25">
        <v>133673000000000</v>
      </c>
      <c r="E276" s="25">
        <v>194894000000000</v>
      </c>
      <c r="F276" s="25">
        <v>26119600000000</v>
      </c>
      <c r="G276" s="25">
        <v>56851000000000</v>
      </c>
      <c r="H276" s="25">
        <v>1000000000</v>
      </c>
      <c r="I276" s="25">
        <v>188564000000000</v>
      </c>
      <c r="J276" s="25">
        <v>120932000000000</v>
      </c>
      <c r="K276" s="25">
        <v>5231600000000</v>
      </c>
      <c r="L276" s="25">
        <v>1000000000</v>
      </c>
      <c r="M276" s="25">
        <v>116804000000000</v>
      </c>
      <c r="N276" s="25">
        <v>1000000000</v>
      </c>
      <c r="O276" s="25">
        <v>1000000000</v>
      </c>
      <c r="P276" s="25">
        <v>149138000000000</v>
      </c>
      <c r="Q276" s="25">
        <v>1000000000</v>
      </c>
      <c r="R276" s="25">
        <v>63095200000000</v>
      </c>
      <c r="S276" s="25">
        <v>63095200000000</v>
      </c>
    </row>
    <row r="277" spans="1:19" ht="16.5" x14ac:dyDescent="0.3">
      <c r="A277" s="102">
        <v>53</v>
      </c>
      <c r="B277" s="25">
        <v>1000000000</v>
      </c>
      <c r="C277" s="25">
        <v>114784000000000</v>
      </c>
      <c r="D277" s="25">
        <v>40288000000000</v>
      </c>
      <c r="E277" s="25">
        <v>23062000000000</v>
      </c>
      <c r="F277" s="25">
        <v>73339500000000</v>
      </c>
      <c r="G277" s="25">
        <v>19197600000000</v>
      </c>
      <c r="H277" s="25">
        <v>181703000000000</v>
      </c>
      <c r="I277" s="25">
        <v>76584500000000</v>
      </c>
      <c r="J277" s="25">
        <v>57853400000000</v>
      </c>
      <c r="K277" s="25">
        <v>228850000000000</v>
      </c>
      <c r="L277" s="25">
        <v>132689000000000</v>
      </c>
      <c r="M277" s="25">
        <v>108381000000000</v>
      </c>
      <c r="N277" s="25">
        <v>1000000000</v>
      </c>
      <c r="O277" s="25">
        <v>176954000000000</v>
      </c>
      <c r="P277" s="25">
        <v>1000000000</v>
      </c>
      <c r="Q277" s="25">
        <v>61769200000000</v>
      </c>
      <c r="R277" s="25">
        <v>1000000000</v>
      </c>
      <c r="S277" s="25">
        <v>1000000000</v>
      </c>
    </row>
    <row r="278" spans="1:19" ht="16.5" x14ac:dyDescent="0.3">
      <c r="A278" s="102">
        <v>54</v>
      </c>
      <c r="B278" s="25">
        <v>21395100000000</v>
      </c>
      <c r="C278" s="25">
        <v>1000000000</v>
      </c>
      <c r="D278" s="25">
        <v>12662900000000</v>
      </c>
      <c r="E278" s="25">
        <v>1000000000</v>
      </c>
      <c r="F278" s="25">
        <v>7084820000000</v>
      </c>
      <c r="G278" s="25">
        <v>199232000000000</v>
      </c>
      <c r="H278" s="25">
        <v>137056000000000</v>
      </c>
      <c r="I278" s="25">
        <v>3549680000000</v>
      </c>
      <c r="J278" s="25">
        <v>30154400000000</v>
      </c>
      <c r="K278" s="25">
        <v>1000000000</v>
      </c>
      <c r="L278" s="25">
        <v>1000000000</v>
      </c>
      <c r="M278" s="25">
        <v>1000000000</v>
      </c>
      <c r="N278" s="25">
        <v>27512200000000</v>
      </c>
      <c r="O278" s="25">
        <v>1000000000</v>
      </c>
      <c r="P278" s="25">
        <v>1000000000</v>
      </c>
      <c r="Q278" s="25">
        <v>1000000000</v>
      </c>
      <c r="R278" s="25">
        <v>1000000000</v>
      </c>
      <c r="S278" s="25">
        <v>1000000000</v>
      </c>
    </row>
    <row r="279" spans="1:19" ht="16.5" x14ac:dyDescent="0.3">
      <c r="A279" s="102">
        <v>55</v>
      </c>
      <c r="B279" s="25">
        <v>251171000000000</v>
      </c>
      <c r="C279" s="25">
        <v>414210000000000</v>
      </c>
      <c r="D279" s="25">
        <v>66666100000000</v>
      </c>
      <c r="E279" s="25">
        <v>208054000000000</v>
      </c>
      <c r="F279" s="25">
        <v>165699000000000</v>
      </c>
      <c r="G279" s="25">
        <v>1000000000</v>
      </c>
      <c r="H279" s="25">
        <v>50372600000000</v>
      </c>
      <c r="I279" s="25">
        <v>331177000000000</v>
      </c>
      <c r="J279" s="25">
        <v>89743500000000</v>
      </c>
      <c r="K279" s="25">
        <v>25949100000000</v>
      </c>
      <c r="L279" s="25">
        <v>72616600000000</v>
      </c>
      <c r="M279" s="25">
        <v>1000000000</v>
      </c>
      <c r="N279" s="25">
        <v>12235000000000</v>
      </c>
      <c r="O279" s="25">
        <v>1000000000</v>
      </c>
      <c r="P279" s="25">
        <v>207362000000000</v>
      </c>
      <c r="Q279" s="25">
        <v>1000000000</v>
      </c>
      <c r="R279" s="25">
        <v>1000000000</v>
      </c>
      <c r="S279" s="25">
        <v>1000000000</v>
      </c>
    </row>
    <row r="280" spans="1:19" ht="16.5" x14ac:dyDescent="0.3">
      <c r="A280" s="102">
        <v>56</v>
      </c>
      <c r="B280" s="25">
        <v>125919000000000</v>
      </c>
      <c r="C280" s="25">
        <v>1000000000</v>
      </c>
      <c r="D280" s="25">
        <v>49155000000000</v>
      </c>
      <c r="E280" s="25">
        <v>17823400000000</v>
      </c>
      <c r="F280" s="25">
        <v>60909600000000</v>
      </c>
      <c r="G280" s="25">
        <v>219918000000000</v>
      </c>
      <c r="H280" s="25">
        <v>204151000000000</v>
      </c>
      <c r="I280" s="25">
        <v>93566300000000</v>
      </c>
      <c r="J280" s="25">
        <v>215684000000000</v>
      </c>
      <c r="K280" s="25">
        <v>291347000000000</v>
      </c>
      <c r="L280" s="25">
        <v>76285200000000</v>
      </c>
      <c r="M280" s="25">
        <v>92019900000000</v>
      </c>
      <c r="N280" s="25">
        <v>1000000000</v>
      </c>
      <c r="O280" s="25">
        <v>1000000000</v>
      </c>
      <c r="P280" s="25">
        <v>1000000000</v>
      </c>
      <c r="Q280" s="25">
        <v>51838300000000</v>
      </c>
      <c r="R280" s="25">
        <v>1000000000</v>
      </c>
      <c r="S280" s="25">
        <v>1000000000</v>
      </c>
    </row>
    <row r="281" spans="1:19" ht="16.5" x14ac:dyDescent="0.3">
      <c r="A281" s="102">
        <v>57</v>
      </c>
      <c r="B281" s="25">
        <v>68998200000000</v>
      </c>
      <c r="C281" s="25">
        <v>1000000000</v>
      </c>
      <c r="D281" s="25">
        <v>113001000000000</v>
      </c>
      <c r="E281" s="25">
        <v>42639800000000</v>
      </c>
      <c r="F281" s="25">
        <v>76504000000000</v>
      </c>
      <c r="G281" s="25">
        <v>1000000000</v>
      </c>
      <c r="H281" s="25">
        <v>53803000000000</v>
      </c>
      <c r="I281" s="25">
        <v>1000000000</v>
      </c>
      <c r="J281" s="25">
        <v>1000000000</v>
      </c>
      <c r="K281" s="25">
        <v>1000000000</v>
      </c>
      <c r="L281" s="25">
        <v>86233900000000</v>
      </c>
      <c r="M281" s="25">
        <v>148210000000000</v>
      </c>
      <c r="N281" s="25">
        <v>162148000000000</v>
      </c>
      <c r="O281" s="25">
        <v>29856400000000</v>
      </c>
      <c r="P281" s="25">
        <v>1000000000</v>
      </c>
      <c r="Q281" s="25">
        <v>19818500000000</v>
      </c>
      <c r="R281" s="25">
        <v>1000000000</v>
      </c>
      <c r="S281" s="25">
        <v>1000000000</v>
      </c>
    </row>
    <row r="282" spans="1:19" ht="16.5" x14ac:dyDescent="0.3">
      <c r="A282" s="102">
        <v>58</v>
      </c>
      <c r="B282" s="25">
        <v>30540800000000</v>
      </c>
      <c r="C282" s="25">
        <v>169846000000000</v>
      </c>
      <c r="D282" s="25">
        <v>1000000000</v>
      </c>
      <c r="E282" s="25">
        <v>182581000000000</v>
      </c>
      <c r="F282" s="25">
        <v>122954000000000</v>
      </c>
      <c r="G282" s="25">
        <v>113139000000000</v>
      </c>
      <c r="H282" s="25">
        <v>101493000000000</v>
      </c>
      <c r="I282" s="25">
        <v>51960000000000</v>
      </c>
      <c r="J282" s="25">
        <v>193943000000000</v>
      </c>
      <c r="K282" s="25">
        <v>245534000000000</v>
      </c>
      <c r="L282" s="25">
        <v>40984800000000</v>
      </c>
      <c r="M282" s="25">
        <v>1000000000</v>
      </c>
      <c r="N282" s="25">
        <v>1000000000</v>
      </c>
      <c r="O282" s="25">
        <v>1000000000</v>
      </c>
      <c r="P282" s="25">
        <v>135587000000000</v>
      </c>
      <c r="Q282" s="25">
        <v>101413000000000</v>
      </c>
      <c r="R282" s="25">
        <v>191610000000000</v>
      </c>
      <c r="S282" s="25">
        <v>191610000000000</v>
      </c>
    </row>
    <row r="283" spans="1:19" ht="16.5" x14ac:dyDescent="0.3">
      <c r="A283" s="102">
        <v>59</v>
      </c>
      <c r="B283" s="25">
        <v>101139000000000</v>
      </c>
      <c r="C283" s="25">
        <v>1000000000</v>
      </c>
      <c r="D283" s="25">
        <v>98856000000000</v>
      </c>
      <c r="E283" s="25">
        <v>1000000000</v>
      </c>
      <c r="F283" s="25">
        <v>1000000000</v>
      </c>
      <c r="G283" s="25">
        <v>25306300000000</v>
      </c>
      <c r="H283" s="25">
        <v>1000000000</v>
      </c>
      <c r="I283" s="25">
        <v>136420000000000</v>
      </c>
      <c r="J283" s="25">
        <v>35215300000000</v>
      </c>
      <c r="K283" s="25">
        <v>92528100000000</v>
      </c>
      <c r="L283" s="25">
        <v>1000000000</v>
      </c>
      <c r="M283" s="25">
        <v>131547000000000</v>
      </c>
      <c r="N283" s="25">
        <v>112374000000000</v>
      </c>
      <c r="O283" s="25">
        <v>1000000000</v>
      </c>
      <c r="P283" s="25">
        <v>1000000000</v>
      </c>
      <c r="Q283" s="25">
        <v>1000000000</v>
      </c>
      <c r="R283" s="25">
        <v>1000000000</v>
      </c>
      <c r="S283" s="25">
        <v>1000000000</v>
      </c>
    </row>
    <row r="284" spans="1:19" ht="16.5" x14ac:dyDescent="0.3">
      <c r="A284" s="102">
        <v>60</v>
      </c>
      <c r="B284" s="25">
        <v>56671900000000</v>
      </c>
      <c r="C284" s="25">
        <v>4921430000000</v>
      </c>
      <c r="D284" s="25">
        <v>1000000000</v>
      </c>
      <c r="E284" s="25">
        <v>114945000000000</v>
      </c>
      <c r="F284" s="25">
        <v>1000000000</v>
      </c>
      <c r="G284" s="25">
        <v>10661100000000</v>
      </c>
      <c r="H284" s="25">
        <v>150308000000000</v>
      </c>
      <c r="I284" s="25">
        <v>1000000000</v>
      </c>
      <c r="J284" s="25">
        <v>74033400000000</v>
      </c>
      <c r="K284" s="25">
        <v>7057630000000</v>
      </c>
      <c r="L284" s="25">
        <v>126333000000000</v>
      </c>
      <c r="M284" s="25">
        <v>1000000000</v>
      </c>
      <c r="N284" s="25">
        <v>1000000000</v>
      </c>
      <c r="O284" s="25">
        <v>100566000000000</v>
      </c>
      <c r="P284" s="25">
        <v>1000000000</v>
      </c>
      <c r="Q284" s="25">
        <v>102697000000000</v>
      </c>
      <c r="R284" s="25">
        <v>1000000000</v>
      </c>
      <c r="S284" s="25">
        <v>1000000000</v>
      </c>
    </row>
    <row r="285" spans="1:19" ht="16.5" x14ac:dyDescent="0.3">
      <c r="A285" s="102">
        <v>61</v>
      </c>
      <c r="B285" s="25">
        <v>122510000000000</v>
      </c>
      <c r="C285" s="25">
        <v>103765000000000</v>
      </c>
      <c r="D285" s="25">
        <v>13077000000000</v>
      </c>
      <c r="E285" s="25">
        <v>1000000000</v>
      </c>
      <c r="F285" s="25">
        <v>138871000000000</v>
      </c>
      <c r="G285" s="25">
        <v>118802000000000</v>
      </c>
      <c r="H285" s="25">
        <v>155674000000000</v>
      </c>
      <c r="I285" s="25">
        <v>127061000000000</v>
      </c>
      <c r="J285" s="25">
        <v>227519000000000</v>
      </c>
      <c r="K285" s="25">
        <v>225411000000000</v>
      </c>
      <c r="L285" s="25">
        <v>114741000000000</v>
      </c>
      <c r="M285" s="25">
        <v>72239300000000</v>
      </c>
      <c r="N285" s="25">
        <v>4468900000000</v>
      </c>
      <c r="O285" s="25">
        <v>1000000000</v>
      </c>
      <c r="P285" s="25">
        <v>29278700000000</v>
      </c>
      <c r="Q285" s="25">
        <v>1000000000</v>
      </c>
      <c r="R285" s="25">
        <v>8753390000000</v>
      </c>
      <c r="S285" s="25">
        <v>8753390000000</v>
      </c>
    </row>
    <row r="286" spans="1:19" ht="16.5" x14ac:dyDescent="0.3">
      <c r="A286" s="102">
        <v>62</v>
      </c>
      <c r="B286" s="25">
        <v>65633700000000</v>
      </c>
      <c r="C286" s="25">
        <v>45676800000000</v>
      </c>
      <c r="D286" s="25">
        <v>113013000000000</v>
      </c>
      <c r="E286" s="25">
        <v>160059000000000</v>
      </c>
      <c r="F286" s="25">
        <v>225389000000000</v>
      </c>
      <c r="G286" s="25">
        <v>125731000000000</v>
      </c>
      <c r="H286" s="25">
        <v>1000000000</v>
      </c>
      <c r="I286" s="25">
        <v>47917300000000</v>
      </c>
      <c r="J286" s="25">
        <v>1000000000</v>
      </c>
      <c r="K286" s="25">
        <v>1000000000</v>
      </c>
      <c r="L286" s="25">
        <v>1000000000</v>
      </c>
      <c r="M286" s="25">
        <v>48684300000000</v>
      </c>
      <c r="N286" s="25">
        <v>67873700000000</v>
      </c>
      <c r="O286" s="25">
        <v>184205000000000</v>
      </c>
      <c r="P286" s="25">
        <v>114028000000000</v>
      </c>
      <c r="Q286" s="25">
        <v>27517900000000</v>
      </c>
      <c r="R286" s="25">
        <v>1000000000</v>
      </c>
      <c r="S286" s="25">
        <v>1000000000</v>
      </c>
    </row>
    <row r="287" spans="1:19" ht="16.5" x14ac:dyDescent="0.3">
      <c r="A287" s="102">
        <v>63</v>
      </c>
      <c r="B287" s="25">
        <v>47184900000000</v>
      </c>
      <c r="C287" s="25">
        <v>1000000000</v>
      </c>
      <c r="D287" s="25">
        <v>159327000000000</v>
      </c>
      <c r="E287" s="25">
        <v>1000000000</v>
      </c>
      <c r="F287" s="25">
        <v>1000000000</v>
      </c>
      <c r="G287" s="25">
        <v>1000000000</v>
      </c>
      <c r="H287" s="25">
        <v>317611000000000</v>
      </c>
      <c r="I287" s="25">
        <v>118237000000000</v>
      </c>
      <c r="J287" s="25">
        <v>25726700000000</v>
      </c>
      <c r="K287" s="25">
        <v>184165000000000</v>
      </c>
      <c r="L287" s="25">
        <v>151503000000000</v>
      </c>
      <c r="M287" s="25">
        <v>1000000000</v>
      </c>
      <c r="N287" s="25">
        <v>1000000000</v>
      </c>
      <c r="O287" s="25">
        <v>1000000000</v>
      </c>
      <c r="P287" s="25">
        <v>1000000000</v>
      </c>
      <c r="Q287" s="25">
        <v>126682000000000</v>
      </c>
      <c r="R287" s="25">
        <v>54021000000000</v>
      </c>
      <c r="S287" s="25">
        <v>54021000000000</v>
      </c>
    </row>
    <row r="288" spans="1:19" ht="16.5" x14ac:dyDescent="0.3">
      <c r="A288" s="102">
        <v>64</v>
      </c>
      <c r="B288" s="25">
        <v>111408000000000</v>
      </c>
      <c r="C288" s="25">
        <v>234997000000000</v>
      </c>
      <c r="D288" s="25">
        <v>1000000000</v>
      </c>
      <c r="E288" s="25">
        <v>64125200000000</v>
      </c>
      <c r="F288" s="25">
        <v>58626400000000</v>
      </c>
      <c r="G288" s="25">
        <v>251688000000000</v>
      </c>
      <c r="H288" s="25">
        <v>1000000000</v>
      </c>
      <c r="I288" s="25">
        <v>92673200000000</v>
      </c>
      <c r="J288" s="25">
        <v>33514700000000</v>
      </c>
      <c r="K288" s="25">
        <v>1000000000</v>
      </c>
      <c r="L288" s="25">
        <v>72793700000000</v>
      </c>
      <c r="M288" s="25">
        <v>46742600000000</v>
      </c>
      <c r="N288" s="25">
        <v>1000000000</v>
      </c>
      <c r="O288" s="25">
        <v>1000000000</v>
      </c>
      <c r="P288" s="25">
        <v>1000000000</v>
      </c>
      <c r="Q288" s="25">
        <v>1000000000</v>
      </c>
      <c r="R288" s="25">
        <v>1000000000</v>
      </c>
      <c r="S288" s="25">
        <v>1000000000</v>
      </c>
    </row>
    <row r="289" spans="1:19" ht="16.5" x14ac:dyDescent="0.3">
      <c r="A289" s="102">
        <v>65</v>
      </c>
      <c r="B289" s="25">
        <v>1000000000</v>
      </c>
      <c r="C289" s="25">
        <v>1000000000</v>
      </c>
      <c r="D289" s="25">
        <v>131360000000000</v>
      </c>
      <c r="E289" s="25">
        <v>15184400000000</v>
      </c>
      <c r="F289" s="25">
        <v>81936200000000</v>
      </c>
      <c r="G289" s="25">
        <v>163882000000000</v>
      </c>
      <c r="H289" s="25">
        <v>76136600000000</v>
      </c>
      <c r="I289" s="25">
        <v>148601000000000</v>
      </c>
      <c r="J289" s="25">
        <v>108566000000000</v>
      </c>
      <c r="K289" s="25">
        <v>99877500000000</v>
      </c>
      <c r="L289" s="25">
        <v>154532000000000</v>
      </c>
      <c r="M289" s="25">
        <v>54107700000000</v>
      </c>
      <c r="N289" s="25">
        <v>79544300000000</v>
      </c>
      <c r="O289" s="25">
        <v>149540000000000</v>
      </c>
      <c r="P289" s="25">
        <v>117649000000000</v>
      </c>
      <c r="Q289" s="25">
        <v>1000000000</v>
      </c>
      <c r="R289" s="25">
        <v>1000000000</v>
      </c>
      <c r="S289" s="25">
        <v>1000000000</v>
      </c>
    </row>
    <row r="290" spans="1:19" ht="16.5" x14ac:dyDescent="0.3">
      <c r="A290" s="102">
        <v>66</v>
      </c>
      <c r="B290" s="25">
        <v>200978000000000</v>
      </c>
      <c r="C290" s="25">
        <v>31215400000000</v>
      </c>
      <c r="D290" s="25">
        <v>11818300000000</v>
      </c>
      <c r="E290" s="25">
        <v>32555700000000</v>
      </c>
      <c r="F290" s="25">
        <v>196239000000000</v>
      </c>
      <c r="G290" s="25">
        <v>1000000000</v>
      </c>
      <c r="H290" s="25">
        <v>1000000000</v>
      </c>
      <c r="I290" s="25">
        <v>1000000000</v>
      </c>
      <c r="J290" s="25">
        <v>183244000000000</v>
      </c>
      <c r="K290" s="25">
        <v>85367900000000</v>
      </c>
      <c r="L290" s="25">
        <v>1000000000</v>
      </c>
      <c r="M290" s="25">
        <v>88630400000000</v>
      </c>
      <c r="N290" s="25">
        <v>119786000000000</v>
      </c>
      <c r="O290" s="25">
        <v>331736000000000</v>
      </c>
      <c r="P290" s="25">
        <v>1000000000</v>
      </c>
      <c r="Q290" s="25">
        <v>1000000000</v>
      </c>
      <c r="R290" s="25">
        <v>89308300000000</v>
      </c>
      <c r="S290" s="25">
        <v>89308300000000</v>
      </c>
    </row>
    <row r="291" spans="1:19" ht="16.5" x14ac:dyDescent="0.3">
      <c r="A291" s="102">
        <v>67</v>
      </c>
      <c r="B291" s="25">
        <v>1000000000</v>
      </c>
      <c r="C291" s="25">
        <v>1000000000</v>
      </c>
      <c r="D291" s="25">
        <v>5354890000000</v>
      </c>
      <c r="E291" s="25">
        <v>119488000000000</v>
      </c>
      <c r="F291" s="25">
        <v>1000000000</v>
      </c>
      <c r="G291" s="25">
        <v>108752000000000</v>
      </c>
      <c r="H291" s="25">
        <v>137428000000000</v>
      </c>
      <c r="I291" s="25">
        <v>77007000000000</v>
      </c>
      <c r="J291" s="25">
        <v>1000000000</v>
      </c>
      <c r="K291" s="25">
        <v>1000000000</v>
      </c>
      <c r="L291" s="25">
        <v>173196000000000</v>
      </c>
      <c r="M291" s="25">
        <v>1000000000</v>
      </c>
      <c r="N291" s="25">
        <v>1000000000</v>
      </c>
      <c r="O291" s="25">
        <v>1000000000</v>
      </c>
      <c r="P291" s="25">
        <v>71391600000000</v>
      </c>
      <c r="Q291" s="25">
        <v>35884800000000</v>
      </c>
      <c r="R291" s="25">
        <v>72539200000000</v>
      </c>
      <c r="S291" s="25">
        <v>72539200000000</v>
      </c>
    </row>
    <row r="292" spans="1:19" ht="16.5" x14ac:dyDescent="0.3">
      <c r="A292" s="102">
        <v>68</v>
      </c>
      <c r="B292" s="25">
        <v>56013900000000</v>
      </c>
      <c r="C292" s="25">
        <v>190609000000000</v>
      </c>
      <c r="D292" s="25">
        <v>43270800000000</v>
      </c>
      <c r="E292" s="25">
        <v>82238500000000</v>
      </c>
      <c r="F292" s="25">
        <v>300147000000000</v>
      </c>
      <c r="G292" s="25">
        <v>3189940000000</v>
      </c>
      <c r="H292" s="25">
        <v>58120000000000</v>
      </c>
      <c r="I292" s="25">
        <v>141436000000000</v>
      </c>
      <c r="J292" s="25">
        <v>1000000000</v>
      </c>
      <c r="K292" s="25">
        <v>47274700000000</v>
      </c>
      <c r="L292" s="25">
        <v>1000000000</v>
      </c>
      <c r="M292" s="25">
        <v>11076500000000</v>
      </c>
      <c r="N292" s="25">
        <v>1000000000</v>
      </c>
      <c r="O292" s="25">
        <v>10017200000000</v>
      </c>
      <c r="P292" s="25">
        <v>19342800000000</v>
      </c>
      <c r="Q292" s="25">
        <v>131639000000000</v>
      </c>
      <c r="R292" s="25">
        <v>1000000000</v>
      </c>
      <c r="S292" s="25">
        <v>1000000000</v>
      </c>
    </row>
    <row r="293" spans="1:19" ht="16.5" x14ac:dyDescent="0.3">
      <c r="A293" s="102">
        <v>69</v>
      </c>
      <c r="B293" s="25">
        <v>1000000000</v>
      </c>
      <c r="C293" s="25">
        <v>1000000000</v>
      </c>
      <c r="D293" s="25">
        <v>42987700000000</v>
      </c>
      <c r="E293" s="25">
        <v>1000000000</v>
      </c>
      <c r="F293" s="25">
        <v>29188400000000</v>
      </c>
      <c r="G293" s="25">
        <v>59389500000000</v>
      </c>
      <c r="H293" s="25">
        <v>86077100000000</v>
      </c>
      <c r="I293" s="25">
        <v>1000000000</v>
      </c>
      <c r="J293" s="25">
        <v>77180100000000</v>
      </c>
      <c r="K293" s="25">
        <v>101296000000000</v>
      </c>
      <c r="L293" s="25">
        <v>83255900000000</v>
      </c>
      <c r="M293" s="25">
        <v>1000000000</v>
      </c>
      <c r="N293" s="25">
        <v>61850400000000</v>
      </c>
      <c r="O293" s="25">
        <v>1000000000</v>
      </c>
      <c r="P293" s="25">
        <v>105260000000000</v>
      </c>
      <c r="Q293" s="25">
        <v>1000000000</v>
      </c>
      <c r="R293" s="25">
        <v>32314200000000</v>
      </c>
      <c r="S293" s="25">
        <v>32314200000000</v>
      </c>
    </row>
    <row r="294" spans="1:19" ht="16.5" x14ac:dyDescent="0.3">
      <c r="A294" s="102">
        <v>70</v>
      </c>
      <c r="B294" s="25">
        <v>61594300000000</v>
      </c>
      <c r="C294" s="25">
        <v>1000000000</v>
      </c>
      <c r="D294" s="25">
        <v>1000000000</v>
      </c>
      <c r="E294" s="25">
        <v>19090300000000</v>
      </c>
      <c r="F294" s="25">
        <v>1000000000</v>
      </c>
      <c r="G294" s="25">
        <v>52710800000000</v>
      </c>
      <c r="H294" s="25">
        <v>38359700000000</v>
      </c>
      <c r="I294" s="25">
        <v>1000000000</v>
      </c>
      <c r="J294" s="25">
        <v>144980000000000</v>
      </c>
      <c r="K294" s="25">
        <v>82061500000000</v>
      </c>
      <c r="L294" s="25">
        <v>101401000000000</v>
      </c>
      <c r="M294" s="25">
        <v>222843000000000</v>
      </c>
      <c r="N294" s="25">
        <v>61830800000000</v>
      </c>
      <c r="O294" s="25">
        <v>1000000000</v>
      </c>
      <c r="P294" s="25">
        <v>4267350000000</v>
      </c>
      <c r="Q294" s="25">
        <v>20254300000000</v>
      </c>
      <c r="R294" s="25">
        <v>3792010000000</v>
      </c>
      <c r="S294" s="25">
        <v>3792010000000</v>
      </c>
    </row>
    <row r="295" spans="1:19" ht="16.5" x14ac:dyDescent="0.3">
      <c r="A295" s="102">
        <v>71</v>
      </c>
      <c r="B295" s="25">
        <v>36597200000000</v>
      </c>
      <c r="C295" s="25">
        <v>125195000000000</v>
      </c>
      <c r="D295" s="25">
        <v>187325000000000</v>
      </c>
      <c r="E295" s="25">
        <v>2279590000000</v>
      </c>
      <c r="F295" s="25">
        <v>113178000000000</v>
      </c>
      <c r="G295" s="25">
        <v>49014500000000</v>
      </c>
      <c r="H295" s="25">
        <v>98221900000000</v>
      </c>
      <c r="I295" s="25">
        <v>133963000000000</v>
      </c>
      <c r="J295" s="25">
        <v>134920000000000</v>
      </c>
      <c r="K295" s="25">
        <v>1000000000</v>
      </c>
      <c r="L295" s="25">
        <v>1000000000</v>
      </c>
      <c r="M295" s="25">
        <v>23163800000000</v>
      </c>
      <c r="N295" s="25">
        <v>1000000000</v>
      </c>
      <c r="O295" s="25">
        <v>214806000000000</v>
      </c>
      <c r="P295" s="25">
        <v>1000000000</v>
      </c>
      <c r="Q295" s="25">
        <v>118354000000000</v>
      </c>
      <c r="R295" s="25">
        <v>1000000000</v>
      </c>
      <c r="S295" s="25">
        <v>1000000000</v>
      </c>
    </row>
    <row r="296" spans="1:19" ht="16.5" x14ac:dyDescent="0.3">
      <c r="A296" s="102">
        <v>72</v>
      </c>
      <c r="B296" s="25">
        <v>70340100000000</v>
      </c>
      <c r="C296" s="25">
        <v>1000000000</v>
      </c>
      <c r="D296" s="25">
        <v>1000000000</v>
      </c>
      <c r="E296" s="25">
        <v>80118400000000</v>
      </c>
      <c r="F296" s="25">
        <v>1000000000</v>
      </c>
      <c r="G296" s="25">
        <v>149437000000000</v>
      </c>
      <c r="H296" s="25">
        <v>153821000000000</v>
      </c>
      <c r="I296" s="25">
        <v>79143400000000</v>
      </c>
      <c r="J296" s="25">
        <v>1000000000</v>
      </c>
      <c r="K296" s="25">
        <v>102538000000000</v>
      </c>
      <c r="L296" s="25">
        <v>136262000000000</v>
      </c>
      <c r="M296" s="25">
        <v>1000000000</v>
      </c>
      <c r="N296" s="25">
        <v>26073700000000</v>
      </c>
      <c r="O296" s="25">
        <v>1000000000</v>
      </c>
      <c r="P296" s="25">
        <v>1000000000</v>
      </c>
      <c r="Q296" s="25">
        <v>1000000000</v>
      </c>
      <c r="R296" s="25">
        <v>1000000000</v>
      </c>
      <c r="S296" s="25">
        <v>1000000000</v>
      </c>
    </row>
    <row r="297" spans="1:19" ht="16.5" x14ac:dyDescent="0.3">
      <c r="A297" s="102">
        <v>73</v>
      </c>
      <c r="B297" s="25">
        <v>54776600000000</v>
      </c>
      <c r="C297" s="25">
        <v>49931300000000</v>
      </c>
      <c r="D297" s="25">
        <v>1000000000</v>
      </c>
      <c r="E297" s="25">
        <v>9948650000000</v>
      </c>
      <c r="F297" s="25">
        <v>5553290000000</v>
      </c>
      <c r="G297" s="25">
        <v>1000000000</v>
      </c>
      <c r="H297" s="25">
        <v>1000000000</v>
      </c>
      <c r="I297" s="25">
        <v>1000000000</v>
      </c>
      <c r="J297" s="25">
        <v>45659700000000</v>
      </c>
      <c r="K297" s="25">
        <v>1000000000</v>
      </c>
      <c r="L297" s="25">
        <v>50843900000000</v>
      </c>
      <c r="M297" s="25">
        <v>41733800000000</v>
      </c>
      <c r="N297" s="25">
        <v>14652700000000</v>
      </c>
      <c r="O297" s="25">
        <v>182617000000000</v>
      </c>
      <c r="P297" s="25">
        <v>27763900000000</v>
      </c>
      <c r="Q297" s="25">
        <v>8797300000000</v>
      </c>
      <c r="R297" s="25">
        <v>52169100000000</v>
      </c>
      <c r="S297" s="25">
        <v>52169100000000</v>
      </c>
    </row>
    <row r="298" spans="1:19" ht="16.5" x14ac:dyDescent="0.3">
      <c r="A298" s="102">
        <v>74</v>
      </c>
      <c r="B298" s="25">
        <v>1000000000</v>
      </c>
      <c r="C298" s="25">
        <v>11038600000000</v>
      </c>
      <c r="D298" s="25">
        <v>120015000000000</v>
      </c>
      <c r="E298" s="25">
        <v>1000000000</v>
      </c>
      <c r="F298" s="25">
        <v>135207000000000</v>
      </c>
      <c r="G298" s="25">
        <v>1000000000</v>
      </c>
      <c r="H298" s="25">
        <v>100486000000000</v>
      </c>
      <c r="I298" s="25">
        <v>186517000000000</v>
      </c>
      <c r="J298" s="25">
        <v>77327200000000</v>
      </c>
      <c r="K298" s="25">
        <v>293041000000000</v>
      </c>
      <c r="L298" s="25">
        <v>1000000000</v>
      </c>
      <c r="M298" s="25">
        <v>1000000000</v>
      </c>
      <c r="N298" s="25">
        <v>1000000000</v>
      </c>
      <c r="O298" s="25">
        <v>246802000000000</v>
      </c>
      <c r="P298" s="25">
        <v>1000000000</v>
      </c>
      <c r="Q298" s="25">
        <v>1000000000</v>
      </c>
      <c r="R298" s="25">
        <v>75883500000000</v>
      </c>
      <c r="S298" s="25">
        <v>75883500000000</v>
      </c>
    </row>
    <row r="299" spans="1:19" ht="16.5" x14ac:dyDescent="0.3">
      <c r="A299" s="102">
        <v>75</v>
      </c>
      <c r="B299" s="25">
        <v>1000000000</v>
      </c>
      <c r="C299" s="25">
        <v>1000000000</v>
      </c>
      <c r="D299" s="25">
        <v>1000000000</v>
      </c>
      <c r="E299" s="25">
        <v>34824800000000</v>
      </c>
      <c r="F299" s="25">
        <v>29356400000000</v>
      </c>
      <c r="G299" s="25">
        <v>55203500000000</v>
      </c>
      <c r="H299" s="25">
        <v>119361000000000</v>
      </c>
      <c r="I299" s="25">
        <v>82564900000000</v>
      </c>
      <c r="J299" s="25">
        <v>11548100000000</v>
      </c>
      <c r="K299" s="25">
        <v>1000000000</v>
      </c>
      <c r="L299" s="25">
        <v>89312600000000</v>
      </c>
      <c r="M299" s="25">
        <v>50652600000000</v>
      </c>
      <c r="N299" s="25">
        <v>5809670000000</v>
      </c>
      <c r="O299" s="25">
        <v>1000000000</v>
      </c>
      <c r="P299" s="25">
        <v>22741300000000</v>
      </c>
      <c r="Q299" s="25">
        <v>36622000000000</v>
      </c>
      <c r="R299" s="25">
        <v>1000000000</v>
      </c>
      <c r="S299" s="25">
        <v>1000000000</v>
      </c>
    </row>
    <row r="300" spans="1:19" ht="16.5" x14ac:dyDescent="0.3">
      <c r="A300" s="102">
        <v>76.5</v>
      </c>
      <c r="B300" s="25">
        <v>62415700000000</v>
      </c>
      <c r="C300" s="25">
        <v>59042200000000</v>
      </c>
      <c r="D300" s="25">
        <v>90566600000000</v>
      </c>
      <c r="E300" s="25">
        <v>17494000000000</v>
      </c>
      <c r="F300" s="25">
        <v>66639700000000</v>
      </c>
      <c r="G300" s="25">
        <v>33640900000000</v>
      </c>
      <c r="H300" s="25">
        <v>1000000000</v>
      </c>
      <c r="I300" s="25">
        <v>18480200000000</v>
      </c>
      <c r="J300" s="25">
        <v>98647700000000</v>
      </c>
      <c r="K300" s="25">
        <v>25665300000000</v>
      </c>
      <c r="L300" s="25">
        <v>1000000000</v>
      </c>
      <c r="M300" s="25">
        <v>1000000000</v>
      </c>
      <c r="N300" s="25">
        <v>73727300000000</v>
      </c>
      <c r="O300" s="25">
        <v>113638000000000</v>
      </c>
      <c r="P300" s="25">
        <v>1000000000</v>
      </c>
      <c r="Q300" s="25">
        <v>1000000000</v>
      </c>
      <c r="R300" s="25">
        <v>1000000000</v>
      </c>
      <c r="S300" s="25">
        <v>1000000000</v>
      </c>
    </row>
    <row r="301" spans="1:19" ht="16.5" x14ac:dyDescent="0.3">
      <c r="A301" s="102">
        <v>78</v>
      </c>
      <c r="B301" s="25">
        <v>41779700000000</v>
      </c>
      <c r="C301" s="25">
        <v>55278800000000</v>
      </c>
      <c r="D301" s="25">
        <v>13292700000000</v>
      </c>
      <c r="E301" s="25">
        <v>30074000000000</v>
      </c>
      <c r="F301" s="25">
        <v>44154200000000</v>
      </c>
      <c r="G301" s="25">
        <v>100374000000000</v>
      </c>
      <c r="H301" s="25">
        <v>147741000000000</v>
      </c>
      <c r="I301" s="25">
        <v>77222300000000</v>
      </c>
      <c r="J301" s="25">
        <v>74556000000000</v>
      </c>
      <c r="K301" s="25">
        <v>61381900000000</v>
      </c>
      <c r="L301" s="25">
        <v>187538000000000</v>
      </c>
      <c r="M301" s="25">
        <v>20604400000000</v>
      </c>
      <c r="N301" s="25">
        <v>1000000000</v>
      </c>
      <c r="O301" s="25">
        <v>1000000000</v>
      </c>
      <c r="P301" s="25">
        <v>16048700000000</v>
      </c>
      <c r="Q301" s="25">
        <v>1000000000</v>
      </c>
      <c r="R301" s="25">
        <v>1000000000</v>
      </c>
      <c r="S301" s="25">
        <v>1000000000</v>
      </c>
    </row>
    <row r="302" spans="1:19" ht="16.5" x14ac:dyDescent="0.3">
      <c r="A302" s="102">
        <v>79.5</v>
      </c>
      <c r="B302" s="25">
        <v>9493350000000</v>
      </c>
      <c r="C302" s="25">
        <v>1000000000</v>
      </c>
      <c r="D302" s="25">
        <v>710483000000</v>
      </c>
      <c r="E302" s="25">
        <v>523173000000</v>
      </c>
      <c r="F302" s="25">
        <v>19744400000000</v>
      </c>
      <c r="G302" s="25">
        <v>1000000000</v>
      </c>
      <c r="H302" s="25">
        <v>1000000000</v>
      </c>
      <c r="I302" s="25">
        <v>11695600000000</v>
      </c>
      <c r="J302" s="25">
        <v>1000000000</v>
      </c>
      <c r="K302" s="25">
        <v>1000000000</v>
      </c>
      <c r="L302" s="25">
        <v>1000000000</v>
      </c>
      <c r="M302" s="25">
        <v>49853200000000</v>
      </c>
      <c r="N302" s="25">
        <v>114768000000000</v>
      </c>
      <c r="O302" s="25">
        <v>92326800000000</v>
      </c>
      <c r="P302" s="25">
        <v>26318800000000</v>
      </c>
      <c r="Q302" s="25">
        <v>43896000000000</v>
      </c>
      <c r="R302" s="25">
        <v>49812100000000</v>
      </c>
      <c r="S302" s="25">
        <v>49812100000000</v>
      </c>
    </row>
    <row r="303" spans="1:19" ht="16.5" x14ac:dyDescent="0.3">
      <c r="A303" s="102">
        <v>81</v>
      </c>
      <c r="B303" s="25">
        <v>1000000000</v>
      </c>
      <c r="C303" s="25">
        <v>18882200000000</v>
      </c>
      <c r="D303" s="25">
        <v>1000000000</v>
      </c>
      <c r="E303" s="25">
        <v>42929000000000</v>
      </c>
      <c r="F303" s="25">
        <v>46831500000000</v>
      </c>
      <c r="G303" s="25">
        <v>53902900000000</v>
      </c>
      <c r="H303" s="25">
        <v>1000000000</v>
      </c>
      <c r="I303" s="25">
        <v>76505700000000</v>
      </c>
      <c r="J303" s="25">
        <v>67019700000000</v>
      </c>
      <c r="K303" s="25">
        <v>119568000000000</v>
      </c>
      <c r="L303" s="25">
        <v>1000000000</v>
      </c>
      <c r="M303" s="25">
        <v>1000000000</v>
      </c>
      <c r="N303" s="25">
        <v>1000000000</v>
      </c>
      <c r="O303" s="25">
        <v>1000000000</v>
      </c>
      <c r="P303" s="25">
        <v>1000000000</v>
      </c>
      <c r="Q303" s="25">
        <v>19442800000000</v>
      </c>
      <c r="R303" s="25">
        <v>1000000000</v>
      </c>
      <c r="S303" s="25">
        <v>1000000000</v>
      </c>
    </row>
    <row r="304" spans="1:19" ht="16.5" x14ac:dyDescent="0.3">
      <c r="A304" s="102">
        <v>82.5</v>
      </c>
      <c r="B304" s="25">
        <v>1000000000</v>
      </c>
      <c r="C304" s="25">
        <v>1000000000</v>
      </c>
      <c r="D304" s="25">
        <v>100406000000000</v>
      </c>
      <c r="E304" s="25">
        <v>41267300000000</v>
      </c>
      <c r="F304" s="25">
        <v>59364000000000</v>
      </c>
      <c r="G304" s="25">
        <v>101155000000000</v>
      </c>
      <c r="H304" s="25">
        <v>89941400000000</v>
      </c>
      <c r="I304" s="25">
        <v>16773000000000</v>
      </c>
      <c r="J304" s="25">
        <v>52002600000000</v>
      </c>
      <c r="K304" s="25">
        <v>26235100000000</v>
      </c>
      <c r="L304" s="25">
        <v>62315500000000</v>
      </c>
      <c r="M304" s="25">
        <v>1000000000</v>
      </c>
      <c r="N304" s="25">
        <v>1000000000</v>
      </c>
      <c r="O304" s="25">
        <v>1000000000</v>
      </c>
      <c r="P304" s="25">
        <v>3572870000000</v>
      </c>
      <c r="Q304" s="25">
        <v>1000000000</v>
      </c>
      <c r="R304" s="25">
        <v>16248800000000</v>
      </c>
      <c r="S304" s="25">
        <v>16248800000000</v>
      </c>
    </row>
    <row r="305" spans="1:19" ht="16.5" x14ac:dyDescent="0.3">
      <c r="A305" s="102">
        <v>84</v>
      </c>
      <c r="B305" s="25">
        <v>20806400000000</v>
      </c>
      <c r="C305" s="25">
        <v>36869100000000</v>
      </c>
      <c r="D305" s="25">
        <v>1000000000</v>
      </c>
      <c r="E305" s="25">
        <v>5164690000000</v>
      </c>
      <c r="F305" s="25">
        <v>1000000000</v>
      </c>
      <c r="G305" s="25">
        <v>1000000000</v>
      </c>
      <c r="H305" s="25">
        <v>1000000000</v>
      </c>
      <c r="I305" s="25">
        <v>94427400000000</v>
      </c>
      <c r="J305" s="25">
        <v>28731100000000</v>
      </c>
      <c r="K305" s="25">
        <v>33324100000000</v>
      </c>
      <c r="L305" s="25">
        <v>58941300000000</v>
      </c>
      <c r="M305" s="25">
        <v>34694800000000</v>
      </c>
      <c r="N305" s="25">
        <v>10231100000000</v>
      </c>
      <c r="O305" s="25">
        <v>58891600000000</v>
      </c>
      <c r="P305" s="25">
        <v>20417900000000</v>
      </c>
      <c r="Q305" s="25">
        <v>1000000000</v>
      </c>
      <c r="R305" s="25">
        <v>1000000000</v>
      </c>
      <c r="S305" s="25">
        <v>1000000000</v>
      </c>
    </row>
    <row r="306" spans="1:19" ht="16.5" x14ac:dyDescent="0.3">
      <c r="A306" s="102">
        <v>85.5</v>
      </c>
      <c r="B306" s="25">
        <v>25254700000000</v>
      </c>
      <c r="C306" s="25">
        <v>26368100000000</v>
      </c>
      <c r="D306" s="25">
        <v>33370400000000</v>
      </c>
      <c r="E306" s="25">
        <v>35185900000000</v>
      </c>
      <c r="F306" s="25">
        <v>6565580000000</v>
      </c>
      <c r="G306" s="25">
        <v>27968300000000</v>
      </c>
      <c r="H306" s="25">
        <v>65703000000000</v>
      </c>
      <c r="I306" s="25">
        <v>11475300000000</v>
      </c>
      <c r="J306" s="25">
        <v>88404800000000</v>
      </c>
      <c r="K306" s="25">
        <v>96969200000000</v>
      </c>
      <c r="L306" s="25">
        <v>16059200000000</v>
      </c>
      <c r="M306" s="25">
        <v>39272400000000</v>
      </c>
      <c r="N306" s="25">
        <v>1000000000</v>
      </c>
      <c r="O306" s="25">
        <v>1000000000</v>
      </c>
      <c r="P306" s="25">
        <v>1000000000</v>
      </c>
      <c r="Q306" s="25">
        <v>40798800000000</v>
      </c>
      <c r="R306" s="25">
        <v>6560500000000</v>
      </c>
      <c r="S306" s="25">
        <v>6560500000000</v>
      </c>
    </row>
    <row r="307" spans="1:19" ht="16.5" x14ac:dyDescent="0.3">
      <c r="A307" s="102">
        <v>87</v>
      </c>
      <c r="B307" s="25">
        <v>1000000000</v>
      </c>
      <c r="C307" s="25">
        <v>1000000000</v>
      </c>
      <c r="D307" s="25">
        <v>12635700000000</v>
      </c>
      <c r="E307" s="25">
        <v>7157880000000</v>
      </c>
      <c r="F307" s="25">
        <v>53518100000000</v>
      </c>
      <c r="G307" s="25">
        <v>73253200000000</v>
      </c>
      <c r="H307" s="25">
        <v>75857800000000</v>
      </c>
      <c r="I307" s="25">
        <v>69751500000000</v>
      </c>
      <c r="J307" s="25">
        <v>27553100000000</v>
      </c>
      <c r="K307" s="25">
        <v>29205100000000</v>
      </c>
      <c r="L307" s="25">
        <v>71457800000000</v>
      </c>
      <c r="M307" s="25">
        <v>1000000000</v>
      </c>
      <c r="N307" s="25">
        <v>82194600000000</v>
      </c>
      <c r="O307" s="25">
        <v>191930000000000</v>
      </c>
      <c r="P307" s="25">
        <v>69359800000000</v>
      </c>
      <c r="Q307" s="25">
        <v>20701200000000</v>
      </c>
      <c r="R307" s="25">
        <v>21130000000000</v>
      </c>
      <c r="S307" s="25">
        <v>21130000000000</v>
      </c>
    </row>
    <row r="308" spans="1:19" ht="16.5" x14ac:dyDescent="0.3">
      <c r="A308" s="102">
        <v>88.5</v>
      </c>
      <c r="B308" s="25">
        <v>48529100000000</v>
      </c>
      <c r="C308" s="25">
        <v>1000000000</v>
      </c>
      <c r="D308" s="25">
        <v>12144800000000</v>
      </c>
      <c r="E308" s="25">
        <v>40451600000000</v>
      </c>
      <c r="F308" s="25">
        <v>72596500000000</v>
      </c>
      <c r="G308" s="25">
        <v>1000000000</v>
      </c>
      <c r="H308" s="25">
        <v>41803000000000</v>
      </c>
      <c r="I308" s="25">
        <v>28172500000000</v>
      </c>
      <c r="J308" s="25">
        <v>38255600000000</v>
      </c>
      <c r="K308" s="25">
        <v>39118600000000</v>
      </c>
      <c r="L308" s="25">
        <v>1000000000</v>
      </c>
      <c r="M308" s="25">
        <v>1000000000</v>
      </c>
      <c r="N308" s="25">
        <v>1000000000</v>
      </c>
      <c r="O308" s="25">
        <v>1000000000</v>
      </c>
      <c r="P308" s="25">
        <v>1000000000</v>
      </c>
      <c r="Q308" s="25">
        <v>22333300000000</v>
      </c>
      <c r="R308" s="25">
        <v>17623800000000</v>
      </c>
      <c r="S308" s="25">
        <v>17623800000000</v>
      </c>
    </row>
    <row r="309" spans="1:19" ht="16.5" x14ac:dyDescent="0.3">
      <c r="A309" s="102">
        <v>90</v>
      </c>
      <c r="B309" s="25">
        <v>94428400000000</v>
      </c>
      <c r="C309" s="25">
        <v>68809100000000</v>
      </c>
      <c r="D309" s="25">
        <v>49842100000000</v>
      </c>
      <c r="E309" s="25">
        <v>1000000000</v>
      </c>
      <c r="F309" s="25">
        <v>48232100000000</v>
      </c>
      <c r="G309" s="25">
        <v>44166800000000</v>
      </c>
      <c r="H309" s="25">
        <v>59527200000000</v>
      </c>
      <c r="I309" s="25">
        <v>53317000000000</v>
      </c>
      <c r="J309" s="25">
        <v>47456800000000</v>
      </c>
      <c r="K309" s="25">
        <v>1000000000</v>
      </c>
      <c r="L309" s="25">
        <v>42685700000000</v>
      </c>
      <c r="M309" s="25">
        <v>83411500000000</v>
      </c>
      <c r="N309" s="25">
        <v>1000000000</v>
      </c>
      <c r="O309" s="25">
        <v>1000000000</v>
      </c>
      <c r="P309" s="25">
        <v>16595600000000</v>
      </c>
      <c r="Q309" s="25">
        <v>1000000000</v>
      </c>
      <c r="R309" s="25">
        <v>2007080000000</v>
      </c>
      <c r="S309" s="25">
        <v>2007080000000</v>
      </c>
    </row>
    <row r="310" spans="1:19" ht="16.5" x14ac:dyDescent="0.3">
      <c r="A310" s="102">
        <v>91.5</v>
      </c>
      <c r="B310" s="25">
        <v>1000000000</v>
      </c>
      <c r="C310" s="25">
        <v>1000000000</v>
      </c>
      <c r="D310" s="25">
        <v>1000000000</v>
      </c>
      <c r="E310" s="25">
        <v>41428200000000</v>
      </c>
      <c r="F310" s="25">
        <v>1000000000</v>
      </c>
      <c r="G310" s="25">
        <v>13025800000000</v>
      </c>
      <c r="H310" s="25">
        <v>1000000000</v>
      </c>
      <c r="I310" s="25">
        <v>22339400000000</v>
      </c>
      <c r="J310" s="25">
        <v>15282400000000</v>
      </c>
      <c r="K310" s="25">
        <v>108568000000000</v>
      </c>
      <c r="L310" s="25">
        <v>82611500000000</v>
      </c>
      <c r="M310" s="25">
        <v>2755370000000</v>
      </c>
      <c r="N310" s="25">
        <v>47053800000000</v>
      </c>
      <c r="O310" s="25">
        <v>31548100000000</v>
      </c>
      <c r="P310" s="25">
        <v>77932900000000</v>
      </c>
      <c r="Q310" s="25">
        <v>1000000000</v>
      </c>
      <c r="R310" s="25">
        <v>1000000000</v>
      </c>
      <c r="S310" s="25">
        <v>1000000000</v>
      </c>
    </row>
    <row r="311" spans="1:19" ht="16.5" x14ac:dyDescent="0.3">
      <c r="A311" s="102">
        <v>93</v>
      </c>
      <c r="B311" s="25">
        <v>26204300000000</v>
      </c>
      <c r="C311" s="25">
        <v>62633400000000</v>
      </c>
      <c r="D311" s="25">
        <v>18613500000000</v>
      </c>
      <c r="E311" s="25">
        <v>23063700000000</v>
      </c>
      <c r="F311" s="25">
        <v>65736700000000</v>
      </c>
      <c r="G311" s="25">
        <v>44075200000000</v>
      </c>
      <c r="H311" s="25">
        <v>32876200000000</v>
      </c>
      <c r="I311" s="25">
        <v>38815900000000</v>
      </c>
      <c r="J311" s="25">
        <v>34829500000000</v>
      </c>
      <c r="K311" s="25">
        <v>1000000000</v>
      </c>
      <c r="L311" s="25">
        <v>1000000000</v>
      </c>
      <c r="M311" s="25">
        <v>16656900000000</v>
      </c>
      <c r="N311" s="25">
        <v>1000000000</v>
      </c>
      <c r="O311" s="25">
        <v>1000000000</v>
      </c>
      <c r="P311" s="25">
        <v>1000000000</v>
      </c>
      <c r="Q311" s="25">
        <v>25918200000000</v>
      </c>
      <c r="R311" s="25">
        <v>1000000000</v>
      </c>
      <c r="S311" s="25">
        <v>1000000000</v>
      </c>
    </row>
    <row r="312" spans="1:19" ht="16.5" x14ac:dyDescent="0.3">
      <c r="A312" s="102">
        <v>94.5</v>
      </c>
      <c r="B312" s="25">
        <v>1000000000</v>
      </c>
      <c r="C312" s="25">
        <v>1000000000</v>
      </c>
      <c r="D312" s="25">
        <v>3806190000000</v>
      </c>
      <c r="E312" s="25">
        <v>1000000000</v>
      </c>
      <c r="F312" s="25">
        <v>39964000000000</v>
      </c>
      <c r="G312" s="25">
        <v>37377100000000</v>
      </c>
      <c r="H312" s="25">
        <v>47700000000000</v>
      </c>
      <c r="I312" s="25">
        <v>32204400000000</v>
      </c>
      <c r="J312" s="25">
        <v>12861300000000</v>
      </c>
      <c r="K312" s="25">
        <v>70778600000000</v>
      </c>
      <c r="L312" s="25">
        <v>67665600000000</v>
      </c>
      <c r="M312" s="25">
        <v>1000000000</v>
      </c>
      <c r="N312" s="25">
        <v>3227950000000</v>
      </c>
      <c r="O312" s="25">
        <v>1000000000</v>
      </c>
      <c r="P312" s="25">
        <v>1000000000</v>
      </c>
      <c r="Q312" s="25">
        <v>7265310000000</v>
      </c>
      <c r="R312" s="25">
        <v>1000000000</v>
      </c>
      <c r="S312" s="25">
        <v>1000000000</v>
      </c>
    </row>
    <row r="313" spans="1:19" ht="16.5" x14ac:dyDescent="0.3">
      <c r="A313" s="102">
        <v>96</v>
      </c>
      <c r="B313" s="25">
        <v>89801100000000</v>
      </c>
      <c r="C313" s="25">
        <v>15135200000000</v>
      </c>
      <c r="D313" s="25">
        <v>1000000000</v>
      </c>
      <c r="E313" s="25">
        <v>1000000000</v>
      </c>
      <c r="F313" s="25">
        <v>32763100000000</v>
      </c>
      <c r="G313" s="25">
        <v>1000000000</v>
      </c>
      <c r="H313" s="25">
        <v>38374800000000</v>
      </c>
      <c r="I313" s="25">
        <v>28490500000000</v>
      </c>
      <c r="J313" s="25">
        <v>30613200000000</v>
      </c>
      <c r="K313" s="25">
        <v>70334300000000</v>
      </c>
      <c r="L313" s="25">
        <v>40930200000000</v>
      </c>
      <c r="M313" s="25">
        <v>47537200000000</v>
      </c>
      <c r="N313" s="25">
        <v>12657000000000</v>
      </c>
      <c r="O313" s="25">
        <v>98667300000000</v>
      </c>
      <c r="P313" s="25">
        <v>25396300000000</v>
      </c>
      <c r="Q313" s="25">
        <v>12845300000000</v>
      </c>
      <c r="R313" s="25">
        <v>21285200000000</v>
      </c>
      <c r="S313" s="25">
        <v>21285200000000</v>
      </c>
    </row>
    <row r="314" spans="1:19" ht="16.5" x14ac:dyDescent="0.3">
      <c r="A314" s="102">
        <v>97.5</v>
      </c>
      <c r="B314" s="25">
        <v>1000000000</v>
      </c>
      <c r="C314" s="25">
        <v>1000000000</v>
      </c>
      <c r="D314" s="25">
        <v>1000000000</v>
      </c>
      <c r="E314" s="25">
        <v>2978260000000</v>
      </c>
      <c r="F314" s="25">
        <v>1000000000</v>
      </c>
      <c r="G314" s="25">
        <v>72600400000000</v>
      </c>
      <c r="H314" s="25">
        <v>1000000000</v>
      </c>
      <c r="I314" s="25">
        <v>27514500000000</v>
      </c>
      <c r="J314" s="25">
        <v>85349400000000</v>
      </c>
      <c r="K314" s="25">
        <v>8179910000000</v>
      </c>
      <c r="L314" s="25">
        <v>1000000000</v>
      </c>
      <c r="M314" s="25">
        <v>1000000000</v>
      </c>
      <c r="N314" s="25">
        <v>1000000000</v>
      </c>
      <c r="O314" s="25">
        <v>1000000000</v>
      </c>
      <c r="P314" s="25">
        <v>16767500000000</v>
      </c>
      <c r="Q314" s="25">
        <v>1000000000</v>
      </c>
      <c r="R314" s="25">
        <v>55053800000000</v>
      </c>
      <c r="S314" s="25">
        <v>55053800000000</v>
      </c>
    </row>
    <row r="315" spans="1:19" ht="16.5" x14ac:dyDescent="0.3">
      <c r="A315" s="102">
        <v>99</v>
      </c>
      <c r="B315" s="25">
        <v>1000000000</v>
      </c>
      <c r="C315" s="25">
        <v>1000000000</v>
      </c>
      <c r="D315" s="25">
        <v>16333800000000</v>
      </c>
      <c r="E315" s="25">
        <v>1000000000</v>
      </c>
      <c r="F315" s="25">
        <v>70038900000000</v>
      </c>
      <c r="G315" s="25">
        <v>22188800000000</v>
      </c>
      <c r="H315" s="25">
        <v>1000000000</v>
      </c>
      <c r="I315" s="25">
        <v>1000000000</v>
      </c>
      <c r="J315" s="25">
        <v>1000000000</v>
      </c>
      <c r="K315" s="25">
        <v>46581000000000</v>
      </c>
      <c r="L315" s="25">
        <v>1000000000</v>
      </c>
      <c r="M315" s="25">
        <v>44936000000000</v>
      </c>
      <c r="N315" s="25">
        <v>52561300000000</v>
      </c>
      <c r="O315" s="25">
        <v>1000000000</v>
      </c>
      <c r="P315" s="25">
        <v>1000000000</v>
      </c>
      <c r="Q315" s="25">
        <v>1000000000</v>
      </c>
      <c r="R315" s="25">
        <v>1000000000</v>
      </c>
      <c r="S315" s="25">
        <v>1000000000</v>
      </c>
    </row>
    <row r="316" spans="1:19" ht="16.5" x14ac:dyDescent="0.3">
      <c r="A316" s="102">
        <v>100.5</v>
      </c>
      <c r="B316" s="25">
        <v>1000000000</v>
      </c>
      <c r="C316" s="25">
        <v>27368300000000</v>
      </c>
      <c r="D316" s="25">
        <v>61962000000000</v>
      </c>
      <c r="E316" s="25">
        <v>69292400000000</v>
      </c>
      <c r="F316" s="25">
        <v>36281900000000</v>
      </c>
      <c r="G316" s="25">
        <v>20509300000000</v>
      </c>
      <c r="H316" s="25">
        <v>77038800000000</v>
      </c>
      <c r="I316" s="25">
        <v>48402600000000</v>
      </c>
      <c r="J316" s="25">
        <v>62198800000000</v>
      </c>
      <c r="K316" s="25">
        <v>1000000000</v>
      </c>
      <c r="L316" s="25">
        <v>25840900000000</v>
      </c>
      <c r="M316" s="25">
        <v>43378000000000</v>
      </c>
      <c r="N316" s="25">
        <v>1000000000</v>
      </c>
      <c r="O316" s="25">
        <v>93641300000000</v>
      </c>
      <c r="P316" s="25">
        <v>76497600000000</v>
      </c>
      <c r="Q316" s="25">
        <v>50342700000000</v>
      </c>
      <c r="R316" s="25">
        <v>20087300000000</v>
      </c>
      <c r="S316" s="25">
        <v>20087300000000</v>
      </c>
    </row>
    <row r="317" spans="1:19" ht="16.5" x14ac:dyDescent="0.3">
      <c r="A317" s="102">
        <v>102</v>
      </c>
      <c r="B317" s="25">
        <v>43834900000000</v>
      </c>
      <c r="C317" s="25">
        <v>1000000000</v>
      </c>
      <c r="D317" s="25">
        <v>1000000000</v>
      </c>
      <c r="E317" s="25">
        <v>3296670000000</v>
      </c>
      <c r="F317" s="25">
        <v>1000000000</v>
      </c>
      <c r="G317" s="25">
        <v>1000000000</v>
      </c>
      <c r="H317" s="25">
        <v>1000000000</v>
      </c>
      <c r="I317" s="25">
        <v>75660100000000</v>
      </c>
      <c r="J317" s="25">
        <v>1000000000</v>
      </c>
      <c r="K317" s="25">
        <v>75211100000000</v>
      </c>
      <c r="L317" s="25">
        <v>86711900000000</v>
      </c>
      <c r="M317" s="25">
        <v>20774500000000</v>
      </c>
      <c r="N317" s="25">
        <v>56427900000000</v>
      </c>
      <c r="O317" s="25">
        <v>1000000000</v>
      </c>
      <c r="P317" s="25">
        <v>1220580000000</v>
      </c>
      <c r="Q317" s="25">
        <v>38662700000000</v>
      </c>
      <c r="R317" s="25">
        <v>1000000000</v>
      </c>
      <c r="S317" s="25">
        <v>1000000000</v>
      </c>
    </row>
    <row r="318" spans="1:19" ht="16.5" x14ac:dyDescent="0.3">
      <c r="A318" s="102">
        <v>103.5</v>
      </c>
      <c r="B318" s="25">
        <v>3913780000000</v>
      </c>
      <c r="C318" s="25">
        <v>6865250000000</v>
      </c>
      <c r="D318" s="25">
        <v>9574220000000</v>
      </c>
      <c r="E318" s="25">
        <v>1000000000</v>
      </c>
      <c r="F318" s="25">
        <v>60562000000000</v>
      </c>
      <c r="G318" s="25">
        <v>65266100000000</v>
      </c>
      <c r="H318" s="25">
        <v>1000000000</v>
      </c>
      <c r="I318" s="25">
        <v>1000000000</v>
      </c>
      <c r="J318" s="25">
        <v>59021200000000</v>
      </c>
      <c r="K318" s="25">
        <v>1000000000</v>
      </c>
      <c r="L318" s="25">
        <v>1000000000</v>
      </c>
      <c r="M318" s="25">
        <v>1000000000</v>
      </c>
      <c r="N318" s="25">
        <v>1000000000</v>
      </c>
      <c r="O318" s="25">
        <v>1000000000</v>
      </c>
      <c r="P318" s="25">
        <v>1000000000</v>
      </c>
      <c r="Q318" s="25">
        <v>1000000000</v>
      </c>
      <c r="R318" s="25">
        <v>1000000000</v>
      </c>
      <c r="S318" s="25">
        <v>1000000000</v>
      </c>
    </row>
    <row r="319" spans="1:19" ht="16.5" x14ac:dyDescent="0.3">
      <c r="A319" s="102">
        <v>105</v>
      </c>
      <c r="B319" s="25">
        <v>21185100000000</v>
      </c>
      <c r="C319" s="25">
        <v>1000000000</v>
      </c>
      <c r="D319" s="25">
        <v>5272190000000</v>
      </c>
      <c r="E319" s="25">
        <v>1000000000</v>
      </c>
      <c r="F319" s="25">
        <v>1000000000</v>
      </c>
      <c r="G319" s="25">
        <v>1000000000</v>
      </c>
      <c r="H319" s="25">
        <v>30779100000000</v>
      </c>
      <c r="I319" s="25">
        <v>36543300000000</v>
      </c>
      <c r="J319" s="25">
        <v>1000000000</v>
      </c>
      <c r="K319" s="25">
        <v>109023000000000</v>
      </c>
      <c r="L319" s="25">
        <v>93998800000000</v>
      </c>
      <c r="M319" s="25">
        <v>43667500000000</v>
      </c>
      <c r="N319" s="25">
        <v>45677500000000</v>
      </c>
      <c r="O319" s="25">
        <v>25948100000000</v>
      </c>
      <c r="P319" s="25">
        <v>1000000000</v>
      </c>
      <c r="Q319" s="25">
        <v>1000000000</v>
      </c>
      <c r="R319" s="25">
        <v>12658500000000</v>
      </c>
      <c r="S319" s="25">
        <v>12658500000000</v>
      </c>
    </row>
    <row r="320" spans="1:19" ht="16.5" x14ac:dyDescent="0.3">
      <c r="A320" s="102">
        <v>106.5</v>
      </c>
      <c r="B320" s="25">
        <v>1000000000</v>
      </c>
      <c r="C320" s="25">
        <v>1000000000</v>
      </c>
      <c r="D320" s="25">
        <v>21822900000000</v>
      </c>
      <c r="E320" s="25">
        <v>1000000000</v>
      </c>
      <c r="F320" s="25">
        <v>1000000000</v>
      </c>
      <c r="G320" s="25">
        <v>38910300000000</v>
      </c>
      <c r="H320" s="25">
        <v>1000000000</v>
      </c>
      <c r="I320" s="25">
        <v>1000000000</v>
      </c>
      <c r="J320" s="25">
        <v>28421100000000</v>
      </c>
      <c r="K320" s="25">
        <v>80105900000000</v>
      </c>
      <c r="L320" s="25">
        <v>1000000000</v>
      </c>
      <c r="M320" s="25">
        <v>1000000000</v>
      </c>
      <c r="N320" s="25">
        <v>37583500000000</v>
      </c>
      <c r="O320" s="25">
        <v>21934200000000</v>
      </c>
      <c r="P320" s="25">
        <v>27566400000000</v>
      </c>
      <c r="Q320" s="25">
        <v>48606200000000</v>
      </c>
      <c r="R320" s="25">
        <v>1000000000</v>
      </c>
      <c r="S320" s="25">
        <v>1000000000</v>
      </c>
    </row>
    <row r="321" spans="1:19" ht="16.5" x14ac:dyDescent="0.3">
      <c r="A321" s="102">
        <v>108</v>
      </c>
      <c r="B321" s="25">
        <v>879300000000</v>
      </c>
      <c r="C321" s="25">
        <v>46830000000000</v>
      </c>
      <c r="D321" s="25">
        <v>1000000000</v>
      </c>
      <c r="E321" s="25">
        <v>62546600000000</v>
      </c>
      <c r="F321" s="25">
        <v>10340100000000</v>
      </c>
      <c r="G321" s="25">
        <v>1000000000</v>
      </c>
      <c r="H321" s="25">
        <v>1000000000</v>
      </c>
      <c r="I321" s="25">
        <v>1000000000</v>
      </c>
      <c r="J321" s="25">
        <v>1000000000</v>
      </c>
      <c r="K321" s="25">
        <v>1000000000</v>
      </c>
      <c r="L321" s="25">
        <v>55137800000000</v>
      </c>
      <c r="M321" s="25">
        <v>59265600000000</v>
      </c>
      <c r="N321" s="25">
        <v>1000000000</v>
      </c>
      <c r="O321" s="25">
        <v>45857100000000</v>
      </c>
      <c r="P321" s="25">
        <v>10126000000000</v>
      </c>
      <c r="Q321" s="25">
        <v>1000000000</v>
      </c>
      <c r="R321" s="25">
        <v>39864600000000</v>
      </c>
      <c r="S321" s="25">
        <v>39864600000000</v>
      </c>
    </row>
    <row r="322" spans="1:19" ht="16.5" x14ac:dyDescent="0.3">
      <c r="A322" s="102">
        <v>109.5</v>
      </c>
      <c r="B322" s="25">
        <v>1000000000</v>
      </c>
      <c r="C322" s="25">
        <v>1000000000</v>
      </c>
      <c r="D322" s="25">
        <v>1000000000</v>
      </c>
      <c r="E322" s="25">
        <v>1000000000</v>
      </c>
      <c r="F322" s="25">
        <v>16084500000000</v>
      </c>
      <c r="G322" s="25">
        <v>1000000000</v>
      </c>
      <c r="H322" s="25">
        <v>85478800000000</v>
      </c>
      <c r="I322" s="25">
        <v>40065500000000</v>
      </c>
      <c r="J322" s="25">
        <v>71078200000000</v>
      </c>
      <c r="K322" s="25">
        <v>62071300000000</v>
      </c>
      <c r="L322" s="25">
        <v>31685600000000</v>
      </c>
      <c r="M322" s="25">
        <v>7306120000000</v>
      </c>
      <c r="N322" s="25">
        <v>1000000000</v>
      </c>
      <c r="O322" s="25">
        <v>1000000000</v>
      </c>
      <c r="P322" s="25">
        <v>17488400000000</v>
      </c>
      <c r="Q322" s="25">
        <v>1000000000</v>
      </c>
      <c r="R322" s="25">
        <v>1000000000</v>
      </c>
      <c r="S322" s="25">
        <v>1000000000</v>
      </c>
    </row>
    <row r="323" spans="1:19" ht="16.5" x14ac:dyDescent="0.3">
      <c r="A323" s="102">
        <v>111</v>
      </c>
      <c r="B323" s="25">
        <v>74926600000000</v>
      </c>
      <c r="C323" s="25">
        <v>1000000000</v>
      </c>
      <c r="D323" s="25">
        <v>26380900000000</v>
      </c>
      <c r="E323" s="25">
        <v>45696800000000</v>
      </c>
      <c r="F323" s="25">
        <v>1000000000</v>
      </c>
      <c r="G323" s="25">
        <v>1000000000</v>
      </c>
      <c r="H323" s="25">
        <v>1000000000</v>
      </c>
      <c r="I323" s="25">
        <v>1000000000</v>
      </c>
      <c r="J323" s="25">
        <v>1000000000</v>
      </c>
      <c r="K323" s="25">
        <v>7942960000000</v>
      </c>
      <c r="L323" s="25">
        <v>1000000000</v>
      </c>
      <c r="M323" s="25">
        <v>1000000000</v>
      </c>
      <c r="N323" s="25">
        <v>40443200000000</v>
      </c>
      <c r="O323" s="25">
        <v>10057400000000</v>
      </c>
      <c r="P323" s="25">
        <v>2450700000000</v>
      </c>
      <c r="Q323" s="25">
        <v>1000000000</v>
      </c>
      <c r="R323" s="25">
        <v>46528600000000</v>
      </c>
      <c r="S323" s="25">
        <v>46528600000000</v>
      </c>
    </row>
    <row r="324" spans="1:19" ht="16.5" x14ac:dyDescent="0.3">
      <c r="A324" s="102">
        <v>112.5</v>
      </c>
      <c r="B324" s="25">
        <v>17963300000000</v>
      </c>
      <c r="C324" s="25">
        <v>1000000000</v>
      </c>
      <c r="D324" s="25">
        <v>1000000000</v>
      </c>
      <c r="E324" s="25">
        <v>1000000000</v>
      </c>
      <c r="F324" s="25">
        <v>1000000000</v>
      </c>
      <c r="G324" s="25">
        <v>1000000000</v>
      </c>
      <c r="H324" s="25">
        <v>37324900000000</v>
      </c>
      <c r="I324" s="25">
        <v>1000000000</v>
      </c>
      <c r="J324" s="25">
        <v>52021500000000</v>
      </c>
      <c r="K324" s="25">
        <v>32988800000000</v>
      </c>
      <c r="L324" s="25">
        <v>58070600000000</v>
      </c>
      <c r="M324" s="25">
        <v>4164270000000</v>
      </c>
      <c r="N324" s="25">
        <v>1000000000</v>
      </c>
      <c r="O324" s="25">
        <v>51414500000000</v>
      </c>
      <c r="P324" s="25">
        <v>1000000000</v>
      </c>
      <c r="Q324" s="25">
        <v>34051100000000</v>
      </c>
      <c r="R324" s="25">
        <v>1000000000</v>
      </c>
      <c r="S324" s="25">
        <v>1000000000</v>
      </c>
    </row>
    <row r="325" spans="1:19" ht="16.5" x14ac:dyDescent="0.3">
      <c r="A325" s="102">
        <v>114</v>
      </c>
      <c r="B325" s="25">
        <v>37224800000000</v>
      </c>
      <c r="C325" s="25">
        <v>1000000000</v>
      </c>
      <c r="D325" s="25">
        <v>1000000000</v>
      </c>
      <c r="E325" s="25">
        <v>1000000000</v>
      </c>
      <c r="F325" s="25">
        <v>1000000000</v>
      </c>
      <c r="G325" s="25">
        <v>11499200000000</v>
      </c>
      <c r="H325" s="25">
        <v>1000000000</v>
      </c>
      <c r="I325" s="25">
        <v>1000000000</v>
      </c>
      <c r="J325" s="25">
        <v>1000000000</v>
      </c>
      <c r="K325" s="25">
        <v>1000000000</v>
      </c>
      <c r="L325" s="25">
        <v>1000000000</v>
      </c>
      <c r="M325" s="25">
        <v>1000000000</v>
      </c>
      <c r="N325" s="25">
        <v>1000000000</v>
      </c>
      <c r="O325" s="25">
        <v>1000000000</v>
      </c>
      <c r="P325" s="25">
        <v>32727200000000</v>
      </c>
      <c r="Q325" s="25">
        <v>14069300000000</v>
      </c>
      <c r="R325" s="25">
        <v>95636600000000</v>
      </c>
      <c r="S325" s="25">
        <v>95636600000000</v>
      </c>
    </row>
    <row r="326" spans="1:19" ht="16.5" x14ac:dyDescent="0.3">
      <c r="A326" s="102">
        <v>115.5</v>
      </c>
      <c r="B326" s="25">
        <v>9088160000000</v>
      </c>
      <c r="C326" s="25">
        <v>1000000000</v>
      </c>
      <c r="D326" s="25">
        <v>1000000000</v>
      </c>
      <c r="E326" s="25">
        <v>1000000000</v>
      </c>
      <c r="F326" s="25">
        <v>1000000000</v>
      </c>
      <c r="G326" s="25">
        <v>1000000000</v>
      </c>
      <c r="H326" s="25">
        <v>1000000000</v>
      </c>
      <c r="I326" s="25">
        <v>1000000000</v>
      </c>
      <c r="J326" s="25">
        <v>1000000000</v>
      </c>
      <c r="K326" s="25">
        <v>1000000000</v>
      </c>
      <c r="L326" s="25">
        <v>5337990000000</v>
      </c>
      <c r="M326" s="25">
        <v>49239900000000</v>
      </c>
      <c r="N326" s="25">
        <v>1000000000</v>
      </c>
      <c r="O326" s="25">
        <v>1000000000</v>
      </c>
      <c r="P326" s="25">
        <v>1000000000</v>
      </c>
      <c r="Q326" s="25">
        <v>1000000000</v>
      </c>
      <c r="R326" s="25">
        <v>1000000000</v>
      </c>
      <c r="S326" s="25">
        <v>1000000000</v>
      </c>
    </row>
    <row r="327" spans="1:19" ht="16.5" x14ac:dyDescent="0.3">
      <c r="A327" s="102">
        <v>117</v>
      </c>
      <c r="B327" s="25">
        <v>1000000000</v>
      </c>
      <c r="C327" s="25">
        <v>1000000000</v>
      </c>
      <c r="D327" s="25">
        <v>1000000000</v>
      </c>
      <c r="E327" s="25">
        <v>1000000000</v>
      </c>
      <c r="F327" s="25">
        <v>1000000000</v>
      </c>
      <c r="G327" s="25">
        <v>1000000000</v>
      </c>
      <c r="H327" s="25">
        <v>1000000000</v>
      </c>
      <c r="I327" s="25">
        <v>1000000000</v>
      </c>
      <c r="J327" s="25">
        <v>30920600000000</v>
      </c>
      <c r="K327" s="25">
        <v>14776200000000</v>
      </c>
      <c r="L327" s="25">
        <v>9762620000000</v>
      </c>
      <c r="M327" s="25">
        <v>1000000000</v>
      </c>
      <c r="N327" s="25">
        <v>1000000000</v>
      </c>
      <c r="O327" s="25">
        <v>1000000000</v>
      </c>
      <c r="P327" s="25">
        <v>1000000000</v>
      </c>
      <c r="Q327" s="25">
        <v>5998400000000</v>
      </c>
      <c r="R327" s="25">
        <v>40150200000000</v>
      </c>
      <c r="S327" s="25">
        <v>40150200000000</v>
      </c>
    </row>
    <row r="328" spans="1:19" ht="16.5" x14ac:dyDescent="0.3">
      <c r="A328" s="102">
        <v>118.5</v>
      </c>
      <c r="K328" s="25">
        <v>118.5</v>
      </c>
      <c r="L328" s="25">
        <v>28681600000000</v>
      </c>
      <c r="M328" s="25">
        <v>1000000000</v>
      </c>
      <c r="N328" s="25">
        <v>23182800000000</v>
      </c>
      <c r="O328" s="25">
        <v>6031520000000</v>
      </c>
      <c r="P328" s="25">
        <v>1000000000</v>
      </c>
      <c r="Q328" s="25">
        <v>1000000000</v>
      </c>
      <c r="R328" s="25">
        <v>270792000000</v>
      </c>
      <c r="S328" s="25">
        <v>270792000000</v>
      </c>
    </row>
    <row r="332" spans="1:19" x14ac:dyDescent="0.3">
      <c r="A332" s="65" t="s">
        <v>85</v>
      </c>
      <c r="B332" s="25" t="s">
        <v>57</v>
      </c>
      <c r="C332" s="25" t="s">
        <v>57</v>
      </c>
      <c r="D332" s="25" t="s">
        <v>57</v>
      </c>
      <c r="E332" s="25" t="s">
        <v>57</v>
      </c>
      <c r="F332" s="25" t="s">
        <v>57</v>
      </c>
      <c r="G332" s="25" t="s">
        <v>57</v>
      </c>
      <c r="H332" s="25" t="s">
        <v>57</v>
      </c>
      <c r="I332" s="25" t="s">
        <v>57</v>
      </c>
      <c r="J332" s="25" t="s">
        <v>57</v>
      </c>
      <c r="K332" s="25" t="s">
        <v>57</v>
      </c>
      <c r="L332" s="25" t="s">
        <v>57</v>
      </c>
      <c r="M332" s="25" t="s">
        <v>57</v>
      </c>
      <c r="N332" s="25" t="s">
        <v>57</v>
      </c>
      <c r="O332" s="25" t="s">
        <v>57</v>
      </c>
      <c r="P332" s="25" t="s">
        <v>57</v>
      </c>
      <c r="Q332" s="25" t="s">
        <v>57</v>
      </c>
      <c r="R332" s="25" t="s">
        <v>57</v>
      </c>
      <c r="S332" s="25" t="s">
        <v>57</v>
      </c>
    </row>
    <row r="333" spans="1:19" ht="16.5" x14ac:dyDescent="0.3">
      <c r="A333" s="102">
        <v>0.5</v>
      </c>
      <c r="B333" s="25">
        <v>6.69439E+16</v>
      </c>
      <c r="C333" s="25">
        <v>7.80929E+16</v>
      </c>
      <c r="D333" s="25">
        <v>9.39158E+16</v>
      </c>
      <c r="E333" s="25">
        <v>1.12677E+17</v>
      </c>
      <c r="F333" s="25">
        <v>1.17132E+17</v>
      </c>
      <c r="G333" s="25">
        <v>1.21555E+17</v>
      </c>
      <c r="H333" s="25">
        <v>1.18313E+17</v>
      </c>
      <c r="I333" s="25">
        <v>1.16706E+17</v>
      </c>
      <c r="J333" s="25">
        <v>1.15088E+17</v>
      </c>
      <c r="K333" s="25">
        <v>1.21175E+17</v>
      </c>
      <c r="L333" s="25">
        <v>1.28552E+17</v>
      </c>
      <c r="M333" s="25">
        <v>1.3754E+17</v>
      </c>
      <c r="N333" s="25">
        <v>1.48099E+17</v>
      </c>
      <c r="O333" s="25">
        <v>1.54618E+17</v>
      </c>
      <c r="P333" s="25">
        <v>1.46511E+17</v>
      </c>
      <c r="Q333" s="25">
        <v>1.31947E+17</v>
      </c>
      <c r="R333" s="25">
        <v>8.87528E+16</v>
      </c>
      <c r="S333" s="25">
        <v>4.60341E+16</v>
      </c>
    </row>
    <row r="334" spans="1:19" ht="16.5" x14ac:dyDescent="0.3">
      <c r="A334" s="102">
        <v>1</v>
      </c>
      <c r="B334" s="25">
        <v>6.87215E+16</v>
      </c>
      <c r="C334" s="25">
        <v>7.98647E+16</v>
      </c>
      <c r="D334" s="25">
        <v>9.34584E+16</v>
      </c>
      <c r="E334" s="25">
        <v>1.09457E+17</v>
      </c>
      <c r="F334" s="25">
        <v>1.07663E+17</v>
      </c>
      <c r="G334" s="25">
        <v>1.18675E+17</v>
      </c>
      <c r="H334" s="25">
        <v>1.12174E+17</v>
      </c>
      <c r="I334" s="25">
        <v>1.13846E+17</v>
      </c>
      <c r="J334" s="25">
        <v>1.13948E+17</v>
      </c>
      <c r="K334" s="25">
        <v>1.09766E+17</v>
      </c>
      <c r="L334" s="25">
        <v>1.18294E+17</v>
      </c>
      <c r="M334" s="25">
        <v>1.27019E+17</v>
      </c>
      <c r="N334" s="25">
        <v>1.36347E+17</v>
      </c>
      <c r="O334" s="25">
        <v>1.39178E+17</v>
      </c>
      <c r="P334" s="25">
        <v>1.28535E+17</v>
      </c>
      <c r="Q334" s="25">
        <v>1.11254E+17</v>
      </c>
      <c r="R334" s="25">
        <v>7.73563E+16</v>
      </c>
      <c r="S334" s="25">
        <v>4.65302E+16</v>
      </c>
    </row>
    <row r="335" spans="1:19" ht="16.5" x14ac:dyDescent="0.3">
      <c r="A335" s="102">
        <v>1.5</v>
      </c>
      <c r="B335" s="25">
        <v>5.87654E+16</v>
      </c>
      <c r="C335" s="25">
        <v>7.19505E+16</v>
      </c>
      <c r="D335" s="25">
        <v>8.71056E+16</v>
      </c>
      <c r="E335" s="25">
        <v>9.56828E+16</v>
      </c>
      <c r="F335" s="25">
        <v>1.03938E+17</v>
      </c>
      <c r="G335" s="25">
        <v>1.02086E+17</v>
      </c>
      <c r="H335" s="25">
        <v>1.0811E+17</v>
      </c>
      <c r="I335" s="25">
        <v>1.03013E+17</v>
      </c>
      <c r="J335" s="25">
        <v>1.10152E+17</v>
      </c>
      <c r="K335" s="25">
        <v>1.0026E+17</v>
      </c>
      <c r="L335" s="25">
        <v>1.02442E+17</v>
      </c>
      <c r="M335" s="25">
        <v>1.06084E+17</v>
      </c>
      <c r="N335" s="25">
        <v>1.13586E+17</v>
      </c>
      <c r="O335" s="25">
        <v>1.08097E+17</v>
      </c>
      <c r="P335" s="25">
        <v>9.92914E+16</v>
      </c>
      <c r="Q335" s="25">
        <v>8.26581E+16</v>
      </c>
      <c r="R335" s="25">
        <v>5.55427E+16</v>
      </c>
      <c r="S335" s="25">
        <v>3.36601E+16</v>
      </c>
    </row>
    <row r="336" spans="1:19" ht="16.5" x14ac:dyDescent="0.3">
      <c r="A336" s="102">
        <v>2</v>
      </c>
      <c r="B336" s="25">
        <v>5.03532E+16</v>
      </c>
      <c r="C336" s="25">
        <v>6.07587E+16</v>
      </c>
      <c r="D336" s="25">
        <v>7.33599E+16</v>
      </c>
      <c r="E336" s="25">
        <v>8.33164E+16</v>
      </c>
      <c r="F336" s="25">
        <v>9.11178E+16</v>
      </c>
      <c r="G336" s="25">
        <v>9.54974E+16</v>
      </c>
      <c r="H336" s="25">
        <v>9.63396E+16</v>
      </c>
      <c r="I336" s="25">
        <v>9.34144E+16</v>
      </c>
      <c r="J336" s="25">
        <v>9.02777E+16</v>
      </c>
      <c r="K336" s="25">
        <v>8.77951E+16</v>
      </c>
      <c r="L336" s="25">
        <v>8.3671E+16</v>
      </c>
      <c r="M336" s="25">
        <v>8.59936E+16</v>
      </c>
      <c r="N336" s="25">
        <v>8.84081E+16</v>
      </c>
      <c r="O336" s="25">
        <v>8.08682E+16</v>
      </c>
      <c r="P336" s="25">
        <v>7.111E+16</v>
      </c>
      <c r="Q336" s="25">
        <v>5.87954E+16</v>
      </c>
      <c r="R336" s="25">
        <v>3.97632E+16</v>
      </c>
      <c r="S336" s="25">
        <v>2.3889E+16</v>
      </c>
    </row>
    <row r="337" spans="1:19" ht="16.5" x14ac:dyDescent="0.3">
      <c r="A337" s="102">
        <v>3</v>
      </c>
      <c r="B337" s="25">
        <v>3.26154E+16</v>
      </c>
      <c r="C337" s="25">
        <v>4.17375E+16</v>
      </c>
      <c r="D337" s="25">
        <v>5.06226E+16</v>
      </c>
      <c r="E337" s="25">
        <v>6.02524E+16</v>
      </c>
      <c r="F337" s="25">
        <v>6.68402E+16</v>
      </c>
      <c r="G337" s="25">
        <v>7.01401E+16</v>
      </c>
      <c r="H337" s="25">
        <v>6.87957E+16</v>
      </c>
      <c r="I337" s="25">
        <v>7.02609E+16</v>
      </c>
      <c r="J337" s="25">
        <v>6.49318E+16</v>
      </c>
      <c r="K337" s="25">
        <v>6.00375E+16</v>
      </c>
      <c r="L337" s="25">
        <v>5.79219E+16</v>
      </c>
      <c r="M337" s="25">
        <v>5.38525E+16</v>
      </c>
      <c r="N337" s="25">
        <v>5.35624E+16</v>
      </c>
      <c r="O337" s="25">
        <v>4.31403E+16</v>
      </c>
      <c r="P337" s="25">
        <v>3.49272E+16</v>
      </c>
      <c r="Q337" s="25">
        <v>2.95804E+16</v>
      </c>
      <c r="R337" s="25">
        <v>2.03923E+16</v>
      </c>
      <c r="S337" s="25">
        <v>1.09788E+16</v>
      </c>
    </row>
    <row r="338" spans="1:19" ht="16.5" x14ac:dyDescent="0.3">
      <c r="A338" s="102">
        <v>4</v>
      </c>
      <c r="B338" s="25">
        <v>2.20483E+16</v>
      </c>
      <c r="C338" s="25">
        <v>2.77776E+16</v>
      </c>
      <c r="D338" s="25">
        <v>3.58522E+16</v>
      </c>
      <c r="E338" s="25">
        <v>4.22344E+16</v>
      </c>
      <c r="F338" s="25">
        <v>4.67045E+16</v>
      </c>
      <c r="G338" s="25">
        <v>4.97073E+16</v>
      </c>
      <c r="H338" s="25">
        <v>4.86795E+16</v>
      </c>
      <c r="I338" s="25">
        <v>4.92099E+16</v>
      </c>
      <c r="J338" s="25">
        <v>4.34336E+16</v>
      </c>
      <c r="K338" s="25">
        <v>3.87861E+16</v>
      </c>
      <c r="L338" s="25">
        <v>3.63797E+16</v>
      </c>
      <c r="M338" s="25">
        <v>3.15737E+16</v>
      </c>
      <c r="N338" s="25">
        <v>2.8942E+16</v>
      </c>
      <c r="O338" s="25">
        <v>1.99407E+16</v>
      </c>
      <c r="P338" s="25">
        <v>1.5362E+16</v>
      </c>
      <c r="Q338" s="25">
        <v>1.27398E+16</v>
      </c>
      <c r="R338" s="25">
        <v>8493710000000000</v>
      </c>
      <c r="S338" s="25">
        <v>3966560000000000</v>
      </c>
    </row>
    <row r="339" spans="1:19" ht="16.5" x14ac:dyDescent="0.3">
      <c r="A339" s="102">
        <v>5</v>
      </c>
      <c r="B339" s="25">
        <v>1.41419E+16</v>
      </c>
      <c r="C339" s="25">
        <v>1.93257E+16</v>
      </c>
      <c r="D339" s="25">
        <v>2.46354E+16</v>
      </c>
      <c r="E339" s="25">
        <v>2.79693E+16</v>
      </c>
      <c r="F339" s="25">
        <v>3.22134E+16</v>
      </c>
      <c r="G339" s="25">
        <v>3.29251E+16</v>
      </c>
      <c r="H339" s="25">
        <v>3.36875E+16</v>
      </c>
      <c r="I339" s="25">
        <v>3.34996E+16</v>
      </c>
      <c r="J339" s="25">
        <v>2.8744E+16</v>
      </c>
      <c r="K339" s="25">
        <v>2.65058E+16</v>
      </c>
      <c r="L339" s="25">
        <v>2.2286E+16</v>
      </c>
      <c r="M339" s="25">
        <v>1.79158E+16</v>
      </c>
      <c r="N339" s="25">
        <v>1.49901E+16</v>
      </c>
      <c r="O339" s="25">
        <v>9387790000000000</v>
      </c>
      <c r="P339" s="25">
        <v>5927400000000000</v>
      </c>
      <c r="Q339" s="25">
        <v>4989260000000000</v>
      </c>
      <c r="R339" s="25">
        <v>2907420000000000</v>
      </c>
      <c r="S339" s="25">
        <v>1315900000000000</v>
      </c>
    </row>
    <row r="340" spans="1:19" ht="16.5" x14ac:dyDescent="0.3">
      <c r="A340" s="102">
        <v>6</v>
      </c>
      <c r="B340" s="25">
        <v>1.00408E+16</v>
      </c>
      <c r="C340" s="25">
        <v>1.32313E+16</v>
      </c>
      <c r="D340" s="25">
        <v>1.64878E+16</v>
      </c>
      <c r="E340" s="25">
        <v>1.99883E+16</v>
      </c>
      <c r="F340" s="25">
        <v>2.14321E+16</v>
      </c>
      <c r="G340" s="25">
        <v>2.3082E+16</v>
      </c>
      <c r="H340" s="25">
        <v>2.23355E+16</v>
      </c>
      <c r="I340" s="25">
        <v>2.21595E+16</v>
      </c>
      <c r="J340" s="25">
        <v>1.96233E+16</v>
      </c>
      <c r="K340" s="25">
        <v>1.74213E+16</v>
      </c>
      <c r="L340" s="25">
        <v>1.45116E+16</v>
      </c>
      <c r="M340" s="25">
        <v>1.05393E+16</v>
      </c>
      <c r="N340" s="25">
        <v>8018770000000000</v>
      </c>
      <c r="O340" s="25">
        <v>4281880000000000</v>
      </c>
      <c r="P340" s="25">
        <v>2114120000000000</v>
      </c>
      <c r="Q340" s="25">
        <v>1708930000000000</v>
      </c>
      <c r="R340" s="25">
        <v>865542000000000</v>
      </c>
      <c r="S340" s="25">
        <v>346496000000000</v>
      </c>
    </row>
    <row r="341" spans="1:19" ht="16.5" x14ac:dyDescent="0.3">
      <c r="A341" s="102">
        <v>7</v>
      </c>
      <c r="B341" s="25">
        <v>6607400000000000</v>
      </c>
      <c r="C341" s="25">
        <v>8934400000000000</v>
      </c>
      <c r="D341" s="25">
        <v>1.22104E+16</v>
      </c>
      <c r="E341" s="25">
        <v>1.343E+16</v>
      </c>
      <c r="F341" s="25">
        <v>1.44069E+16</v>
      </c>
      <c r="G341" s="25">
        <v>1.52248E+16</v>
      </c>
      <c r="H341" s="25">
        <v>1.50482E+16</v>
      </c>
      <c r="I341" s="25">
        <v>1.52854E+16</v>
      </c>
      <c r="J341" s="25">
        <v>1.27999E+16</v>
      </c>
      <c r="K341" s="25">
        <v>1.09955E+16</v>
      </c>
      <c r="L341" s="25">
        <v>9397080000000000</v>
      </c>
      <c r="M341" s="25">
        <v>6200210000000000</v>
      </c>
      <c r="N341" s="25">
        <v>4405940000000000</v>
      </c>
      <c r="O341" s="25">
        <v>1729350000000000</v>
      </c>
      <c r="P341" s="25">
        <v>843757000000000</v>
      </c>
      <c r="Q341" s="25">
        <v>505099000000000</v>
      </c>
      <c r="R341" s="25">
        <v>253457000000000</v>
      </c>
      <c r="S341" s="25">
        <v>134965000000000</v>
      </c>
    </row>
    <row r="342" spans="1:19" ht="16.5" x14ac:dyDescent="0.3">
      <c r="A342" s="102">
        <v>8</v>
      </c>
      <c r="B342" s="25">
        <v>4909780000000000</v>
      </c>
      <c r="C342" s="25">
        <v>6826360000000000</v>
      </c>
      <c r="D342" s="25">
        <v>9203840000000000</v>
      </c>
      <c r="E342" s="25">
        <v>9799580000000000</v>
      </c>
      <c r="F342" s="25">
        <v>9633880000000000</v>
      </c>
      <c r="G342" s="25">
        <v>1.01599E+16</v>
      </c>
      <c r="H342" s="25">
        <v>1.01293E+16</v>
      </c>
      <c r="I342" s="25">
        <v>1.01682E+16</v>
      </c>
      <c r="J342" s="25">
        <v>8426000000000000</v>
      </c>
      <c r="K342" s="25">
        <v>7159030000000000</v>
      </c>
      <c r="L342" s="25">
        <v>6083830000000000</v>
      </c>
      <c r="M342" s="25">
        <v>3773390000000000</v>
      </c>
      <c r="N342" s="25">
        <v>2544070000000000</v>
      </c>
      <c r="O342" s="25">
        <v>863012000000000</v>
      </c>
      <c r="P342" s="25">
        <v>423285000000000</v>
      </c>
      <c r="Q342" s="25">
        <v>385504000000000</v>
      </c>
      <c r="R342" s="25">
        <v>60045800000000</v>
      </c>
      <c r="S342" s="25">
        <v>89504800000000</v>
      </c>
    </row>
    <row r="343" spans="1:19" ht="16.5" x14ac:dyDescent="0.3">
      <c r="A343" s="102">
        <v>9</v>
      </c>
      <c r="B343" s="25">
        <v>3779650000000000</v>
      </c>
      <c r="C343" s="25">
        <v>4896550000000000</v>
      </c>
      <c r="D343" s="25">
        <v>6263930000000000</v>
      </c>
      <c r="E343" s="25">
        <v>7500700000000000</v>
      </c>
      <c r="F343" s="25">
        <v>6702120000000000</v>
      </c>
      <c r="G343" s="25">
        <v>6899480000000000</v>
      </c>
      <c r="H343" s="25">
        <v>6572850000000000</v>
      </c>
      <c r="I343" s="25">
        <v>6681280000000000</v>
      </c>
      <c r="J343" s="25">
        <v>5759020000000000</v>
      </c>
      <c r="K343" s="25">
        <v>4887790000000000</v>
      </c>
      <c r="L343" s="25">
        <v>3674950000000000</v>
      </c>
      <c r="M343" s="25">
        <v>2399670000000000</v>
      </c>
      <c r="N343" s="25">
        <v>1645770000000000</v>
      </c>
      <c r="O343" s="25">
        <v>545759000000000</v>
      </c>
      <c r="P343" s="25">
        <v>150694000000000</v>
      </c>
      <c r="Q343" s="25">
        <v>47516900000000</v>
      </c>
      <c r="R343" s="25">
        <v>17442900000000</v>
      </c>
      <c r="S343" s="25">
        <v>1000000000</v>
      </c>
    </row>
    <row r="344" spans="1:19" ht="16.5" x14ac:dyDescent="0.3">
      <c r="A344" s="102">
        <v>10</v>
      </c>
      <c r="B344" s="25">
        <v>2484910000000000</v>
      </c>
      <c r="C344" s="25">
        <v>3444350000000000</v>
      </c>
      <c r="D344" s="25">
        <v>4148230000000000</v>
      </c>
      <c r="E344" s="25">
        <v>5696970000000000</v>
      </c>
      <c r="F344" s="25">
        <v>4573550000000000</v>
      </c>
      <c r="G344" s="25">
        <v>4585640000000000</v>
      </c>
      <c r="H344" s="25">
        <v>4815750000000000</v>
      </c>
      <c r="I344" s="25">
        <v>4729510000000000</v>
      </c>
      <c r="J344" s="25">
        <v>3733570000000000</v>
      </c>
      <c r="K344" s="25">
        <v>3280280000000000</v>
      </c>
      <c r="L344" s="25">
        <v>2546690000000000</v>
      </c>
      <c r="M344" s="25">
        <v>1479320000000000</v>
      </c>
      <c r="N344" s="25">
        <v>1080330000000000</v>
      </c>
      <c r="O344" s="25">
        <v>407019000000000</v>
      </c>
      <c r="P344" s="25">
        <v>184763000000000</v>
      </c>
      <c r="Q344" s="25">
        <v>8743480000000</v>
      </c>
      <c r="R344" s="25">
        <v>33619700000000</v>
      </c>
      <c r="S344" s="25">
        <v>125156000000000</v>
      </c>
    </row>
    <row r="345" spans="1:19" ht="16.5" x14ac:dyDescent="0.3">
      <c r="A345" s="102">
        <v>11</v>
      </c>
      <c r="B345" s="25">
        <v>1532020000000000</v>
      </c>
      <c r="C345" s="25">
        <v>2002840000000000</v>
      </c>
      <c r="D345" s="25">
        <v>2932710000000000</v>
      </c>
      <c r="E345" s="25">
        <v>3683530000000000</v>
      </c>
      <c r="F345" s="25">
        <v>3580960000000000</v>
      </c>
      <c r="G345" s="25">
        <v>3251500000000000</v>
      </c>
      <c r="H345" s="25">
        <v>2998520000000000</v>
      </c>
      <c r="I345" s="25">
        <v>3339660000000000</v>
      </c>
      <c r="J345" s="25">
        <v>2581410000000000</v>
      </c>
      <c r="K345" s="25">
        <v>2402370000000000</v>
      </c>
      <c r="L345" s="25">
        <v>1859150000000000</v>
      </c>
      <c r="M345" s="25">
        <v>1153340000000000</v>
      </c>
      <c r="N345" s="25">
        <v>671972000000000</v>
      </c>
      <c r="O345" s="25">
        <v>141837000000000</v>
      </c>
      <c r="P345" s="25">
        <v>50628000000000</v>
      </c>
      <c r="Q345" s="25">
        <v>121019000000000</v>
      </c>
      <c r="R345" s="25">
        <v>165520000000000</v>
      </c>
      <c r="S345" s="25">
        <v>46557500000000</v>
      </c>
    </row>
    <row r="346" spans="1:19" ht="16.5" x14ac:dyDescent="0.3">
      <c r="A346" s="102">
        <v>12</v>
      </c>
      <c r="B346" s="25">
        <v>1324110000000000</v>
      </c>
      <c r="C346" s="25">
        <v>1667670000000000</v>
      </c>
      <c r="D346" s="25">
        <v>2085690000000000</v>
      </c>
      <c r="E346" s="25">
        <v>2804670000000000</v>
      </c>
      <c r="F346" s="25">
        <v>2881470000000000</v>
      </c>
      <c r="G346" s="25">
        <v>2302780000000000</v>
      </c>
      <c r="H346" s="25">
        <v>2229820000000000</v>
      </c>
      <c r="I346" s="25">
        <v>2194370000000000</v>
      </c>
      <c r="J346" s="25">
        <v>1794730000000000</v>
      </c>
      <c r="K346" s="25">
        <v>1671470000000000</v>
      </c>
      <c r="L346" s="25">
        <v>1192860000000000</v>
      </c>
      <c r="M346" s="25">
        <v>635096000000000</v>
      </c>
      <c r="N346" s="25">
        <v>446182000000000</v>
      </c>
      <c r="O346" s="25">
        <v>148259000000000</v>
      </c>
      <c r="P346" s="25">
        <v>255846000000000</v>
      </c>
      <c r="Q346" s="25">
        <v>24947200000000</v>
      </c>
      <c r="R346" s="25">
        <v>1000000000</v>
      </c>
      <c r="S346" s="25">
        <v>1000000000</v>
      </c>
    </row>
    <row r="347" spans="1:19" ht="16.5" x14ac:dyDescent="0.3">
      <c r="A347" s="102">
        <v>13</v>
      </c>
      <c r="B347" s="25">
        <v>792908000000000</v>
      </c>
      <c r="C347" s="25">
        <v>1260970000000000</v>
      </c>
      <c r="D347" s="25">
        <v>1626320000000000</v>
      </c>
      <c r="E347" s="25">
        <v>2155780000000000</v>
      </c>
      <c r="F347" s="25">
        <v>2373680000000000</v>
      </c>
      <c r="G347" s="25">
        <v>1751950000000000</v>
      </c>
      <c r="H347" s="25">
        <v>1962070000000000</v>
      </c>
      <c r="I347" s="25">
        <v>1768490000000000</v>
      </c>
      <c r="J347" s="25">
        <v>1341130000000000</v>
      </c>
      <c r="K347" s="25">
        <v>1024720000000000</v>
      </c>
      <c r="L347" s="25">
        <v>860669000000000</v>
      </c>
      <c r="M347" s="25">
        <v>531391000000000</v>
      </c>
      <c r="N347" s="25">
        <v>383926000000000</v>
      </c>
      <c r="O347" s="25">
        <v>152133000000000</v>
      </c>
      <c r="P347" s="25">
        <v>1000000000</v>
      </c>
      <c r="Q347" s="25">
        <v>7372040000000</v>
      </c>
      <c r="R347" s="25">
        <v>1000000000</v>
      </c>
      <c r="S347" s="25">
        <v>1000000000</v>
      </c>
    </row>
    <row r="348" spans="1:19" ht="16.5" x14ac:dyDescent="0.3">
      <c r="A348" s="102">
        <v>14</v>
      </c>
      <c r="B348" s="25">
        <v>558597000000000</v>
      </c>
      <c r="C348" s="25">
        <v>795485000000000</v>
      </c>
      <c r="D348" s="25">
        <v>1186240000000000</v>
      </c>
      <c r="E348" s="25">
        <v>1547930000000000</v>
      </c>
      <c r="F348" s="25">
        <v>2174620000000000</v>
      </c>
      <c r="G348" s="25">
        <v>1474030000000000</v>
      </c>
      <c r="H348" s="25">
        <v>1360230000000000</v>
      </c>
      <c r="I348" s="25">
        <v>1363750000000000</v>
      </c>
      <c r="J348" s="25">
        <v>1114370000000000</v>
      </c>
      <c r="K348" s="25">
        <v>1067830000000000</v>
      </c>
      <c r="L348" s="25">
        <v>818127000000000</v>
      </c>
      <c r="M348" s="25">
        <v>477329000000000</v>
      </c>
      <c r="N348" s="25">
        <v>246329000000000</v>
      </c>
      <c r="O348" s="25">
        <v>134658000000000</v>
      </c>
      <c r="P348" s="25">
        <v>35046100000000</v>
      </c>
      <c r="Q348" s="25">
        <v>97658000000000</v>
      </c>
      <c r="R348" s="25">
        <v>107586000000000</v>
      </c>
      <c r="S348" s="25">
        <v>115655000000000</v>
      </c>
    </row>
    <row r="349" spans="1:19" ht="16.5" x14ac:dyDescent="0.3">
      <c r="A349" s="102">
        <v>15</v>
      </c>
      <c r="B349" s="25">
        <v>509007000000000</v>
      </c>
      <c r="C349" s="25">
        <v>623113000000000</v>
      </c>
      <c r="D349" s="25">
        <v>864506000000000</v>
      </c>
      <c r="E349" s="25">
        <v>1240280000000000</v>
      </c>
      <c r="F349" s="25">
        <v>1564190000000000</v>
      </c>
      <c r="G349" s="25">
        <v>747930000000000</v>
      </c>
      <c r="H349" s="25">
        <v>792143000000000</v>
      </c>
      <c r="I349" s="25">
        <v>854749000000000</v>
      </c>
      <c r="J349" s="25">
        <v>896493000000000</v>
      </c>
      <c r="K349" s="25">
        <v>667401000000000</v>
      </c>
      <c r="L349" s="25">
        <v>511196000000000</v>
      </c>
      <c r="M349" s="25">
        <v>305796000000000</v>
      </c>
      <c r="N349" s="25">
        <v>253208000000000</v>
      </c>
      <c r="O349" s="25">
        <v>108568000000000</v>
      </c>
      <c r="P349" s="25">
        <v>1000000000</v>
      </c>
      <c r="Q349" s="25">
        <v>20632000000000</v>
      </c>
      <c r="R349" s="25">
        <v>1000000000</v>
      </c>
      <c r="S349" s="25">
        <v>41670700000000</v>
      </c>
    </row>
    <row r="350" spans="1:19" ht="16.5" x14ac:dyDescent="0.3">
      <c r="A350" s="102">
        <v>16</v>
      </c>
      <c r="B350" s="25">
        <v>291893000000000</v>
      </c>
      <c r="C350" s="25">
        <v>343214000000000</v>
      </c>
      <c r="D350" s="25">
        <v>679770000000000</v>
      </c>
      <c r="E350" s="25">
        <v>770101000000000</v>
      </c>
      <c r="F350" s="25">
        <v>1306480000000000</v>
      </c>
      <c r="G350" s="25">
        <v>767290000000000</v>
      </c>
      <c r="H350" s="25">
        <v>848912000000000</v>
      </c>
      <c r="I350" s="25">
        <v>817922000000000</v>
      </c>
      <c r="J350" s="25">
        <v>665795000000000</v>
      </c>
      <c r="K350" s="25">
        <v>312095000000000</v>
      </c>
      <c r="L350" s="25">
        <v>278702000000000</v>
      </c>
      <c r="M350" s="25">
        <v>304145000000000</v>
      </c>
      <c r="N350" s="25">
        <v>187536000000000</v>
      </c>
      <c r="O350" s="25">
        <v>66177800000000</v>
      </c>
      <c r="P350" s="25">
        <v>48574600000000</v>
      </c>
      <c r="Q350" s="25">
        <v>33465200000000</v>
      </c>
      <c r="R350" s="25">
        <v>1000000000</v>
      </c>
      <c r="S350" s="25">
        <v>1000000000</v>
      </c>
    </row>
    <row r="351" spans="1:19" ht="16.5" x14ac:dyDescent="0.3">
      <c r="A351" s="102">
        <v>17</v>
      </c>
      <c r="B351" s="25">
        <v>170737000000000</v>
      </c>
      <c r="C351" s="25">
        <v>518977000000000</v>
      </c>
      <c r="D351" s="25">
        <v>468838000000000</v>
      </c>
      <c r="E351" s="25">
        <v>848053000000000</v>
      </c>
      <c r="F351" s="25">
        <v>1101560000000000</v>
      </c>
      <c r="G351" s="25">
        <v>686432000000000</v>
      </c>
      <c r="H351" s="25">
        <v>638680000000000</v>
      </c>
      <c r="I351" s="25">
        <v>578634000000000</v>
      </c>
      <c r="J351" s="25">
        <v>543281000000000</v>
      </c>
      <c r="K351" s="25">
        <v>673334000000000</v>
      </c>
      <c r="L351" s="25">
        <v>361774000000000</v>
      </c>
      <c r="M351" s="25">
        <v>148266000000000</v>
      </c>
      <c r="N351" s="25">
        <v>95977700000000</v>
      </c>
      <c r="O351" s="25">
        <v>36391500000000</v>
      </c>
      <c r="P351" s="25">
        <v>117514000000000</v>
      </c>
      <c r="Q351" s="25">
        <v>1000000000</v>
      </c>
      <c r="R351" s="25">
        <v>50713600000000</v>
      </c>
      <c r="S351" s="25">
        <v>19017500000000</v>
      </c>
    </row>
    <row r="352" spans="1:19" ht="16.5" x14ac:dyDescent="0.3">
      <c r="A352" s="102">
        <v>18</v>
      </c>
      <c r="B352" s="25">
        <v>336769000000000</v>
      </c>
      <c r="C352" s="25">
        <v>357900000000000</v>
      </c>
      <c r="D352" s="25">
        <v>418756000000000</v>
      </c>
      <c r="E352" s="25">
        <v>656780000000000</v>
      </c>
      <c r="F352" s="25">
        <v>910999000000000</v>
      </c>
      <c r="G352" s="25">
        <v>746056000000000</v>
      </c>
      <c r="H352" s="25">
        <v>639658000000000</v>
      </c>
      <c r="I352" s="25">
        <v>678010000000000</v>
      </c>
      <c r="J352" s="25">
        <v>492292000000000</v>
      </c>
      <c r="K352" s="25">
        <v>201773000000000</v>
      </c>
      <c r="L352" s="25">
        <v>326895000000000</v>
      </c>
      <c r="M352" s="25">
        <v>38143500000000</v>
      </c>
      <c r="N352" s="25">
        <v>1000000000</v>
      </c>
      <c r="O352" s="25">
        <v>10009700000000</v>
      </c>
      <c r="P352" s="25">
        <v>1000000000</v>
      </c>
      <c r="Q352" s="25">
        <v>1000000000</v>
      </c>
      <c r="R352" s="25">
        <v>1000000000</v>
      </c>
      <c r="S352" s="25">
        <v>91199500000000</v>
      </c>
    </row>
    <row r="353" spans="1:19" ht="16.5" x14ac:dyDescent="0.3">
      <c r="A353" s="102">
        <v>19</v>
      </c>
      <c r="B353" s="25">
        <v>1000000000</v>
      </c>
      <c r="C353" s="25">
        <v>92853300000000</v>
      </c>
      <c r="D353" s="25">
        <v>376534000000000</v>
      </c>
      <c r="E353" s="25">
        <v>415801000000000</v>
      </c>
      <c r="F353" s="25">
        <v>948858000000000</v>
      </c>
      <c r="G353" s="25">
        <v>542913000000000</v>
      </c>
      <c r="H353" s="25">
        <v>586066000000000</v>
      </c>
      <c r="I353" s="25">
        <v>554047000000000</v>
      </c>
      <c r="J353" s="25">
        <v>436422000000000</v>
      </c>
      <c r="K353" s="25">
        <v>356704000000000</v>
      </c>
      <c r="L353" s="25">
        <v>311254000000000</v>
      </c>
      <c r="M353" s="25">
        <v>263723000000000</v>
      </c>
      <c r="N353" s="25">
        <v>186435000000000</v>
      </c>
      <c r="O353" s="25">
        <v>109513000000000</v>
      </c>
      <c r="P353" s="25">
        <v>85192500000000</v>
      </c>
      <c r="Q353" s="25">
        <v>22127800000000</v>
      </c>
      <c r="R353" s="25">
        <v>116681000000000</v>
      </c>
      <c r="S353" s="25">
        <v>1000000000</v>
      </c>
    </row>
    <row r="354" spans="1:19" ht="16.5" x14ac:dyDescent="0.3">
      <c r="A354" s="102">
        <v>20</v>
      </c>
      <c r="B354" s="25">
        <v>288438000000000</v>
      </c>
      <c r="C354" s="25">
        <v>242393000000000</v>
      </c>
      <c r="D354" s="25">
        <v>259348000000000</v>
      </c>
      <c r="E354" s="25">
        <v>339547000000000</v>
      </c>
      <c r="F354" s="25">
        <v>513875000000000</v>
      </c>
      <c r="G354" s="25">
        <v>433022000000000</v>
      </c>
      <c r="H354" s="25">
        <v>583657000000000</v>
      </c>
      <c r="I354" s="25">
        <v>541335000000000</v>
      </c>
      <c r="J354" s="25">
        <v>388560000000000</v>
      </c>
      <c r="K354" s="25">
        <v>519284000000000</v>
      </c>
      <c r="L354" s="25">
        <v>222755000000000</v>
      </c>
      <c r="M354" s="25">
        <v>105197000000000</v>
      </c>
      <c r="N354" s="25">
        <v>124237000000000</v>
      </c>
      <c r="O354" s="25">
        <v>1000000000</v>
      </c>
      <c r="P354" s="25">
        <v>125423000000000</v>
      </c>
      <c r="Q354" s="25">
        <v>22352600000000</v>
      </c>
      <c r="R354" s="25">
        <v>1000000000</v>
      </c>
      <c r="S354" s="25">
        <v>1000000000</v>
      </c>
    </row>
    <row r="355" spans="1:19" ht="16.5" x14ac:dyDescent="0.3">
      <c r="A355" s="102">
        <v>21</v>
      </c>
      <c r="B355" s="25">
        <v>82166100000000</v>
      </c>
      <c r="C355" s="25">
        <v>182322000000000</v>
      </c>
      <c r="D355" s="25">
        <v>221826000000000</v>
      </c>
      <c r="E355" s="25">
        <v>393816000000000</v>
      </c>
      <c r="F355" s="25">
        <v>704195000000000</v>
      </c>
      <c r="G355" s="25">
        <v>653215000000000</v>
      </c>
      <c r="H355" s="25">
        <v>338083000000000</v>
      </c>
      <c r="I355" s="25">
        <v>404820000000000</v>
      </c>
      <c r="J355" s="25">
        <v>343491000000000</v>
      </c>
      <c r="K355" s="25">
        <v>222364000000000</v>
      </c>
      <c r="L355" s="25">
        <v>74985000000000</v>
      </c>
      <c r="M355" s="25">
        <v>95891200000000</v>
      </c>
      <c r="N355" s="25">
        <v>51829700000000</v>
      </c>
      <c r="O355" s="25">
        <v>62000800000000</v>
      </c>
      <c r="P355" s="25">
        <v>1000000000</v>
      </c>
      <c r="Q355" s="25">
        <v>1000000000</v>
      </c>
      <c r="R355" s="25">
        <v>1000000000</v>
      </c>
      <c r="S355" s="25">
        <v>157061000000000</v>
      </c>
    </row>
    <row r="356" spans="1:19" ht="16.5" x14ac:dyDescent="0.3">
      <c r="A356" s="102">
        <v>22</v>
      </c>
      <c r="B356" s="25">
        <v>182906000000000</v>
      </c>
      <c r="C356" s="25">
        <v>260328000000000</v>
      </c>
      <c r="D356" s="25">
        <v>186026000000000</v>
      </c>
      <c r="E356" s="25">
        <v>218832000000000</v>
      </c>
      <c r="F356" s="25">
        <v>380656000000000</v>
      </c>
      <c r="G356" s="25">
        <v>473044000000000</v>
      </c>
      <c r="H356" s="25">
        <v>482715000000000</v>
      </c>
      <c r="I356" s="25">
        <v>311797000000000</v>
      </c>
      <c r="J356" s="25">
        <v>314511000000000</v>
      </c>
      <c r="K356" s="25">
        <v>242097000000000</v>
      </c>
      <c r="L356" s="25">
        <v>307997000000000</v>
      </c>
      <c r="M356" s="25">
        <v>134870000000000</v>
      </c>
      <c r="N356" s="25">
        <v>121509000000000</v>
      </c>
      <c r="O356" s="25">
        <v>45662900000000</v>
      </c>
      <c r="P356" s="25">
        <v>114765000000000</v>
      </c>
      <c r="Q356" s="25">
        <v>181914000000000</v>
      </c>
      <c r="R356" s="25">
        <v>103859000000000</v>
      </c>
      <c r="S356" s="25">
        <v>1000000000</v>
      </c>
    </row>
    <row r="357" spans="1:19" ht="16.5" x14ac:dyDescent="0.3">
      <c r="A357" s="102">
        <v>23</v>
      </c>
      <c r="B357" s="25">
        <v>106829000000000</v>
      </c>
      <c r="C357" s="25">
        <v>129845000000000</v>
      </c>
      <c r="D357" s="25">
        <v>159765000000000</v>
      </c>
      <c r="E357" s="25">
        <v>322631000000000</v>
      </c>
      <c r="F357" s="25">
        <v>307630000000000</v>
      </c>
      <c r="G357" s="25">
        <v>439290000000000</v>
      </c>
      <c r="H357" s="25">
        <v>315057000000000</v>
      </c>
      <c r="I357" s="25">
        <v>324038000000000</v>
      </c>
      <c r="J357" s="25">
        <v>238886000000000</v>
      </c>
      <c r="K357" s="25">
        <v>225374000000000</v>
      </c>
      <c r="L357" s="25">
        <v>177805000000000</v>
      </c>
      <c r="M357" s="25">
        <v>1000000000</v>
      </c>
      <c r="N357" s="25">
        <v>1000000000</v>
      </c>
      <c r="O357" s="25">
        <v>9573300000000</v>
      </c>
      <c r="P357" s="25">
        <v>37225800000000</v>
      </c>
      <c r="Q357" s="25">
        <v>1000000000</v>
      </c>
      <c r="R357" s="25">
        <v>1000000000</v>
      </c>
      <c r="S357" s="25">
        <v>1000000000</v>
      </c>
    </row>
    <row r="358" spans="1:19" ht="16.5" x14ac:dyDescent="0.3">
      <c r="A358" s="102">
        <v>24</v>
      </c>
      <c r="B358" s="25">
        <v>1000000000</v>
      </c>
      <c r="C358" s="25">
        <v>53550600000000</v>
      </c>
      <c r="D358" s="25">
        <v>32781300000000</v>
      </c>
      <c r="E358" s="25">
        <v>141119000000000</v>
      </c>
      <c r="F358" s="25">
        <v>443478000000000</v>
      </c>
      <c r="G358" s="25">
        <v>560129000000000</v>
      </c>
      <c r="H358" s="25">
        <v>408663000000000</v>
      </c>
      <c r="I358" s="25">
        <v>209173000000000</v>
      </c>
      <c r="J358" s="25">
        <v>277792000000000</v>
      </c>
      <c r="K358" s="25">
        <v>229729000000000</v>
      </c>
      <c r="L358" s="25">
        <v>212209000000000</v>
      </c>
      <c r="M358" s="25">
        <v>70036400000000</v>
      </c>
      <c r="N358" s="25">
        <v>102868000000000</v>
      </c>
      <c r="O358" s="25">
        <v>65143700000000</v>
      </c>
      <c r="P358" s="25">
        <v>1000000000</v>
      </c>
      <c r="Q358" s="25">
        <v>1000000000</v>
      </c>
      <c r="R358" s="25">
        <v>1000000000</v>
      </c>
      <c r="S358" s="25">
        <v>73711000000000</v>
      </c>
    </row>
    <row r="359" spans="1:19" ht="16.5" x14ac:dyDescent="0.3">
      <c r="A359" s="102">
        <v>25</v>
      </c>
      <c r="B359" s="25">
        <v>213287000000000</v>
      </c>
      <c r="C359" s="25">
        <v>1000000000</v>
      </c>
      <c r="D359" s="25">
        <v>213423000000000</v>
      </c>
      <c r="E359" s="25">
        <v>169812000000000</v>
      </c>
      <c r="F359" s="25">
        <v>308140000000000</v>
      </c>
      <c r="G359" s="25">
        <v>446547000000000</v>
      </c>
      <c r="H359" s="25">
        <v>113027000000000</v>
      </c>
      <c r="I359" s="25">
        <v>469444000000000</v>
      </c>
      <c r="J359" s="25">
        <v>354002000000000</v>
      </c>
      <c r="K359" s="25">
        <v>321906000000000</v>
      </c>
      <c r="L359" s="25">
        <v>145831000000000</v>
      </c>
      <c r="M359" s="25">
        <v>212635000000000</v>
      </c>
      <c r="N359" s="25">
        <v>133412000000000</v>
      </c>
      <c r="O359" s="25">
        <v>90160700000000</v>
      </c>
      <c r="P359" s="25">
        <v>185545000000000</v>
      </c>
      <c r="Q359" s="25">
        <v>27805700000000</v>
      </c>
      <c r="R359" s="25">
        <v>61089200000000</v>
      </c>
      <c r="S359" s="25">
        <v>1000000000</v>
      </c>
    </row>
    <row r="360" spans="1:19" ht="16.5" x14ac:dyDescent="0.3">
      <c r="A360" s="102">
        <v>26</v>
      </c>
      <c r="B360" s="25">
        <v>1000000000</v>
      </c>
      <c r="C360" s="25">
        <v>87204700000000</v>
      </c>
      <c r="D360" s="25">
        <v>106865000000000</v>
      </c>
      <c r="E360" s="25">
        <v>43197800000000</v>
      </c>
      <c r="F360" s="25">
        <v>252167000000000</v>
      </c>
      <c r="G360" s="25">
        <v>366379000000000</v>
      </c>
      <c r="H360" s="25">
        <v>345037000000000</v>
      </c>
      <c r="I360" s="25">
        <v>233684000000000</v>
      </c>
      <c r="J360" s="25">
        <v>151337000000000</v>
      </c>
      <c r="K360" s="25">
        <v>90412900000000</v>
      </c>
      <c r="L360" s="25">
        <v>134955000000000</v>
      </c>
      <c r="M360" s="25">
        <v>1000000000</v>
      </c>
      <c r="N360" s="25">
        <v>1000000000</v>
      </c>
      <c r="O360" s="25">
        <v>1000000000</v>
      </c>
      <c r="P360" s="25">
        <v>2664090000000</v>
      </c>
      <c r="Q360" s="25">
        <v>1000000000</v>
      </c>
      <c r="R360" s="25">
        <v>18619800000000</v>
      </c>
      <c r="S360" s="25">
        <v>1000000000</v>
      </c>
    </row>
    <row r="361" spans="1:19" ht="16.5" x14ac:dyDescent="0.3">
      <c r="A361" s="102">
        <v>27</v>
      </c>
      <c r="B361" s="25">
        <v>52528400000000</v>
      </c>
      <c r="C361" s="25">
        <v>169519000000000</v>
      </c>
      <c r="D361" s="25">
        <v>129346000000000</v>
      </c>
      <c r="E361" s="25">
        <v>307957000000000</v>
      </c>
      <c r="F361" s="25">
        <v>40742000000000</v>
      </c>
      <c r="G361" s="25">
        <v>374928000000000</v>
      </c>
      <c r="H361" s="25">
        <v>232532000000000</v>
      </c>
      <c r="I361" s="25">
        <v>211293000000000</v>
      </c>
      <c r="J361" s="25">
        <v>348606000000000</v>
      </c>
      <c r="K361" s="25">
        <v>233236000000000</v>
      </c>
      <c r="L361" s="25">
        <v>273062000000000</v>
      </c>
      <c r="M361" s="25">
        <v>1000000000</v>
      </c>
      <c r="N361" s="25">
        <v>101712000000000</v>
      </c>
      <c r="O361" s="25">
        <v>52756000000000</v>
      </c>
      <c r="P361" s="25">
        <v>1000000000</v>
      </c>
      <c r="Q361" s="25">
        <v>106789000000000</v>
      </c>
      <c r="R361" s="25">
        <v>53976300000000</v>
      </c>
      <c r="S361" s="25">
        <v>65903800000000</v>
      </c>
    </row>
    <row r="362" spans="1:19" ht="16.5" x14ac:dyDescent="0.3">
      <c r="A362" s="102">
        <v>28</v>
      </c>
      <c r="B362" s="25">
        <v>104801000000000</v>
      </c>
      <c r="C362" s="25">
        <v>51111000000000</v>
      </c>
      <c r="D362" s="25">
        <v>1000000000</v>
      </c>
      <c r="E362" s="25">
        <v>146456000000000</v>
      </c>
      <c r="F362" s="25">
        <v>368893000000000</v>
      </c>
      <c r="G362" s="25">
        <v>459671000000000</v>
      </c>
      <c r="H362" s="25">
        <v>264290000000000</v>
      </c>
      <c r="I362" s="25">
        <v>214172000000000</v>
      </c>
      <c r="J362" s="25">
        <v>65075700000000</v>
      </c>
      <c r="K362" s="25">
        <v>215852000000000</v>
      </c>
      <c r="L362" s="25">
        <v>3488680000000</v>
      </c>
      <c r="M362" s="25">
        <v>148892000000000</v>
      </c>
      <c r="N362" s="25">
        <v>72399500000000</v>
      </c>
      <c r="O362" s="25">
        <v>19678300000000</v>
      </c>
      <c r="P362" s="25">
        <v>1000000000</v>
      </c>
      <c r="Q362" s="25">
        <v>1000000000</v>
      </c>
      <c r="R362" s="25">
        <v>5644410000000</v>
      </c>
      <c r="S362" s="25">
        <v>1000000000</v>
      </c>
    </row>
    <row r="363" spans="1:19" ht="16.5" x14ac:dyDescent="0.3">
      <c r="A363" s="102">
        <v>29</v>
      </c>
      <c r="B363" s="25">
        <v>1000000000</v>
      </c>
      <c r="C363" s="25">
        <v>1000000000</v>
      </c>
      <c r="D363" s="25">
        <v>35693300000000</v>
      </c>
      <c r="E363" s="25">
        <v>90242100000000</v>
      </c>
      <c r="F363" s="25">
        <v>18414400000000</v>
      </c>
      <c r="G363" s="25">
        <v>311387000000000</v>
      </c>
      <c r="H363" s="25">
        <v>170847000000000</v>
      </c>
      <c r="I363" s="25">
        <v>246699000000000</v>
      </c>
      <c r="J363" s="25">
        <v>250026000000000</v>
      </c>
      <c r="K363" s="25">
        <v>286617000000000</v>
      </c>
      <c r="L363" s="25">
        <v>93935700000000</v>
      </c>
      <c r="M363" s="25">
        <v>1000000000</v>
      </c>
      <c r="N363" s="25">
        <v>1000000000</v>
      </c>
      <c r="O363" s="25">
        <v>1000000000</v>
      </c>
      <c r="P363" s="25">
        <v>43251600000000</v>
      </c>
      <c r="Q363" s="25">
        <v>1000000000</v>
      </c>
      <c r="R363" s="25">
        <v>19757900000000</v>
      </c>
      <c r="S363" s="25">
        <v>1000000000</v>
      </c>
    </row>
    <row r="364" spans="1:19" ht="16.5" x14ac:dyDescent="0.3">
      <c r="A364" s="102">
        <v>30</v>
      </c>
      <c r="B364" s="25">
        <v>66134400000000</v>
      </c>
      <c r="C364" s="25">
        <v>153423000000000</v>
      </c>
      <c r="D364" s="25">
        <v>153995000000000</v>
      </c>
      <c r="E364" s="25">
        <v>1000000000</v>
      </c>
      <c r="F364" s="25">
        <v>89353700000000</v>
      </c>
      <c r="G364" s="25">
        <v>365417000000000</v>
      </c>
      <c r="H364" s="25">
        <v>248315000000000</v>
      </c>
      <c r="I364" s="25">
        <v>146059000000000</v>
      </c>
      <c r="J364" s="25">
        <v>208639000000000</v>
      </c>
      <c r="K364" s="25">
        <v>9898700000000</v>
      </c>
      <c r="L364" s="25">
        <v>109106000000000</v>
      </c>
      <c r="M364" s="25">
        <v>136496000000000</v>
      </c>
      <c r="N364" s="25">
        <v>128261000000000</v>
      </c>
      <c r="O364" s="25">
        <v>174477000000000</v>
      </c>
      <c r="P364" s="25">
        <v>24669900000000</v>
      </c>
      <c r="Q364" s="25">
        <v>5377860000000</v>
      </c>
      <c r="R364" s="25">
        <v>1000000000</v>
      </c>
      <c r="S364" s="25">
        <v>124541000000000</v>
      </c>
    </row>
    <row r="365" spans="1:19" ht="16.5" x14ac:dyDescent="0.3">
      <c r="A365" s="102">
        <v>31</v>
      </c>
      <c r="B365" s="25">
        <v>36703700000000</v>
      </c>
      <c r="C365" s="25">
        <v>20252000000000</v>
      </c>
      <c r="D365" s="25">
        <v>58895400000000</v>
      </c>
      <c r="E365" s="25">
        <v>220723000000000</v>
      </c>
      <c r="F365" s="25">
        <v>262125000000000</v>
      </c>
      <c r="G365" s="25">
        <v>252265000000000</v>
      </c>
      <c r="H365" s="25">
        <v>129622000000000</v>
      </c>
      <c r="I365" s="25">
        <v>230990000000000</v>
      </c>
      <c r="J365" s="25">
        <v>130443000000000</v>
      </c>
      <c r="K365" s="25">
        <v>218508000000000</v>
      </c>
      <c r="L365" s="25">
        <v>48809300000000</v>
      </c>
      <c r="M365" s="25">
        <v>20066200000000</v>
      </c>
      <c r="N365" s="25">
        <v>42167600000000</v>
      </c>
      <c r="O365" s="25">
        <v>1000000000</v>
      </c>
      <c r="P365" s="25">
        <v>7952850000000</v>
      </c>
      <c r="Q365" s="25">
        <v>15726600000000</v>
      </c>
      <c r="R365" s="25">
        <v>1000000000</v>
      </c>
      <c r="S365" s="25">
        <v>1000000000</v>
      </c>
    </row>
    <row r="366" spans="1:19" ht="16.5" x14ac:dyDescent="0.3">
      <c r="A366" s="102">
        <v>32</v>
      </c>
      <c r="B366" s="25">
        <v>1000000000</v>
      </c>
      <c r="C366" s="25">
        <v>76469500000</v>
      </c>
      <c r="D366" s="25">
        <v>1000000000</v>
      </c>
      <c r="E366" s="25">
        <v>1000000000</v>
      </c>
      <c r="F366" s="25">
        <v>124429000000000</v>
      </c>
      <c r="G366" s="25">
        <v>300343000000000</v>
      </c>
      <c r="H366" s="25">
        <v>259620000000000</v>
      </c>
      <c r="I366" s="25">
        <v>206806000000000</v>
      </c>
      <c r="J366" s="25">
        <v>204963000000000</v>
      </c>
      <c r="K366" s="25">
        <v>54148000000000</v>
      </c>
      <c r="L366" s="25">
        <v>206022000000000</v>
      </c>
      <c r="M366" s="25">
        <v>86807600000000</v>
      </c>
      <c r="N366" s="25">
        <v>12296600000000</v>
      </c>
      <c r="O366" s="25">
        <v>1000000000</v>
      </c>
      <c r="P366" s="25">
        <v>1000000000</v>
      </c>
      <c r="Q366" s="25">
        <v>30031000000000</v>
      </c>
      <c r="R366" s="25">
        <v>29726000000000</v>
      </c>
      <c r="S366" s="25">
        <v>127424000000000</v>
      </c>
    </row>
    <row r="367" spans="1:19" ht="16.5" x14ac:dyDescent="0.3">
      <c r="A367" s="102">
        <v>33</v>
      </c>
      <c r="B367" s="25">
        <v>166899000000000</v>
      </c>
      <c r="C367" s="25">
        <v>1000000000</v>
      </c>
      <c r="D367" s="25">
        <v>41893400000000</v>
      </c>
      <c r="E367" s="25">
        <v>129866000000000</v>
      </c>
      <c r="F367" s="25">
        <v>1000000000</v>
      </c>
      <c r="G367" s="25">
        <v>290897000000000</v>
      </c>
      <c r="H367" s="25">
        <v>119893000000000</v>
      </c>
      <c r="I367" s="25">
        <v>61568300000000</v>
      </c>
      <c r="J367" s="25">
        <v>236669000000000</v>
      </c>
      <c r="K367" s="25">
        <v>135244000000000</v>
      </c>
      <c r="L367" s="25">
        <v>44689900000000</v>
      </c>
      <c r="M367" s="25">
        <v>76016900000000</v>
      </c>
      <c r="N367" s="25">
        <v>39626100000000</v>
      </c>
      <c r="O367" s="25">
        <v>39358700000000</v>
      </c>
      <c r="P367" s="25">
        <v>229671000000000</v>
      </c>
      <c r="Q367" s="25">
        <v>1000000000</v>
      </c>
      <c r="R367" s="25">
        <v>42673200000000</v>
      </c>
      <c r="S367" s="25">
        <v>1000000000</v>
      </c>
    </row>
    <row r="368" spans="1:19" ht="16.5" x14ac:dyDescent="0.3">
      <c r="A368" s="102">
        <v>34</v>
      </c>
      <c r="B368" s="25">
        <v>1000000000</v>
      </c>
      <c r="C368" s="25">
        <v>1000000000</v>
      </c>
      <c r="D368" s="25">
        <v>90783600000000</v>
      </c>
      <c r="E368" s="25">
        <v>71987800000000</v>
      </c>
      <c r="F368" s="25">
        <v>155597000000000</v>
      </c>
      <c r="G368" s="25">
        <v>207985000000000</v>
      </c>
      <c r="H368" s="25">
        <v>256007000000000</v>
      </c>
      <c r="I368" s="25">
        <v>249016000000000</v>
      </c>
      <c r="J368" s="25">
        <v>101785000000000</v>
      </c>
      <c r="K368" s="25">
        <v>60597700000000</v>
      </c>
      <c r="L368" s="25">
        <v>1000000000</v>
      </c>
      <c r="M368" s="25">
        <v>1000000000</v>
      </c>
      <c r="N368" s="25">
        <v>1000000000</v>
      </c>
      <c r="O368" s="25">
        <v>1000000000</v>
      </c>
      <c r="P368" s="25">
        <v>109907000000000</v>
      </c>
      <c r="Q368" s="25">
        <v>1000000000</v>
      </c>
      <c r="R368" s="25">
        <v>1000000000</v>
      </c>
      <c r="S368" s="25">
        <v>691312000000</v>
      </c>
    </row>
    <row r="369" spans="1:19" ht="16.5" x14ac:dyDescent="0.3">
      <c r="A369" s="102">
        <v>35</v>
      </c>
      <c r="B369" s="25">
        <v>4443280000000</v>
      </c>
      <c r="C369" s="25">
        <v>199580000000000</v>
      </c>
      <c r="D369" s="25">
        <v>47451900000000</v>
      </c>
      <c r="E369" s="25">
        <v>1000000000</v>
      </c>
      <c r="F369" s="25">
        <v>6087590000000</v>
      </c>
      <c r="G369" s="25">
        <v>168044000000000</v>
      </c>
      <c r="H369" s="25">
        <v>250330000000000</v>
      </c>
      <c r="I369" s="25">
        <v>151295000000000</v>
      </c>
      <c r="J369" s="25">
        <v>174246000000000</v>
      </c>
      <c r="K369" s="25">
        <v>278271000000000</v>
      </c>
      <c r="L369" s="25">
        <v>131283000000000</v>
      </c>
      <c r="M369" s="25">
        <v>44281600000000</v>
      </c>
      <c r="N369" s="25">
        <v>23935500000000</v>
      </c>
      <c r="O369" s="25">
        <v>1280870000000</v>
      </c>
      <c r="P369" s="25">
        <v>1000000000</v>
      </c>
      <c r="Q369" s="25">
        <v>137396000000000</v>
      </c>
      <c r="R369" s="25">
        <v>25628100000000</v>
      </c>
      <c r="S369" s="25">
        <v>1000000000</v>
      </c>
    </row>
    <row r="370" spans="1:19" ht="16.5" x14ac:dyDescent="0.3">
      <c r="A370" s="102">
        <v>36</v>
      </c>
      <c r="B370" s="25">
        <v>238232000000000</v>
      </c>
      <c r="C370" s="25">
        <v>86569400000000</v>
      </c>
      <c r="D370" s="25">
        <v>105076000000000</v>
      </c>
      <c r="E370" s="25">
        <v>216406000000000</v>
      </c>
      <c r="F370" s="25">
        <v>156406000000000</v>
      </c>
      <c r="G370" s="25">
        <v>108189000000000</v>
      </c>
      <c r="H370" s="25">
        <v>99967400000000</v>
      </c>
      <c r="I370" s="25">
        <v>142850000000000</v>
      </c>
      <c r="J370" s="25">
        <v>70922500000000</v>
      </c>
      <c r="K370" s="25">
        <v>13979900000000</v>
      </c>
      <c r="L370" s="25">
        <v>1000000000</v>
      </c>
      <c r="M370" s="25">
        <v>95758500000000</v>
      </c>
      <c r="N370" s="25">
        <v>151866000000000</v>
      </c>
      <c r="O370" s="25">
        <v>46340100000000</v>
      </c>
      <c r="P370" s="25">
        <v>1000000000</v>
      </c>
      <c r="Q370" s="25">
        <v>1000000000</v>
      </c>
      <c r="R370" s="25">
        <v>1000000000</v>
      </c>
      <c r="S370" s="25">
        <v>104108000000000</v>
      </c>
    </row>
    <row r="371" spans="1:19" ht="16.5" x14ac:dyDescent="0.3">
      <c r="A371" s="102">
        <v>37</v>
      </c>
      <c r="B371" s="25">
        <v>1000000000</v>
      </c>
      <c r="C371" s="25">
        <v>1000000000</v>
      </c>
      <c r="D371" s="25">
        <v>46822000000000</v>
      </c>
      <c r="E371" s="25">
        <v>89368800000000</v>
      </c>
      <c r="F371" s="25">
        <v>288138000000000</v>
      </c>
      <c r="G371" s="25">
        <v>311969000000000</v>
      </c>
      <c r="H371" s="25">
        <v>309116000000000</v>
      </c>
      <c r="I371" s="25">
        <v>104330000000000</v>
      </c>
      <c r="J371" s="25">
        <v>123787000000000</v>
      </c>
      <c r="K371" s="25">
        <v>141161000000000</v>
      </c>
      <c r="L371" s="25">
        <v>143405000000000</v>
      </c>
      <c r="M371" s="25">
        <v>37491100000000</v>
      </c>
      <c r="N371" s="25">
        <v>1000000000</v>
      </c>
      <c r="O371" s="25">
        <v>11041700000000</v>
      </c>
      <c r="P371" s="25">
        <v>154806000000000</v>
      </c>
      <c r="Q371" s="25">
        <v>1000000000</v>
      </c>
      <c r="R371" s="25">
        <v>33794500000000</v>
      </c>
      <c r="S371" s="25">
        <v>19462100000000</v>
      </c>
    </row>
    <row r="372" spans="1:19" ht="16.5" x14ac:dyDescent="0.3">
      <c r="A372" s="102">
        <v>38</v>
      </c>
      <c r="B372" s="25">
        <v>161917000000000</v>
      </c>
      <c r="C372" s="25">
        <v>14088900000000</v>
      </c>
      <c r="D372" s="25">
        <v>1000000000</v>
      </c>
      <c r="E372" s="25">
        <v>1000000000</v>
      </c>
      <c r="F372" s="25">
        <v>1000000000</v>
      </c>
      <c r="G372" s="25">
        <v>93142400000000</v>
      </c>
      <c r="H372" s="25">
        <v>224755000000000</v>
      </c>
      <c r="I372" s="25">
        <v>298074000000000</v>
      </c>
      <c r="J372" s="25">
        <v>267735000000000</v>
      </c>
      <c r="K372" s="25">
        <v>236161000000000</v>
      </c>
      <c r="L372" s="25">
        <v>154004000000000</v>
      </c>
      <c r="M372" s="25">
        <v>203553000000000</v>
      </c>
      <c r="N372" s="25">
        <v>229722000000000</v>
      </c>
      <c r="O372" s="25">
        <v>157651000000000</v>
      </c>
      <c r="P372" s="25">
        <v>98184300000000</v>
      </c>
      <c r="Q372" s="25">
        <v>204690000000000</v>
      </c>
      <c r="R372" s="25">
        <v>179269000000000</v>
      </c>
      <c r="S372" s="25">
        <v>23852000000000</v>
      </c>
    </row>
    <row r="373" spans="1:19" ht="16.5" x14ac:dyDescent="0.3">
      <c r="A373" s="102">
        <v>39</v>
      </c>
      <c r="B373" s="25">
        <v>1000000000</v>
      </c>
      <c r="C373" s="25">
        <v>1000000000</v>
      </c>
      <c r="D373" s="25">
        <v>181460000000000</v>
      </c>
      <c r="E373" s="25">
        <v>1000000000</v>
      </c>
      <c r="F373" s="25">
        <v>125395000000000</v>
      </c>
      <c r="G373" s="25">
        <v>97359400000000</v>
      </c>
      <c r="H373" s="25">
        <v>116982000000000</v>
      </c>
      <c r="I373" s="25">
        <v>1000000000</v>
      </c>
      <c r="J373" s="25">
        <v>1000000000</v>
      </c>
      <c r="K373" s="25">
        <v>1000000000</v>
      </c>
      <c r="L373" s="25">
        <v>16010900000000</v>
      </c>
      <c r="M373" s="25">
        <v>1000000000</v>
      </c>
      <c r="N373" s="25">
        <v>1000000000</v>
      </c>
      <c r="O373" s="25">
        <v>1000000000</v>
      </c>
      <c r="P373" s="25">
        <v>1000000000</v>
      </c>
      <c r="Q373" s="25">
        <v>1000000000</v>
      </c>
      <c r="R373" s="25">
        <v>1000000000</v>
      </c>
      <c r="S373" s="25">
        <v>1000000000</v>
      </c>
    </row>
    <row r="374" spans="1:19" ht="16.5" x14ac:dyDescent="0.3">
      <c r="A374" s="102">
        <v>40</v>
      </c>
      <c r="B374" s="25">
        <v>42782900000000</v>
      </c>
      <c r="C374" s="25">
        <v>29539500000000</v>
      </c>
      <c r="D374" s="25">
        <v>1000000000</v>
      </c>
      <c r="E374" s="25">
        <v>59899000000000</v>
      </c>
      <c r="F374" s="25">
        <v>1000000000</v>
      </c>
      <c r="G374" s="25">
        <v>38412800000000</v>
      </c>
      <c r="H374" s="25">
        <v>138969000000000</v>
      </c>
      <c r="I374" s="25">
        <v>317154000000000</v>
      </c>
      <c r="J374" s="25">
        <v>115139000000000</v>
      </c>
      <c r="K374" s="25">
        <v>123760000000000</v>
      </c>
      <c r="L374" s="25">
        <v>1000000000</v>
      </c>
      <c r="M374" s="25">
        <v>73973300000000</v>
      </c>
      <c r="N374" s="25">
        <v>1000000000</v>
      </c>
      <c r="O374" s="25">
        <v>17825300000000</v>
      </c>
      <c r="P374" s="25">
        <v>37093000000000</v>
      </c>
      <c r="Q374" s="25">
        <v>1000000000</v>
      </c>
      <c r="R374" s="25">
        <v>1000000000</v>
      </c>
      <c r="S374" s="25">
        <v>1000000000</v>
      </c>
    </row>
    <row r="375" spans="1:19" ht="16.5" x14ac:dyDescent="0.3">
      <c r="A375" s="102">
        <v>41</v>
      </c>
      <c r="B375" s="25">
        <v>1000000000</v>
      </c>
      <c r="C375" s="25">
        <v>1000000000</v>
      </c>
      <c r="D375" s="25">
        <v>23583100000000</v>
      </c>
      <c r="E375" s="25">
        <v>44091000000000</v>
      </c>
      <c r="F375" s="25">
        <v>37248400000000</v>
      </c>
      <c r="G375" s="25">
        <v>104642000000000</v>
      </c>
      <c r="H375" s="25">
        <v>205293000000000</v>
      </c>
      <c r="I375" s="25">
        <v>1000000000</v>
      </c>
      <c r="J375" s="25">
        <v>74520400000000</v>
      </c>
      <c r="K375" s="25">
        <v>76265900000000</v>
      </c>
      <c r="L375" s="25">
        <v>1000000000</v>
      </c>
      <c r="M375" s="25">
        <v>1000000000</v>
      </c>
      <c r="N375" s="25">
        <v>173360000000000</v>
      </c>
      <c r="O375" s="25">
        <v>20994000000000</v>
      </c>
      <c r="P375" s="25">
        <v>12993600000000</v>
      </c>
      <c r="Q375" s="25">
        <v>22234500000000</v>
      </c>
      <c r="R375" s="25">
        <v>1000000000</v>
      </c>
      <c r="S375" s="25">
        <v>1000000000</v>
      </c>
    </row>
    <row r="376" spans="1:19" ht="16.5" x14ac:dyDescent="0.3">
      <c r="A376" s="102">
        <v>42</v>
      </c>
      <c r="B376" s="25">
        <v>1000000000</v>
      </c>
      <c r="C376" s="25">
        <v>86375800000000</v>
      </c>
      <c r="D376" s="25">
        <v>49636000000000</v>
      </c>
      <c r="E376" s="25">
        <v>103211000000000</v>
      </c>
      <c r="F376" s="25">
        <v>167880000000000</v>
      </c>
      <c r="G376" s="25">
        <v>233779000000000</v>
      </c>
      <c r="H376" s="25">
        <v>82146400000000</v>
      </c>
      <c r="I376" s="25">
        <v>93214000000000</v>
      </c>
      <c r="J376" s="25">
        <v>101953000000000</v>
      </c>
      <c r="K376" s="25">
        <v>117934000000000</v>
      </c>
      <c r="L376" s="25">
        <v>20586200000000</v>
      </c>
      <c r="M376" s="25">
        <v>14516000000000</v>
      </c>
      <c r="N376" s="25">
        <v>1000000000</v>
      </c>
      <c r="O376" s="25">
        <v>1000000000</v>
      </c>
      <c r="P376" s="25">
        <v>1000000000</v>
      </c>
      <c r="Q376" s="25">
        <v>21253800000000</v>
      </c>
      <c r="R376" s="25">
        <v>3208570000000</v>
      </c>
      <c r="S376" s="25">
        <v>1000000000</v>
      </c>
    </row>
    <row r="377" spans="1:19" ht="16.5" x14ac:dyDescent="0.3">
      <c r="A377" s="102">
        <v>43</v>
      </c>
      <c r="B377" s="25">
        <v>157925000000000</v>
      </c>
      <c r="C377" s="25">
        <v>1152250000000</v>
      </c>
      <c r="D377" s="25">
        <v>1000000000</v>
      </c>
      <c r="E377" s="25">
        <v>91652500000000</v>
      </c>
      <c r="F377" s="25">
        <v>21740300000000</v>
      </c>
      <c r="G377" s="25">
        <v>1000000000</v>
      </c>
      <c r="H377" s="25">
        <v>170036000000000</v>
      </c>
      <c r="I377" s="25">
        <v>204233000000000</v>
      </c>
      <c r="J377" s="25">
        <v>129583000000000</v>
      </c>
      <c r="K377" s="25">
        <v>1000000000</v>
      </c>
      <c r="L377" s="25">
        <v>131006000000000</v>
      </c>
      <c r="M377" s="25">
        <v>52109100000000</v>
      </c>
      <c r="N377" s="25">
        <v>6248470000000</v>
      </c>
      <c r="O377" s="25">
        <v>3925760000000</v>
      </c>
      <c r="P377" s="25">
        <v>1000000000</v>
      </c>
      <c r="Q377" s="25">
        <v>41684600000000</v>
      </c>
      <c r="R377" s="25">
        <v>47890700000000</v>
      </c>
      <c r="S377" s="25">
        <v>48089100000000</v>
      </c>
    </row>
    <row r="378" spans="1:19" ht="16.5" x14ac:dyDescent="0.3">
      <c r="A378" s="102">
        <v>44</v>
      </c>
      <c r="B378" s="25">
        <v>1000000000</v>
      </c>
      <c r="C378" s="25">
        <v>70111200000000</v>
      </c>
      <c r="D378" s="25">
        <v>55133000000000</v>
      </c>
      <c r="E378" s="25">
        <v>1000000000</v>
      </c>
      <c r="F378" s="25">
        <v>44007700000000</v>
      </c>
      <c r="G378" s="25">
        <v>93089100000000</v>
      </c>
      <c r="H378" s="25">
        <v>154924000000000</v>
      </c>
      <c r="I378" s="25">
        <v>102843000000000</v>
      </c>
      <c r="J378" s="25">
        <v>108421000000000</v>
      </c>
      <c r="K378" s="25">
        <v>154466000000000</v>
      </c>
      <c r="L378" s="25">
        <v>122966000000000</v>
      </c>
      <c r="M378" s="25">
        <v>30105000000000</v>
      </c>
      <c r="N378" s="25">
        <v>88392700000000</v>
      </c>
      <c r="O378" s="25">
        <v>1000000000</v>
      </c>
      <c r="P378" s="25">
        <v>34872500000000</v>
      </c>
      <c r="Q378" s="25">
        <v>1000000000</v>
      </c>
      <c r="R378" s="25">
        <v>19718600000000</v>
      </c>
      <c r="S378" s="25">
        <v>14046800000000</v>
      </c>
    </row>
    <row r="379" spans="1:19" ht="16.5" x14ac:dyDescent="0.3">
      <c r="A379" s="102">
        <v>45</v>
      </c>
      <c r="B379" s="25">
        <v>1000000000</v>
      </c>
      <c r="C379" s="25">
        <v>1000000000</v>
      </c>
      <c r="D379" s="25">
        <v>119329000000000</v>
      </c>
      <c r="E379" s="25">
        <v>50266100000000</v>
      </c>
      <c r="F379" s="25">
        <v>144009000000000</v>
      </c>
      <c r="G379" s="25">
        <v>206590000000000</v>
      </c>
      <c r="H379" s="25">
        <v>59039000000000</v>
      </c>
      <c r="I379" s="25">
        <v>27807900000000</v>
      </c>
      <c r="J379" s="25">
        <v>41419100000000</v>
      </c>
      <c r="K379" s="25">
        <v>114536000000000</v>
      </c>
      <c r="L379" s="25">
        <v>1000000000</v>
      </c>
      <c r="M379" s="25">
        <v>1000000000</v>
      </c>
      <c r="N379" s="25">
        <v>12470000000000</v>
      </c>
      <c r="O379" s="25">
        <v>11220200000000</v>
      </c>
      <c r="P379" s="25">
        <v>44796500000000</v>
      </c>
      <c r="Q379" s="25">
        <v>1000000000</v>
      </c>
      <c r="R379" s="25">
        <v>1000000000</v>
      </c>
      <c r="S379" s="25">
        <v>39282800000000</v>
      </c>
    </row>
    <row r="380" spans="1:19" ht="16.5" x14ac:dyDescent="0.3">
      <c r="A380" s="102">
        <v>46</v>
      </c>
      <c r="B380" s="25">
        <v>1000000000</v>
      </c>
      <c r="C380" s="25">
        <v>1000000000</v>
      </c>
      <c r="D380" s="25">
        <v>1000000000</v>
      </c>
      <c r="E380" s="25">
        <v>57672500000000</v>
      </c>
      <c r="F380" s="25">
        <v>1000000000</v>
      </c>
      <c r="G380" s="25">
        <v>3811830000000</v>
      </c>
      <c r="H380" s="25">
        <v>169222000000000</v>
      </c>
      <c r="I380" s="25">
        <v>176343000000000</v>
      </c>
      <c r="J380" s="25">
        <v>108112000000000</v>
      </c>
      <c r="K380" s="25">
        <v>116561000000000</v>
      </c>
      <c r="L380" s="25">
        <v>164849000000000</v>
      </c>
      <c r="M380" s="25">
        <v>193246000000000</v>
      </c>
      <c r="N380" s="25">
        <v>1000000000</v>
      </c>
      <c r="O380" s="25">
        <v>81164700000000</v>
      </c>
      <c r="P380" s="25">
        <v>83367000000000</v>
      </c>
      <c r="Q380" s="25">
        <v>127168000000000</v>
      </c>
      <c r="R380" s="25">
        <v>1000000000</v>
      </c>
      <c r="S380" s="25">
        <v>12938500000000</v>
      </c>
    </row>
    <row r="381" spans="1:19" ht="16.5" x14ac:dyDescent="0.3">
      <c r="A381" s="102">
        <v>47</v>
      </c>
      <c r="B381" s="25">
        <v>95850300000000</v>
      </c>
      <c r="C381" s="25">
        <v>177868000000000</v>
      </c>
      <c r="D381" s="25">
        <v>103234000000000</v>
      </c>
      <c r="E381" s="25">
        <v>1000000000</v>
      </c>
      <c r="F381" s="25">
        <v>68408600000000</v>
      </c>
      <c r="G381" s="25">
        <v>44608500000000</v>
      </c>
      <c r="H381" s="25">
        <v>102908000000000</v>
      </c>
      <c r="I381" s="25">
        <v>13838200000000</v>
      </c>
      <c r="J381" s="25">
        <v>66932600000000</v>
      </c>
      <c r="K381" s="25">
        <v>85329100000000</v>
      </c>
      <c r="L381" s="25">
        <v>1000000000</v>
      </c>
      <c r="M381" s="25">
        <v>99145200000000</v>
      </c>
      <c r="N381" s="25">
        <v>67392100000000</v>
      </c>
      <c r="O381" s="25">
        <v>1000000000</v>
      </c>
      <c r="P381" s="25">
        <v>1000000000</v>
      </c>
      <c r="Q381" s="25">
        <v>1000000000</v>
      </c>
      <c r="R381" s="25">
        <v>6357220000000</v>
      </c>
      <c r="S381" s="25">
        <v>1000000000</v>
      </c>
    </row>
    <row r="382" spans="1:19" ht="16.5" x14ac:dyDescent="0.3">
      <c r="A382" s="102">
        <v>48</v>
      </c>
      <c r="B382" s="25">
        <v>1000000000</v>
      </c>
      <c r="C382" s="25">
        <v>1000000000</v>
      </c>
      <c r="D382" s="25">
        <v>1000000000</v>
      </c>
      <c r="E382" s="25">
        <v>1000000000</v>
      </c>
      <c r="F382" s="25">
        <v>78431400000000</v>
      </c>
      <c r="G382" s="25">
        <v>127675000000000</v>
      </c>
      <c r="H382" s="25">
        <v>201148000000000</v>
      </c>
      <c r="I382" s="25">
        <v>333474000000000</v>
      </c>
      <c r="J382" s="25">
        <v>79066000000000</v>
      </c>
      <c r="K382" s="25">
        <v>1000000000</v>
      </c>
      <c r="L382" s="25">
        <v>1000000000</v>
      </c>
      <c r="M382" s="25">
        <v>1000000000</v>
      </c>
      <c r="N382" s="25">
        <v>1000000000</v>
      </c>
      <c r="O382" s="25">
        <v>66150300000000</v>
      </c>
      <c r="P382" s="25">
        <v>1000000000</v>
      </c>
      <c r="Q382" s="25">
        <v>89522700000000</v>
      </c>
      <c r="R382" s="25">
        <v>1000000000</v>
      </c>
      <c r="S382" s="25">
        <v>90142300000000</v>
      </c>
    </row>
    <row r="383" spans="1:19" ht="16.5" x14ac:dyDescent="0.3">
      <c r="A383" s="102">
        <v>49</v>
      </c>
      <c r="B383" s="25">
        <v>106141000000000</v>
      </c>
      <c r="C383" s="25">
        <v>58922300000000</v>
      </c>
      <c r="D383" s="25">
        <v>1000000000</v>
      </c>
      <c r="E383" s="25">
        <v>102177000000000</v>
      </c>
      <c r="F383" s="25">
        <v>8962990000000</v>
      </c>
      <c r="G383" s="25">
        <v>1000000000</v>
      </c>
      <c r="H383" s="25">
        <v>38979900000000</v>
      </c>
      <c r="I383" s="25">
        <v>1000000000</v>
      </c>
      <c r="J383" s="25">
        <v>101787000000000</v>
      </c>
      <c r="K383" s="25">
        <v>151494000000000</v>
      </c>
      <c r="L383" s="25">
        <v>70105700000000</v>
      </c>
      <c r="M383" s="25">
        <v>1000000000</v>
      </c>
      <c r="N383" s="25">
        <v>125719000000000</v>
      </c>
      <c r="O383" s="25">
        <v>14779100000000</v>
      </c>
      <c r="P383" s="25">
        <v>173996000000000</v>
      </c>
      <c r="Q383" s="25">
        <v>1000000000</v>
      </c>
      <c r="R383" s="25">
        <v>1000000000</v>
      </c>
      <c r="S383" s="25">
        <v>1000000000</v>
      </c>
    </row>
    <row r="384" spans="1:19" ht="16.5" x14ac:dyDescent="0.3">
      <c r="A384" s="102">
        <v>50</v>
      </c>
      <c r="B384" s="25">
        <v>1000000000</v>
      </c>
      <c r="C384" s="25">
        <v>63289500000000</v>
      </c>
      <c r="D384" s="25">
        <v>101010000000000</v>
      </c>
      <c r="E384" s="25">
        <v>165089000000000</v>
      </c>
      <c r="F384" s="25">
        <v>79697100000000</v>
      </c>
      <c r="G384" s="25">
        <v>192835000000000</v>
      </c>
      <c r="H384" s="25">
        <v>70668700000000</v>
      </c>
      <c r="I384" s="25">
        <v>57575200000000</v>
      </c>
      <c r="J384" s="25">
        <v>43682600000000</v>
      </c>
      <c r="K384" s="25">
        <v>33564100000000</v>
      </c>
      <c r="L384" s="25">
        <v>70353600000000</v>
      </c>
      <c r="M384" s="25">
        <v>13791200000000</v>
      </c>
      <c r="N384" s="25">
        <v>45767800000000</v>
      </c>
      <c r="O384" s="25">
        <v>1000000000</v>
      </c>
      <c r="P384" s="25">
        <v>1000000000</v>
      </c>
      <c r="Q384" s="25">
        <v>1000000000</v>
      </c>
      <c r="R384" s="25">
        <v>1000000000</v>
      </c>
      <c r="S384" s="25">
        <v>154170000000000</v>
      </c>
    </row>
    <row r="385" spans="1:19" ht="16.5" x14ac:dyDescent="0.3">
      <c r="A385" s="102">
        <v>51</v>
      </c>
      <c r="B385" s="25">
        <v>1000000000</v>
      </c>
      <c r="C385" s="25">
        <v>1000000000</v>
      </c>
      <c r="D385" s="25">
        <v>1000000000</v>
      </c>
      <c r="E385" s="25">
        <v>1000000000</v>
      </c>
      <c r="F385" s="25">
        <v>3004280000000</v>
      </c>
      <c r="G385" s="25">
        <v>72236500000000</v>
      </c>
      <c r="H385" s="25">
        <v>121663000000000</v>
      </c>
      <c r="I385" s="25">
        <v>71721400000000</v>
      </c>
      <c r="J385" s="25">
        <v>49717000000000</v>
      </c>
      <c r="K385" s="25">
        <v>93384000000000</v>
      </c>
      <c r="L385" s="25">
        <v>1000000000</v>
      </c>
      <c r="M385" s="25">
        <v>64473500000000</v>
      </c>
      <c r="N385" s="25">
        <v>1724120000000</v>
      </c>
      <c r="O385" s="25">
        <v>59877500000000</v>
      </c>
      <c r="P385" s="25">
        <v>1000000000</v>
      </c>
      <c r="Q385" s="25">
        <v>35954900000000</v>
      </c>
      <c r="R385" s="25">
        <v>112165000000000</v>
      </c>
      <c r="S385" s="25">
        <v>1000000000</v>
      </c>
    </row>
    <row r="386" spans="1:19" ht="16.5" x14ac:dyDescent="0.3">
      <c r="A386" s="102">
        <v>52</v>
      </c>
      <c r="B386" s="25">
        <v>1000000000</v>
      </c>
      <c r="C386" s="25">
        <v>1000000000</v>
      </c>
      <c r="D386" s="25">
        <v>39882100000000</v>
      </c>
      <c r="E386" s="25">
        <v>433355000000</v>
      </c>
      <c r="F386" s="25">
        <v>1000000000</v>
      </c>
      <c r="G386" s="25">
        <v>1000000000</v>
      </c>
      <c r="H386" s="25">
        <v>118018000000000</v>
      </c>
      <c r="I386" s="25">
        <v>45561800000000</v>
      </c>
      <c r="J386" s="25">
        <v>120259000000000</v>
      </c>
      <c r="K386" s="25">
        <v>1000000000</v>
      </c>
      <c r="L386" s="25">
        <v>91275400000000</v>
      </c>
      <c r="M386" s="25">
        <v>1000000000</v>
      </c>
      <c r="N386" s="25">
        <v>12561200000000</v>
      </c>
      <c r="O386" s="25">
        <v>1000000000</v>
      </c>
      <c r="P386" s="25">
        <v>1000000000</v>
      </c>
      <c r="Q386" s="25">
        <v>56683800000000</v>
      </c>
      <c r="R386" s="25">
        <v>1000000000</v>
      </c>
      <c r="S386" s="25">
        <v>1000000000</v>
      </c>
    </row>
    <row r="387" spans="1:19" ht="16.5" x14ac:dyDescent="0.3">
      <c r="A387" s="102">
        <v>53</v>
      </c>
      <c r="B387" s="25">
        <v>28723000000000</v>
      </c>
      <c r="C387" s="25">
        <v>123938000000000</v>
      </c>
      <c r="D387" s="25">
        <v>63243200000000</v>
      </c>
      <c r="E387" s="25">
        <v>38627900000000</v>
      </c>
      <c r="F387" s="25">
        <v>170759000000000</v>
      </c>
      <c r="G387" s="25">
        <v>99368100000000</v>
      </c>
      <c r="H387" s="25">
        <v>40417200000000</v>
      </c>
      <c r="I387" s="25">
        <v>168186000000000</v>
      </c>
      <c r="J387" s="25">
        <v>27049200000000</v>
      </c>
      <c r="K387" s="25">
        <v>34924800000000</v>
      </c>
      <c r="L387" s="25">
        <v>1000000000</v>
      </c>
      <c r="M387" s="25">
        <v>51959900000000</v>
      </c>
      <c r="N387" s="25">
        <v>1000000000</v>
      </c>
      <c r="O387" s="25">
        <v>1000000000</v>
      </c>
      <c r="P387" s="25">
        <v>1000000000</v>
      </c>
      <c r="Q387" s="25">
        <v>1000000000</v>
      </c>
      <c r="R387" s="25">
        <v>1000000000</v>
      </c>
      <c r="S387" s="25">
        <v>35867200000000</v>
      </c>
    </row>
    <row r="388" spans="1:19" ht="16.5" x14ac:dyDescent="0.3">
      <c r="A388" s="102">
        <v>54</v>
      </c>
      <c r="B388" s="25">
        <v>7300240000000</v>
      </c>
      <c r="C388" s="25">
        <v>1000000000</v>
      </c>
      <c r="D388" s="25">
        <v>1000000000</v>
      </c>
      <c r="E388" s="25">
        <v>634032000000</v>
      </c>
      <c r="F388" s="25">
        <v>22790100000000</v>
      </c>
      <c r="G388" s="25">
        <v>78188000000000</v>
      </c>
      <c r="H388" s="25">
        <v>94888400000000</v>
      </c>
      <c r="I388" s="25">
        <v>29064000000000</v>
      </c>
      <c r="J388" s="25">
        <v>19707400000000</v>
      </c>
      <c r="K388" s="25">
        <v>73389200000000</v>
      </c>
      <c r="L388" s="25">
        <v>19829900000000</v>
      </c>
      <c r="M388" s="25">
        <v>95601300000000</v>
      </c>
      <c r="N388" s="25">
        <v>42176100000000</v>
      </c>
      <c r="O388" s="25">
        <v>204388000000000</v>
      </c>
      <c r="P388" s="25">
        <v>1000000000</v>
      </c>
      <c r="Q388" s="25">
        <v>1000000000</v>
      </c>
      <c r="R388" s="25">
        <v>80574000000000</v>
      </c>
      <c r="S388" s="25">
        <v>14083400000000</v>
      </c>
    </row>
    <row r="389" spans="1:19" ht="16.5" x14ac:dyDescent="0.3">
      <c r="A389" s="102">
        <v>55</v>
      </c>
      <c r="B389" s="25">
        <v>112857000000000</v>
      </c>
      <c r="C389" s="25">
        <v>113759000000000</v>
      </c>
      <c r="D389" s="25">
        <v>4919950000000</v>
      </c>
      <c r="E389" s="25">
        <v>72974400000000</v>
      </c>
      <c r="F389" s="25">
        <v>132019000000000</v>
      </c>
      <c r="G389" s="25">
        <v>33547500000000</v>
      </c>
      <c r="H389" s="25">
        <v>1000000000</v>
      </c>
      <c r="I389" s="25">
        <v>1000000000</v>
      </c>
      <c r="J389" s="25">
        <v>81418400000000</v>
      </c>
      <c r="K389" s="25">
        <v>20125000000000</v>
      </c>
      <c r="L389" s="25">
        <v>13174900000000</v>
      </c>
      <c r="M389" s="25">
        <v>8271880000000</v>
      </c>
      <c r="N389" s="25">
        <v>96023400000000</v>
      </c>
      <c r="O389" s="25">
        <v>1000000000</v>
      </c>
      <c r="P389" s="25">
        <v>30591000000000</v>
      </c>
      <c r="Q389" s="25">
        <v>4769270000000</v>
      </c>
      <c r="R389" s="25">
        <v>1000000000</v>
      </c>
      <c r="S389" s="25">
        <v>1000000000</v>
      </c>
    </row>
    <row r="390" spans="1:19" ht="16.5" x14ac:dyDescent="0.3">
      <c r="A390" s="102">
        <v>56</v>
      </c>
      <c r="B390" s="25">
        <v>1000000000</v>
      </c>
      <c r="C390" s="25">
        <v>1000000000</v>
      </c>
      <c r="D390" s="25">
        <v>1000000000</v>
      </c>
      <c r="E390" s="25">
        <v>77259900000000</v>
      </c>
      <c r="F390" s="25">
        <v>1000000000</v>
      </c>
      <c r="G390" s="25">
        <v>62576600000000</v>
      </c>
      <c r="H390" s="25">
        <v>120629000000000</v>
      </c>
      <c r="I390" s="25">
        <v>165758000000000</v>
      </c>
      <c r="J390" s="25">
        <v>76158100000000</v>
      </c>
      <c r="K390" s="25">
        <v>1000000000</v>
      </c>
      <c r="L390" s="25">
        <v>4128140000000</v>
      </c>
      <c r="M390" s="25">
        <v>1000000000</v>
      </c>
      <c r="N390" s="25">
        <v>29727200000000</v>
      </c>
      <c r="O390" s="25">
        <v>31418200000000</v>
      </c>
      <c r="P390" s="25">
        <v>71551100000000</v>
      </c>
      <c r="Q390" s="25">
        <v>8980570000000</v>
      </c>
      <c r="R390" s="25">
        <v>1000000000</v>
      </c>
      <c r="S390" s="25">
        <v>14740800000000</v>
      </c>
    </row>
    <row r="391" spans="1:19" ht="16.5" x14ac:dyDescent="0.3">
      <c r="A391" s="102">
        <v>57</v>
      </c>
      <c r="B391" s="25">
        <v>1000000000</v>
      </c>
      <c r="C391" s="25">
        <v>1000000000</v>
      </c>
      <c r="D391" s="25">
        <v>49459100000000</v>
      </c>
      <c r="E391" s="25">
        <v>1000000000</v>
      </c>
      <c r="F391" s="25">
        <v>11910100000000</v>
      </c>
      <c r="G391" s="25">
        <v>16601000000000</v>
      </c>
      <c r="H391" s="25">
        <v>70763000000000</v>
      </c>
      <c r="I391" s="25">
        <v>140300000000000</v>
      </c>
      <c r="J391" s="25">
        <v>38737400000000</v>
      </c>
      <c r="K391" s="25">
        <v>113104000000000</v>
      </c>
      <c r="L391" s="25">
        <v>106558000000000</v>
      </c>
      <c r="M391" s="25">
        <v>38777300000000</v>
      </c>
      <c r="N391" s="25">
        <v>45855400000000</v>
      </c>
      <c r="O391" s="25">
        <v>1000000000</v>
      </c>
      <c r="P391" s="25">
        <v>1000000000</v>
      </c>
      <c r="Q391" s="25">
        <v>1000000000</v>
      </c>
      <c r="R391" s="25">
        <v>88865100000000</v>
      </c>
      <c r="S391" s="25">
        <v>21155100000000</v>
      </c>
    </row>
    <row r="392" spans="1:19" ht="16.5" x14ac:dyDescent="0.3">
      <c r="A392" s="102">
        <v>58</v>
      </c>
      <c r="B392" s="25">
        <v>193776000000000</v>
      </c>
      <c r="C392" s="25">
        <v>166808000000000</v>
      </c>
      <c r="D392" s="25">
        <v>130402000000000</v>
      </c>
      <c r="E392" s="25">
        <v>99871500000000</v>
      </c>
      <c r="F392" s="25">
        <v>1000000000</v>
      </c>
      <c r="G392" s="25">
        <v>1000000000</v>
      </c>
      <c r="H392" s="25">
        <v>1000000000</v>
      </c>
      <c r="I392" s="25">
        <v>1000000000</v>
      </c>
      <c r="J392" s="25">
        <v>21786400000000</v>
      </c>
      <c r="K392" s="25">
        <v>1000000000</v>
      </c>
      <c r="L392" s="25">
        <v>1000000000</v>
      </c>
      <c r="M392" s="25">
        <v>1000000000</v>
      </c>
      <c r="N392" s="25">
        <v>1000000000</v>
      </c>
      <c r="O392" s="25">
        <v>1000000000</v>
      </c>
      <c r="P392" s="25">
        <v>59119600000000</v>
      </c>
      <c r="Q392" s="25">
        <v>57170100000000</v>
      </c>
      <c r="R392" s="25">
        <v>1000000000</v>
      </c>
      <c r="S392" s="25">
        <v>1000000000</v>
      </c>
    </row>
    <row r="393" spans="1:19" ht="16.5" x14ac:dyDescent="0.3">
      <c r="A393" s="102">
        <v>59</v>
      </c>
      <c r="B393" s="25">
        <v>1000000000</v>
      </c>
      <c r="C393" s="25">
        <v>1000000000</v>
      </c>
      <c r="D393" s="25">
        <v>1000000000</v>
      </c>
      <c r="E393" s="25">
        <v>55452500000000</v>
      </c>
      <c r="F393" s="25">
        <v>184752000000000</v>
      </c>
      <c r="G393" s="25">
        <v>254939000000000</v>
      </c>
      <c r="H393" s="25">
        <v>236400000000000</v>
      </c>
      <c r="I393" s="25">
        <v>114886000000000</v>
      </c>
      <c r="J393" s="25">
        <v>33234800000000</v>
      </c>
      <c r="K393" s="25">
        <v>27850700000000</v>
      </c>
      <c r="L393" s="25">
        <v>1000000000</v>
      </c>
      <c r="M393" s="25">
        <v>1000000000</v>
      </c>
      <c r="N393" s="25">
        <v>7544750000000</v>
      </c>
      <c r="O393" s="25">
        <v>1000000000</v>
      </c>
      <c r="P393" s="25">
        <v>12975900000000</v>
      </c>
      <c r="Q393" s="25">
        <v>23606000000000</v>
      </c>
      <c r="R393" s="25">
        <v>1000000000</v>
      </c>
      <c r="S393" s="25">
        <v>119851000000000</v>
      </c>
    </row>
    <row r="394" spans="1:19" ht="16.5" x14ac:dyDescent="0.3">
      <c r="A394" s="102">
        <v>60</v>
      </c>
      <c r="B394" s="25">
        <v>86500300000000</v>
      </c>
      <c r="C394" s="25">
        <v>56302200000000</v>
      </c>
      <c r="D394" s="25">
        <v>95349000000000</v>
      </c>
      <c r="E394" s="25">
        <v>20800700000000</v>
      </c>
      <c r="F394" s="25">
        <v>1000000000</v>
      </c>
      <c r="G394" s="25">
        <v>1000000000</v>
      </c>
      <c r="H394" s="25">
        <v>17681800000000</v>
      </c>
      <c r="I394" s="25">
        <v>147925000000000</v>
      </c>
      <c r="J394" s="25">
        <v>127635000000000</v>
      </c>
      <c r="K394" s="25">
        <v>161330000000000</v>
      </c>
      <c r="L394" s="25">
        <v>213033000000000</v>
      </c>
      <c r="M394" s="25">
        <v>88204600000000</v>
      </c>
      <c r="N394" s="25">
        <v>162519000000000</v>
      </c>
      <c r="O394" s="25">
        <v>196846000000000</v>
      </c>
      <c r="P394" s="25">
        <v>111309000000000</v>
      </c>
      <c r="Q394" s="25">
        <v>59440300000000</v>
      </c>
      <c r="R394" s="25">
        <v>95853700000000</v>
      </c>
      <c r="S394" s="25">
        <v>1000000000</v>
      </c>
    </row>
    <row r="395" spans="1:19" ht="16.5" x14ac:dyDescent="0.3">
      <c r="A395" s="102">
        <v>61</v>
      </c>
      <c r="B395" s="25">
        <v>76924500000000</v>
      </c>
      <c r="C395" s="25">
        <v>1000000000</v>
      </c>
      <c r="D395" s="25">
        <v>1000000000</v>
      </c>
      <c r="E395" s="25">
        <v>1000000000</v>
      </c>
      <c r="F395" s="25">
        <v>74392500000000</v>
      </c>
      <c r="G395" s="25">
        <v>68129100000000</v>
      </c>
      <c r="H395" s="25">
        <v>1000000000</v>
      </c>
      <c r="I395" s="25">
        <v>1000000000</v>
      </c>
      <c r="J395" s="25">
        <v>1000000000</v>
      </c>
      <c r="K395" s="25">
        <v>1000000000</v>
      </c>
      <c r="L395" s="25">
        <v>1000000000</v>
      </c>
      <c r="M395" s="25">
        <v>29251700000000</v>
      </c>
      <c r="N395" s="25">
        <v>1000000000</v>
      </c>
      <c r="O395" s="25">
        <v>1000000000</v>
      </c>
      <c r="P395" s="25">
        <v>1000000000</v>
      </c>
      <c r="Q395" s="25">
        <v>1000000000</v>
      </c>
      <c r="R395" s="25">
        <v>1000000000</v>
      </c>
      <c r="S395" s="25">
        <v>1000000000</v>
      </c>
    </row>
    <row r="396" spans="1:19" ht="16.5" x14ac:dyDescent="0.3">
      <c r="A396" s="102">
        <v>62</v>
      </c>
      <c r="B396" s="25">
        <v>1000000000</v>
      </c>
      <c r="C396" s="25">
        <v>1000000000</v>
      </c>
      <c r="D396" s="25">
        <v>119114000000000</v>
      </c>
      <c r="E396" s="25">
        <v>1000000000</v>
      </c>
      <c r="F396" s="25">
        <v>35443500000000</v>
      </c>
      <c r="G396" s="25">
        <v>79428300000000</v>
      </c>
      <c r="H396" s="25">
        <v>60871900000000</v>
      </c>
      <c r="I396" s="25">
        <v>153899000000000</v>
      </c>
      <c r="J396" s="25">
        <v>41092100000000</v>
      </c>
      <c r="K396" s="25">
        <v>146520000000000</v>
      </c>
      <c r="L396" s="25">
        <v>80279500000000</v>
      </c>
      <c r="M396" s="25">
        <v>1000000000</v>
      </c>
      <c r="N396" s="25">
        <v>90865200000000</v>
      </c>
      <c r="O396" s="25">
        <v>1000000000</v>
      </c>
      <c r="P396" s="25">
        <v>125913000000000</v>
      </c>
      <c r="Q396" s="25">
        <v>1000000000</v>
      </c>
      <c r="R396" s="25">
        <v>62947300000000</v>
      </c>
      <c r="S396" s="25">
        <v>41739000000000</v>
      </c>
    </row>
    <row r="397" spans="1:19" ht="16.5" x14ac:dyDescent="0.3">
      <c r="A397" s="102">
        <v>63</v>
      </c>
      <c r="B397" s="25">
        <v>118207000000000</v>
      </c>
      <c r="C397" s="25">
        <v>38162200000000</v>
      </c>
      <c r="D397" s="25">
        <v>1000000000</v>
      </c>
      <c r="E397" s="25">
        <v>56828200000000</v>
      </c>
      <c r="F397" s="25">
        <v>1000000000</v>
      </c>
      <c r="G397" s="25">
        <v>1000000000</v>
      </c>
      <c r="H397" s="25">
        <v>48459600000000</v>
      </c>
      <c r="I397" s="25">
        <v>1000000000</v>
      </c>
      <c r="J397" s="25">
        <v>20891300000000</v>
      </c>
      <c r="K397" s="25">
        <v>1000000000</v>
      </c>
      <c r="L397" s="25">
        <v>17961000000000</v>
      </c>
      <c r="M397" s="25">
        <v>58809600000000</v>
      </c>
      <c r="N397" s="25">
        <v>1000000000</v>
      </c>
      <c r="O397" s="25">
        <v>1000000000</v>
      </c>
      <c r="P397" s="25">
        <v>8629270000000</v>
      </c>
      <c r="Q397" s="25">
        <v>42408800000000</v>
      </c>
      <c r="R397" s="25">
        <v>11235300000000</v>
      </c>
      <c r="S397" s="25">
        <v>1000000000</v>
      </c>
    </row>
    <row r="398" spans="1:19" ht="16.5" x14ac:dyDescent="0.3">
      <c r="A398" s="102">
        <v>64</v>
      </c>
      <c r="B398" s="25">
        <v>1000000000</v>
      </c>
      <c r="C398" s="25">
        <v>14266500000000</v>
      </c>
      <c r="D398" s="25">
        <v>91298900000000</v>
      </c>
      <c r="E398" s="25">
        <v>105963000000000</v>
      </c>
      <c r="F398" s="25">
        <v>46092100000000</v>
      </c>
      <c r="G398" s="25">
        <v>75389800000000</v>
      </c>
      <c r="H398" s="25">
        <v>56030500000000</v>
      </c>
      <c r="I398" s="25">
        <v>153291000000000</v>
      </c>
      <c r="J398" s="25">
        <v>56993500000000</v>
      </c>
      <c r="K398" s="25">
        <v>87784200000000</v>
      </c>
      <c r="L398" s="25">
        <v>74969700000000</v>
      </c>
      <c r="M398" s="25">
        <v>1000000000</v>
      </c>
      <c r="N398" s="25">
        <v>29053500000000</v>
      </c>
      <c r="O398" s="25">
        <v>60063700000000</v>
      </c>
      <c r="P398" s="25">
        <v>1000000000</v>
      </c>
      <c r="Q398" s="25">
        <v>1000000000</v>
      </c>
      <c r="R398" s="25">
        <v>1000000000</v>
      </c>
      <c r="S398" s="25">
        <v>77614900000000</v>
      </c>
    </row>
    <row r="399" spans="1:19" ht="16.5" x14ac:dyDescent="0.3">
      <c r="A399" s="102">
        <v>65</v>
      </c>
      <c r="B399" s="25">
        <v>79555200000000</v>
      </c>
      <c r="C399" s="25">
        <v>1000000000</v>
      </c>
      <c r="D399" s="25">
        <v>1000000000</v>
      </c>
      <c r="E399" s="25">
        <v>1000000000</v>
      </c>
      <c r="F399" s="25">
        <v>63636300000000</v>
      </c>
      <c r="G399" s="25">
        <v>1000000000</v>
      </c>
      <c r="H399" s="25">
        <v>1000000000</v>
      </c>
      <c r="I399" s="25">
        <v>67705300000000</v>
      </c>
      <c r="J399" s="25">
        <v>49526800000000</v>
      </c>
      <c r="K399" s="25">
        <v>123483000000000</v>
      </c>
      <c r="L399" s="25">
        <v>1000000000</v>
      </c>
      <c r="M399" s="25">
        <v>135881000000000</v>
      </c>
      <c r="N399" s="25">
        <v>49941600000000</v>
      </c>
      <c r="O399" s="25">
        <v>24678000000000</v>
      </c>
      <c r="P399" s="25">
        <v>36542000000000</v>
      </c>
      <c r="Q399" s="25">
        <v>20919700000000</v>
      </c>
      <c r="R399" s="25">
        <v>13450400000000</v>
      </c>
      <c r="S399" s="25">
        <v>1000000000</v>
      </c>
    </row>
    <row r="400" spans="1:19" ht="16.5" x14ac:dyDescent="0.3">
      <c r="A400" s="102">
        <v>66</v>
      </c>
      <c r="B400" s="25">
        <v>14246200000000</v>
      </c>
      <c r="C400" s="25">
        <v>135700000000000</v>
      </c>
      <c r="D400" s="25">
        <v>1000000000</v>
      </c>
      <c r="E400" s="25">
        <v>1000000000</v>
      </c>
      <c r="F400" s="25">
        <v>27220100000000</v>
      </c>
      <c r="G400" s="25">
        <v>107957000000000</v>
      </c>
      <c r="H400" s="25">
        <v>1000000000</v>
      </c>
      <c r="I400" s="25">
        <v>30929000000000</v>
      </c>
      <c r="J400" s="25">
        <v>55725400000000</v>
      </c>
      <c r="K400" s="25">
        <v>1000000000</v>
      </c>
      <c r="L400" s="25">
        <v>9889630000000</v>
      </c>
      <c r="M400" s="25">
        <v>1000000000</v>
      </c>
      <c r="N400" s="25">
        <v>1000000000</v>
      </c>
      <c r="O400" s="25">
        <v>1000000000</v>
      </c>
      <c r="P400" s="25">
        <v>135581000000000</v>
      </c>
      <c r="Q400" s="25">
        <v>1000000000</v>
      </c>
      <c r="R400" s="25">
        <v>25843900000000</v>
      </c>
      <c r="S400" s="25">
        <v>1000000000</v>
      </c>
    </row>
    <row r="401" spans="1:19" ht="16.5" x14ac:dyDescent="0.3">
      <c r="A401" s="102">
        <v>67</v>
      </c>
      <c r="B401" s="25">
        <v>1000000000</v>
      </c>
      <c r="C401" s="25">
        <v>1000000000</v>
      </c>
      <c r="D401" s="25">
        <v>94532600000000</v>
      </c>
      <c r="E401" s="25">
        <v>180621000000000</v>
      </c>
      <c r="F401" s="25">
        <v>50798500000000</v>
      </c>
      <c r="G401" s="25">
        <v>43246200000000</v>
      </c>
      <c r="H401" s="25">
        <v>115631000000000</v>
      </c>
      <c r="I401" s="25">
        <v>65135400000000</v>
      </c>
      <c r="J401" s="25">
        <v>47011200000000</v>
      </c>
      <c r="K401" s="25">
        <v>1000000000</v>
      </c>
      <c r="L401" s="25">
        <v>81487500000000</v>
      </c>
      <c r="M401" s="25">
        <v>14722900000000</v>
      </c>
      <c r="N401" s="25">
        <v>103725000000000</v>
      </c>
      <c r="O401" s="25">
        <v>21784500000000</v>
      </c>
      <c r="P401" s="25">
        <v>1000000000</v>
      </c>
      <c r="Q401" s="25">
        <v>1000000000</v>
      </c>
      <c r="R401" s="25">
        <v>1000000000</v>
      </c>
      <c r="S401" s="25">
        <v>27720500000000</v>
      </c>
    </row>
    <row r="402" spans="1:19" ht="16.5" x14ac:dyDescent="0.3">
      <c r="A402" s="102">
        <v>68</v>
      </c>
      <c r="B402" s="25">
        <v>88865200000000</v>
      </c>
      <c r="C402" s="25">
        <v>141914000000000</v>
      </c>
      <c r="D402" s="25">
        <v>1000000000</v>
      </c>
      <c r="E402" s="25">
        <v>1000000000</v>
      </c>
      <c r="F402" s="25">
        <v>32311000000000</v>
      </c>
      <c r="G402" s="25">
        <v>1000000000</v>
      </c>
      <c r="H402" s="25">
        <v>55296400000000</v>
      </c>
      <c r="I402" s="25">
        <v>41630900000000</v>
      </c>
      <c r="J402" s="25">
        <v>1000000000</v>
      </c>
      <c r="K402" s="25">
        <v>184438000000000</v>
      </c>
      <c r="L402" s="25">
        <v>92578100000000</v>
      </c>
      <c r="M402" s="25">
        <v>26119000000000</v>
      </c>
      <c r="N402" s="25">
        <v>13929900000000</v>
      </c>
      <c r="O402" s="25">
        <v>1000000000</v>
      </c>
      <c r="P402" s="25">
        <v>84397600000000</v>
      </c>
      <c r="Q402" s="25">
        <v>42234900000000</v>
      </c>
      <c r="R402" s="25">
        <v>34905100000000</v>
      </c>
      <c r="S402" s="25">
        <v>2331270000000</v>
      </c>
    </row>
    <row r="403" spans="1:19" ht="16.5" x14ac:dyDescent="0.3">
      <c r="A403" s="102">
        <v>69</v>
      </c>
      <c r="B403" s="25">
        <v>35533800000000</v>
      </c>
      <c r="C403" s="25">
        <v>1000000000</v>
      </c>
      <c r="D403" s="25">
        <v>99146800000000</v>
      </c>
      <c r="E403" s="25">
        <v>1000000000</v>
      </c>
      <c r="F403" s="25">
        <v>134722000000000</v>
      </c>
      <c r="G403" s="25">
        <v>17486100000000</v>
      </c>
      <c r="H403" s="25">
        <v>56744700000000</v>
      </c>
      <c r="I403" s="25">
        <v>1000000000</v>
      </c>
      <c r="J403" s="25">
        <v>82133300000000</v>
      </c>
      <c r="K403" s="25">
        <v>1000000000</v>
      </c>
      <c r="L403" s="25">
        <v>1000000000</v>
      </c>
      <c r="M403" s="25">
        <v>1000000000</v>
      </c>
      <c r="N403" s="25">
        <v>1000000000</v>
      </c>
      <c r="O403" s="25">
        <v>87015400000000</v>
      </c>
      <c r="P403" s="25">
        <v>1000000000</v>
      </c>
      <c r="Q403" s="25">
        <v>1000000000</v>
      </c>
      <c r="R403" s="25">
        <v>1000000000</v>
      </c>
      <c r="S403" s="25">
        <v>1000000000</v>
      </c>
    </row>
    <row r="404" spans="1:19" ht="16.5" x14ac:dyDescent="0.3">
      <c r="A404" s="102">
        <v>70</v>
      </c>
      <c r="B404" s="25">
        <v>37399300000000</v>
      </c>
      <c r="C404" s="25">
        <v>1000000000</v>
      </c>
      <c r="D404" s="25">
        <v>17425900000000</v>
      </c>
      <c r="E404" s="25">
        <v>23158300000000</v>
      </c>
      <c r="F404" s="25">
        <v>1000000000</v>
      </c>
      <c r="G404" s="25">
        <v>88841200000000</v>
      </c>
      <c r="H404" s="25">
        <v>24238600000000</v>
      </c>
      <c r="I404" s="25">
        <v>154829000000000</v>
      </c>
      <c r="J404" s="25">
        <v>1000000000</v>
      </c>
      <c r="K404" s="25">
        <v>117081000000000</v>
      </c>
      <c r="L404" s="25">
        <v>45050300000000</v>
      </c>
      <c r="M404" s="25">
        <v>178616000000000</v>
      </c>
      <c r="N404" s="25">
        <v>10720800000000</v>
      </c>
      <c r="O404" s="25">
        <v>1000000000</v>
      </c>
      <c r="P404" s="25">
        <v>1000000000</v>
      </c>
      <c r="Q404" s="25">
        <v>18224400000000</v>
      </c>
      <c r="R404" s="25">
        <v>163722000000000</v>
      </c>
      <c r="S404" s="25">
        <v>1000000000</v>
      </c>
    </row>
    <row r="405" spans="1:19" ht="16.5" x14ac:dyDescent="0.3">
      <c r="A405" s="102">
        <v>71</v>
      </c>
      <c r="B405" s="25">
        <v>1000000000</v>
      </c>
      <c r="C405" s="25">
        <v>62778700000000</v>
      </c>
      <c r="D405" s="25">
        <v>97714600000000</v>
      </c>
      <c r="E405" s="25">
        <v>145725000000000</v>
      </c>
      <c r="F405" s="25">
        <v>116894000000000</v>
      </c>
      <c r="G405" s="25">
        <v>73669900000000</v>
      </c>
      <c r="H405" s="25">
        <v>1000000000</v>
      </c>
      <c r="I405" s="25">
        <v>14653100000000</v>
      </c>
      <c r="J405" s="25">
        <v>1000000000</v>
      </c>
      <c r="K405" s="25">
        <v>1000000000</v>
      </c>
      <c r="L405" s="25">
        <v>52144500000000</v>
      </c>
      <c r="M405" s="25">
        <v>1000000000</v>
      </c>
      <c r="N405" s="25">
        <v>2564970000000</v>
      </c>
      <c r="O405" s="25">
        <v>21681200000000</v>
      </c>
      <c r="P405" s="25">
        <v>58517700000000</v>
      </c>
      <c r="Q405" s="25">
        <v>32000400000000</v>
      </c>
      <c r="R405" s="25">
        <v>1000000000</v>
      </c>
      <c r="S405" s="25">
        <v>25262700000000</v>
      </c>
    </row>
    <row r="406" spans="1:19" ht="16.5" x14ac:dyDescent="0.3">
      <c r="A406" s="102">
        <v>72</v>
      </c>
      <c r="B406" s="25">
        <v>186953000000000</v>
      </c>
      <c r="C406" s="25">
        <v>1000000000</v>
      </c>
      <c r="D406" s="25">
        <v>1000000000</v>
      </c>
      <c r="E406" s="25">
        <v>529144000000</v>
      </c>
      <c r="F406" s="25">
        <v>1000000000</v>
      </c>
      <c r="G406" s="25">
        <v>49944100000000</v>
      </c>
      <c r="H406" s="25">
        <v>149923000000000</v>
      </c>
      <c r="I406" s="25">
        <v>1000000000</v>
      </c>
      <c r="J406" s="25">
        <v>11579500000000</v>
      </c>
      <c r="K406" s="25">
        <v>3789560000000</v>
      </c>
      <c r="L406" s="25">
        <v>1000000000</v>
      </c>
      <c r="M406" s="25">
        <v>4739090000000</v>
      </c>
      <c r="N406" s="25">
        <v>42508500000000</v>
      </c>
      <c r="O406" s="25">
        <v>1000000000</v>
      </c>
      <c r="P406" s="25">
        <v>33645800000000</v>
      </c>
      <c r="Q406" s="25">
        <v>1000000000</v>
      </c>
      <c r="R406" s="25">
        <v>49311100000000</v>
      </c>
      <c r="S406" s="25">
        <v>29151600000000</v>
      </c>
    </row>
    <row r="407" spans="1:19" ht="16.5" x14ac:dyDescent="0.3">
      <c r="A407" s="102">
        <v>73</v>
      </c>
      <c r="B407" s="25">
        <v>1000000000</v>
      </c>
      <c r="C407" s="25">
        <v>70894400000000</v>
      </c>
      <c r="D407" s="25">
        <v>1000000000</v>
      </c>
      <c r="E407" s="25">
        <v>1000000000</v>
      </c>
      <c r="F407" s="25">
        <v>51091200000000</v>
      </c>
      <c r="G407" s="25">
        <v>1000000000</v>
      </c>
      <c r="H407" s="25">
        <v>11029300000000</v>
      </c>
      <c r="I407" s="25">
        <v>72870100000000</v>
      </c>
      <c r="J407" s="25">
        <v>176704000000000</v>
      </c>
      <c r="K407" s="25">
        <v>38346700000000</v>
      </c>
      <c r="L407" s="25">
        <v>68682200000000</v>
      </c>
      <c r="M407" s="25">
        <v>41577600000000</v>
      </c>
      <c r="N407" s="25">
        <v>1000000000</v>
      </c>
      <c r="O407" s="25">
        <v>192463000000000</v>
      </c>
      <c r="P407" s="25">
        <v>30761700000000</v>
      </c>
      <c r="Q407" s="25">
        <v>1000000000</v>
      </c>
      <c r="R407" s="25">
        <v>7740630000000</v>
      </c>
      <c r="S407" s="25">
        <v>52433500000000</v>
      </c>
    </row>
    <row r="408" spans="1:19" ht="16.5" x14ac:dyDescent="0.3">
      <c r="A408" s="102">
        <v>74</v>
      </c>
      <c r="B408" s="25">
        <v>8086290000000</v>
      </c>
      <c r="C408" s="25">
        <v>68818700000000</v>
      </c>
      <c r="D408" s="25">
        <v>103626000000000</v>
      </c>
      <c r="E408" s="25">
        <v>21429000000000</v>
      </c>
      <c r="F408" s="25">
        <v>81292200000000</v>
      </c>
      <c r="G408" s="25">
        <v>1000000000</v>
      </c>
      <c r="H408" s="25">
        <v>17002400000000</v>
      </c>
      <c r="I408" s="25">
        <v>44963700000000</v>
      </c>
      <c r="J408" s="25">
        <v>42029900000000</v>
      </c>
      <c r="K408" s="25">
        <v>1000000000</v>
      </c>
      <c r="L408" s="25">
        <v>1000000000</v>
      </c>
      <c r="M408" s="25">
        <v>79355400000000</v>
      </c>
      <c r="N408" s="25">
        <v>1000000000</v>
      </c>
      <c r="O408" s="25">
        <v>1000000000</v>
      </c>
      <c r="P408" s="25">
        <v>1000000000</v>
      </c>
      <c r="Q408" s="25">
        <v>50240400000000</v>
      </c>
      <c r="R408" s="25">
        <v>1000000000</v>
      </c>
      <c r="S408" s="25">
        <v>1000000000</v>
      </c>
    </row>
    <row r="409" spans="1:19" ht="16.5" x14ac:dyDescent="0.3">
      <c r="A409" s="102">
        <v>75</v>
      </c>
      <c r="B409" s="25">
        <v>1000000000</v>
      </c>
      <c r="C409" s="25">
        <v>6300420000000</v>
      </c>
      <c r="D409" s="25">
        <v>49847500000000</v>
      </c>
      <c r="E409" s="25">
        <v>84780600000000</v>
      </c>
      <c r="F409" s="25">
        <v>71305400000000</v>
      </c>
      <c r="G409" s="25">
        <v>46194800000000</v>
      </c>
      <c r="H409" s="25">
        <v>1000000000</v>
      </c>
      <c r="I409" s="25">
        <v>22120200000000</v>
      </c>
      <c r="J409" s="25">
        <v>1000000000</v>
      </c>
      <c r="K409" s="25">
        <v>859100000000</v>
      </c>
      <c r="L409" s="25">
        <v>16281400000000</v>
      </c>
      <c r="M409" s="25">
        <v>1000000000</v>
      </c>
      <c r="N409" s="25">
        <v>7277190000000</v>
      </c>
      <c r="O409" s="25">
        <v>1000000000</v>
      </c>
      <c r="P409" s="25">
        <v>51575500000000</v>
      </c>
      <c r="Q409" s="25">
        <v>1000000000</v>
      </c>
      <c r="R409" s="25">
        <v>41641300000000</v>
      </c>
      <c r="S409" s="25">
        <v>1710580000000</v>
      </c>
    </row>
    <row r="410" spans="1:19" ht="16.5" x14ac:dyDescent="0.3">
      <c r="A410" s="102">
        <v>76.5</v>
      </c>
      <c r="B410" s="25">
        <v>66931100000000</v>
      </c>
      <c r="C410" s="25">
        <v>48149500000000</v>
      </c>
      <c r="D410" s="25">
        <v>1000000000</v>
      </c>
      <c r="E410" s="25">
        <v>80343100000000</v>
      </c>
      <c r="F410" s="25">
        <v>20079300000000</v>
      </c>
      <c r="G410" s="25">
        <v>18563100000000</v>
      </c>
      <c r="H410" s="25">
        <v>74593000000000</v>
      </c>
      <c r="I410" s="25">
        <v>18876000000000</v>
      </c>
      <c r="J410" s="25">
        <v>1000000000</v>
      </c>
      <c r="K410" s="25">
        <v>60366200000000</v>
      </c>
      <c r="L410" s="25">
        <v>1000000000</v>
      </c>
      <c r="M410" s="25">
        <v>1000000000</v>
      </c>
      <c r="N410" s="25">
        <v>36804900000000</v>
      </c>
      <c r="O410" s="25">
        <v>19453300000000</v>
      </c>
      <c r="P410" s="25">
        <v>1000000000</v>
      </c>
      <c r="Q410" s="25">
        <v>54307500000000</v>
      </c>
      <c r="R410" s="25">
        <v>15703200000000</v>
      </c>
      <c r="S410" s="25">
        <v>1000000000</v>
      </c>
    </row>
    <row r="411" spans="1:19" ht="16.5" x14ac:dyDescent="0.3">
      <c r="A411" s="102">
        <v>78</v>
      </c>
      <c r="B411" s="25">
        <v>1000000000</v>
      </c>
      <c r="C411" s="25">
        <v>1000000000</v>
      </c>
      <c r="D411" s="25">
        <v>1000000000</v>
      </c>
      <c r="E411" s="25">
        <v>1000000000</v>
      </c>
      <c r="F411" s="25">
        <v>1000000000</v>
      </c>
      <c r="G411" s="25">
        <v>63248600000000</v>
      </c>
      <c r="H411" s="25">
        <v>25054000000000</v>
      </c>
      <c r="I411" s="25">
        <v>83306000000000</v>
      </c>
      <c r="J411" s="25">
        <v>47578500000000</v>
      </c>
      <c r="K411" s="25">
        <v>47684800000000</v>
      </c>
      <c r="L411" s="25">
        <v>22215900000000</v>
      </c>
      <c r="M411" s="25">
        <v>68396800000000</v>
      </c>
      <c r="N411" s="25">
        <v>2548280000000</v>
      </c>
      <c r="O411" s="25">
        <v>28018200000000</v>
      </c>
      <c r="P411" s="25">
        <v>1000000000</v>
      </c>
      <c r="Q411" s="25">
        <v>1000000000</v>
      </c>
      <c r="R411" s="25">
        <v>1000000000</v>
      </c>
      <c r="S411" s="25">
        <v>12786800000000</v>
      </c>
    </row>
    <row r="412" spans="1:19" ht="16.5" x14ac:dyDescent="0.3">
      <c r="A412" s="102">
        <v>79.5</v>
      </c>
      <c r="B412" s="25">
        <v>1000000000</v>
      </c>
      <c r="C412" s="25">
        <v>75323500000000</v>
      </c>
      <c r="D412" s="25">
        <v>128267000000000</v>
      </c>
      <c r="E412" s="25">
        <v>3407640000000</v>
      </c>
      <c r="F412" s="25">
        <v>23890500000000</v>
      </c>
      <c r="G412" s="25">
        <v>1000000000</v>
      </c>
      <c r="H412" s="25">
        <v>1000000000</v>
      </c>
      <c r="I412" s="25">
        <v>1000000000</v>
      </c>
      <c r="J412" s="25">
        <v>1000000000</v>
      </c>
      <c r="K412" s="25">
        <v>1000000000</v>
      </c>
      <c r="L412" s="25">
        <v>1000000000</v>
      </c>
      <c r="M412" s="25">
        <v>1000000000</v>
      </c>
      <c r="N412" s="25">
        <v>1000000000</v>
      </c>
      <c r="O412" s="25">
        <v>1000000000</v>
      </c>
      <c r="P412" s="25">
        <v>1000000000</v>
      </c>
      <c r="Q412" s="25">
        <v>1000000000</v>
      </c>
      <c r="R412" s="25">
        <v>30526000000000</v>
      </c>
      <c r="S412" s="25">
        <v>1000000000</v>
      </c>
    </row>
    <row r="413" spans="1:19" ht="16.5" x14ac:dyDescent="0.3">
      <c r="A413" s="102">
        <v>81</v>
      </c>
      <c r="B413" s="25">
        <v>82359800000000</v>
      </c>
      <c r="C413" s="25">
        <v>1000000000</v>
      </c>
      <c r="D413" s="25">
        <v>1000000000</v>
      </c>
      <c r="E413" s="25">
        <v>49373100000000</v>
      </c>
      <c r="F413" s="25">
        <v>74388700000000</v>
      </c>
      <c r="G413" s="25">
        <v>47570400000000</v>
      </c>
      <c r="H413" s="25">
        <v>72445100000000</v>
      </c>
      <c r="I413" s="25">
        <v>31638200000000</v>
      </c>
      <c r="J413" s="25">
        <v>34839700000000</v>
      </c>
      <c r="K413" s="25">
        <v>114833000000000</v>
      </c>
      <c r="L413" s="25">
        <v>86561900000000</v>
      </c>
      <c r="M413" s="25">
        <v>75568500000000</v>
      </c>
      <c r="N413" s="25">
        <v>54622800000000</v>
      </c>
      <c r="O413" s="25">
        <v>59304400000000</v>
      </c>
      <c r="P413" s="25">
        <v>92284900000000</v>
      </c>
      <c r="Q413" s="25">
        <v>88615300000000</v>
      </c>
      <c r="R413" s="25">
        <v>42523600000000</v>
      </c>
      <c r="S413" s="25">
        <v>97407600000000</v>
      </c>
    </row>
    <row r="414" spans="1:19" ht="16.5" x14ac:dyDescent="0.3">
      <c r="A414" s="102">
        <v>82.5</v>
      </c>
      <c r="B414" s="25">
        <v>1000000000</v>
      </c>
      <c r="C414" s="25">
        <v>1000000000</v>
      </c>
      <c r="D414" s="25">
        <v>1000000000</v>
      </c>
      <c r="E414" s="25">
        <v>19022800000000</v>
      </c>
      <c r="F414" s="25">
        <v>1000000000</v>
      </c>
      <c r="G414" s="25">
        <v>38149300000000</v>
      </c>
      <c r="H414" s="25">
        <v>21634500000000</v>
      </c>
      <c r="I414" s="25">
        <v>58613500000000</v>
      </c>
      <c r="J414" s="25">
        <v>63400400000000</v>
      </c>
      <c r="K414" s="25">
        <v>1000000000</v>
      </c>
      <c r="L414" s="25">
        <v>28790300000000</v>
      </c>
      <c r="M414" s="25">
        <v>1000000000</v>
      </c>
      <c r="N414" s="25">
        <v>1000000000</v>
      </c>
      <c r="O414" s="25">
        <v>1000000000</v>
      </c>
      <c r="P414" s="25">
        <v>1000000000</v>
      </c>
      <c r="Q414" s="25">
        <v>1000000000</v>
      </c>
      <c r="R414" s="25">
        <v>3891650000000</v>
      </c>
      <c r="S414" s="25">
        <v>1000000000</v>
      </c>
    </row>
    <row r="415" spans="1:19" ht="16.5" x14ac:dyDescent="0.3">
      <c r="A415" s="102">
        <v>84</v>
      </c>
      <c r="B415" s="25">
        <v>1000000000</v>
      </c>
      <c r="C415" s="25">
        <v>1000000000</v>
      </c>
      <c r="D415" s="25">
        <v>1000000000</v>
      </c>
      <c r="E415" s="25">
        <v>1000000000</v>
      </c>
      <c r="F415" s="25">
        <v>9126310000000</v>
      </c>
      <c r="G415" s="25">
        <v>1000000000</v>
      </c>
      <c r="H415" s="25">
        <v>17132500000000</v>
      </c>
      <c r="I415" s="25">
        <v>1000000000</v>
      </c>
      <c r="J415" s="25">
        <v>1000000000</v>
      </c>
      <c r="K415" s="25">
        <v>47696400000000</v>
      </c>
      <c r="L415" s="25">
        <v>26351000000000</v>
      </c>
      <c r="M415" s="25">
        <v>1000000000</v>
      </c>
      <c r="N415" s="25">
        <v>1829650000000</v>
      </c>
      <c r="O415" s="25">
        <v>1000000000</v>
      </c>
      <c r="P415" s="25">
        <v>1000000000</v>
      </c>
      <c r="Q415" s="25">
        <v>6256220000000</v>
      </c>
      <c r="R415" s="25">
        <v>1000000000</v>
      </c>
      <c r="S415" s="25">
        <v>1000000000</v>
      </c>
    </row>
    <row r="416" spans="1:19" ht="16.5" x14ac:dyDescent="0.3">
      <c r="A416" s="102">
        <v>85.5</v>
      </c>
      <c r="B416" s="25">
        <v>32809600000000</v>
      </c>
      <c r="C416" s="25">
        <v>58334500000000</v>
      </c>
      <c r="D416" s="25">
        <v>73176000000000</v>
      </c>
      <c r="E416" s="25">
        <v>30415400000000</v>
      </c>
      <c r="F416" s="25">
        <v>42129500000000</v>
      </c>
      <c r="G416" s="25">
        <v>1000000000</v>
      </c>
      <c r="H416" s="25">
        <v>1000000000</v>
      </c>
      <c r="I416" s="25">
        <v>43770400000000</v>
      </c>
      <c r="J416" s="25">
        <v>1000000000</v>
      </c>
      <c r="K416" s="25">
        <v>1000000000</v>
      </c>
      <c r="L416" s="25">
        <v>1000000000</v>
      </c>
      <c r="M416" s="25">
        <v>1000000000</v>
      </c>
      <c r="N416" s="25">
        <v>1000000000</v>
      </c>
      <c r="O416" s="25">
        <v>1000000000</v>
      </c>
      <c r="P416" s="25">
        <v>1000000000</v>
      </c>
      <c r="Q416" s="25">
        <v>1000000000</v>
      </c>
      <c r="R416" s="25">
        <v>1000000000</v>
      </c>
      <c r="S416" s="25">
        <v>1000000000</v>
      </c>
    </row>
    <row r="417" spans="1:19" ht="16.5" x14ac:dyDescent="0.3">
      <c r="A417" s="102">
        <v>87</v>
      </c>
      <c r="B417" s="25">
        <v>57096900000000</v>
      </c>
      <c r="C417" s="25">
        <v>46166300000000</v>
      </c>
      <c r="D417" s="25">
        <v>1000000000</v>
      </c>
      <c r="E417" s="25">
        <v>15665700000000</v>
      </c>
      <c r="F417" s="25">
        <v>7842640000000</v>
      </c>
      <c r="G417" s="25">
        <v>20015000000000</v>
      </c>
      <c r="H417" s="25">
        <v>40199900000000</v>
      </c>
      <c r="I417" s="25">
        <v>1000000000</v>
      </c>
      <c r="J417" s="25">
        <v>44802600000000</v>
      </c>
      <c r="K417" s="25">
        <v>59302300000000</v>
      </c>
      <c r="L417" s="25">
        <v>15312400000000</v>
      </c>
      <c r="M417" s="25">
        <v>1000000000</v>
      </c>
      <c r="N417" s="25">
        <v>14869300000000</v>
      </c>
      <c r="O417" s="25">
        <v>15603300000000</v>
      </c>
      <c r="P417" s="25">
        <v>1000000000</v>
      </c>
      <c r="Q417" s="25">
        <v>1000000000</v>
      </c>
      <c r="R417" s="25">
        <v>75077300000000</v>
      </c>
      <c r="S417" s="25">
        <v>16128100000000</v>
      </c>
    </row>
    <row r="418" spans="1:19" ht="16.5" x14ac:dyDescent="0.3">
      <c r="A418" s="102">
        <v>88.5</v>
      </c>
      <c r="B418" s="25">
        <v>1000000000</v>
      </c>
      <c r="C418" s="25">
        <v>4908660000000</v>
      </c>
      <c r="D418" s="25">
        <v>1000000000</v>
      </c>
      <c r="E418" s="25">
        <v>43832100000000</v>
      </c>
      <c r="F418" s="25">
        <v>24223400000000</v>
      </c>
      <c r="G418" s="25">
        <v>43769000000000</v>
      </c>
      <c r="H418" s="25">
        <v>1000000000</v>
      </c>
      <c r="I418" s="25">
        <v>53530600000000</v>
      </c>
      <c r="J418" s="25">
        <v>31572200000000</v>
      </c>
      <c r="K418" s="25">
        <v>35074900000000</v>
      </c>
      <c r="L418" s="25">
        <v>32519200000000</v>
      </c>
      <c r="M418" s="25">
        <v>36596100000000</v>
      </c>
      <c r="N418" s="25">
        <v>1035760000000</v>
      </c>
      <c r="O418" s="25">
        <v>43178900000000</v>
      </c>
      <c r="P418" s="25">
        <v>1000000000</v>
      </c>
      <c r="Q418" s="25">
        <v>97250200000000</v>
      </c>
      <c r="R418" s="25">
        <v>1000000000</v>
      </c>
      <c r="S418" s="25">
        <v>12524500000000</v>
      </c>
    </row>
    <row r="419" spans="1:19" ht="16.5" x14ac:dyDescent="0.3">
      <c r="A419" s="102">
        <v>90</v>
      </c>
      <c r="B419" s="25">
        <v>60533700000000</v>
      </c>
      <c r="C419" s="25">
        <v>1000000000</v>
      </c>
      <c r="D419" s="25">
        <v>82034300000000</v>
      </c>
      <c r="E419" s="25">
        <v>20844600000000</v>
      </c>
      <c r="F419" s="25">
        <v>1000000000</v>
      </c>
      <c r="G419" s="25">
        <v>20350600000000</v>
      </c>
      <c r="H419" s="25">
        <v>53386400000000</v>
      </c>
      <c r="I419" s="25">
        <v>1000000000</v>
      </c>
      <c r="J419" s="25">
        <v>50119600000000</v>
      </c>
      <c r="K419" s="25">
        <v>1000000000</v>
      </c>
      <c r="L419" s="25">
        <v>1000000000</v>
      </c>
      <c r="M419" s="25">
        <v>1000000000</v>
      </c>
      <c r="N419" s="25">
        <v>13993100000000</v>
      </c>
      <c r="O419" s="25">
        <v>1000000000</v>
      </c>
      <c r="P419" s="25">
        <v>50918500000000</v>
      </c>
      <c r="Q419" s="25">
        <v>1000000000</v>
      </c>
      <c r="R419" s="25">
        <v>1000000000</v>
      </c>
      <c r="S419" s="25">
        <v>1000000000</v>
      </c>
    </row>
    <row r="420" spans="1:19" ht="16.5" x14ac:dyDescent="0.3">
      <c r="A420" s="102">
        <v>91.5</v>
      </c>
      <c r="B420" s="25">
        <v>1000000000</v>
      </c>
      <c r="C420" s="25">
        <v>34181800000000</v>
      </c>
      <c r="D420" s="25">
        <v>40819600000000</v>
      </c>
      <c r="E420" s="25">
        <v>1000000000</v>
      </c>
      <c r="F420" s="25">
        <v>49457000000000</v>
      </c>
      <c r="G420" s="25">
        <v>12933300000000</v>
      </c>
      <c r="H420" s="25">
        <v>26307900000000</v>
      </c>
      <c r="I420" s="25">
        <v>23430500000000</v>
      </c>
      <c r="J420" s="25">
        <v>1000000000</v>
      </c>
      <c r="K420" s="25">
        <v>31864800000000</v>
      </c>
      <c r="L420" s="25">
        <v>19973000000000</v>
      </c>
      <c r="M420" s="25">
        <v>1000000000</v>
      </c>
      <c r="N420" s="25">
        <v>1000000000</v>
      </c>
      <c r="O420" s="25">
        <v>92974000000000</v>
      </c>
      <c r="P420" s="25">
        <v>1000000000</v>
      </c>
      <c r="Q420" s="25">
        <v>21645800000000</v>
      </c>
      <c r="R420" s="25">
        <v>47433800000000</v>
      </c>
      <c r="S420" s="25">
        <v>1000000000</v>
      </c>
    </row>
    <row r="421" spans="1:19" ht="16.5" x14ac:dyDescent="0.3">
      <c r="A421" s="102">
        <v>93</v>
      </c>
      <c r="B421" s="25">
        <v>7858860000000</v>
      </c>
      <c r="C421" s="25">
        <v>3874760000000</v>
      </c>
      <c r="D421" s="25">
        <v>2958240000000</v>
      </c>
      <c r="E421" s="25">
        <v>28424700000000</v>
      </c>
      <c r="F421" s="25">
        <v>23330600000000</v>
      </c>
      <c r="G421" s="25">
        <v>53967600000000</v>
      </c>
      <c r="H421" s="25">
        <v>23603700000000</v>
      </c>
      <c r="I421" s="25">
        <v>50787500000000</v>
      </c>
      <c r="J421" s="25">
        <v>2117880000000</v>
      </c>
      <c r="K421" s="25">
        <v>1000000000</v>
      </c>
      <c r="L421" s="25">
        <v>1000000000</v>
      </c>
      <c r="M421" s="25">
        <v>4514840000000</v>
      </c>
      <c r="N421" s="25">
        <v>44510500000000</v>
      </c>
      <c r="O421" s="25">
        <v>1000000000</v>
      </c>
      <c r="P421" s="25">
        <v>1000000000</v>
      </c>
      <c r="Q421" s="25">
        <v>2957570000000</v>
      </c>
      <c r="R421" s="25">
        <v>1000000000</v>
      </c>
      <c r="S421" s="25">
        <v>87710900000000</v>
      </c>
    </row>
    <row r="422" spans="1:19" ht="16.5" x14ac:dyDescent="0.3">
      <c r="A422" s="102">
        <v>94.5</v>
      </c>
      <c r="B422" s="25">
        <v>18554500000000</v>
      </c>
      <c r="C422" s="25">
        <v>1000000000</v>
      </c>
      <c r="D422" s="25">
        <v>1000000000</v>
      </c>
      <c r="E422" s="25">
        <v>1000000000</v>
      </c>
      <c r="F422" s="25">
        <v>8073860000000</v>
      </c>
      <c r="G422" s="25">
        <v>9459820000000</v>
      </c>
      <c r="H422" s="25">
        <v>6272780000000</v>
      </c>
      <c r="I422" s="25">
        <v>1000000000</v>
      </c>
      <c r="J422" s="25">
        <v>40565100000000</v>
      </c>
      <c r="K422" s="25">
        <v>84324400000000</v>
      </c>
      <c r="L422" s="25">
        <v>102466000000000</v>
      </c>
      <c r="M422" s="25">
        <v>14968400000000</v>
      </c>
      <c r="N422" s="25">
        <v>1000000000</v>
      </c>
      <c r="O422" s="25">
        <v>14894300000000</v>
      </c>
      <c r="P422" s="25">
        <v>29156000000000</v>
      </c>
      <c r="Q422" s="25">
        <v>25543300000000</v>
      </c>
      <c r="R422" s="25">
        <v>35090700000000</v>
      </c>
      <c r="S422" s="25">
        <v>1000000000</v>
      </c>
    </row>
    <row r="423" spans="1:19" ht="16.5" x14ac:dyDescent="0.3">
      <c r="A423" s="102">
        <v>96</v>
      </c>
      <c r="B423" s="25">
        <v>1000000000</v>
      </c>
      <c r="C423" s="25">
        <v>1000000000</v>
      </c>
      <c r="D423" s="25">
        <v>1000000000</v>
      </c>
      <c r="E423" s="25">
        <v>31086600000000</v>
      </c>
      <c r="F423" s="25">
        <v>1000000000</v>
      </c>
      <c r="G423" s="25">
        <v>1000000000</v>
      </c>
      <c r="H423" s="25">
        <v>4773900000000</v>
      </c>
      <c r="I423" s="25">
        <v>23514500000000</v>
      </c>
      <c r="J423" s="25">
        <v>3579480000000</v>
      </c>
      <c r="K423" s="25">
        <v>1000000000</v>
      </c>
      <c r="L423" s="25">
        <v>1000000000</v>
      </c>
      <c r="M423" s="25">
        <v>1000000000</v>
      </c>
      <c r="N423" s="25">
        <v>32321000000000</v>
      </c>
      <c r="O423" s="25">
        <v>1000000000</v>
      </c>
      <c r="P423" s="25">
        <v>46006600000000</v>
      </c>
      <c r="Q423" s="25">
        <v>1000000000</v>
      </c>
      <c r="R423" s="25">
        <v>2814230000000</v>
      </c>
      <c r="S423" s="25">
        <v>2155860000000</v>
      </c>
    </row>
    <row r="424" spans="1:19" ht="16.5" x14ac:dyDescent="0.3">
      <c r="A424" s="102">
        <v>97.5</v>
      </c>
      <c r="B424" s="25">
        <v>15627400000000</v>
      </c>
      <c r="C424" s="25">
        <v>59950200000000</v>
      </c>
      <c r="D424" s="25">
        <v>39818000000000</v>
      </c>
      <c r="E424" s="25">
        <v>12935000000000</v>
      </c>
      <c r="F424" s="25">
        <v>18653800000000</v>
      </c>
      <c r="G424" s="25">
        <v>1000000000</v>
      </c>
      <c r="H424" s="25">
        <v>31838500000000</v>
      </c>
      <c r="I424" s="25">
        <v>17196600000000</v>
      </c>
      <c r="J424" s="25">
        <v>24627300000000</v>
      </c>
      <c r="K424" s="25">
        <v>39866800000000</v>
      </c>
      <c r="L424" s="25">
        <v>1000000000</v>
      </c>
      <c r="M424" s="25">
        <v>22196300000000</v>
      </c>
      <c r="N424" s="25">
        <v>6661230000000</v>
      </c>
      <c r="O424" s="25">
        <v>40223000000000</v>
      </c>
      <c r="P424" s="25">
        <v>19949400000000</v>
      </c>
      <c r="Q424" s="25">
        <v>1000000000</v>
      </c>
      <c r="R424" s="25">
        <v>1000000000</v>
      </c>
      <c r="S424" s="25">
        <v>1000000000</v>
      </c>
    </row>
    <row r="425" spans="1:19" ht="16.5" x14ac:dyDescent="0.3">
      <c r="A425" s="102">
        <v>99</v>
      </c>
      <c r="B425" s="25">
        <v>42986000000000</v>
      </c>
      <c r="C425" s="25">
        <v>1000000000</v>
      </c>
      <c r="D425" s="25">
        <v>48401100000000</v>
      </c>
      <c r="E425" s="25">
        <v>15509200000000</v>
      </c>
      <c r="F425" s="25">
        <v>26467600000000</v>
      </c>
      <c r="G425" s="25">
        <v>50498800000000</v>
      </c>
      <c r="H425" s="25">
        <v>44875700000000</v>
      </c>
      <c r="I425" s="25">
        <v>11633300000000</v>
      </c>
      <c r="J425" s="25">
        <v>18721400000000</v>
      </c>
      <c r="K425" s="25">
        <v>1000000000</v>
      </c>
      <c r="L425" s="25">
        <v>37791700000000</v>
      </c>
      <c r="M425" s="25">
        <v>17439100000000</v>
      </c>
      <c r="N425" s="25">
        <v>12638800000000</v>
      </c>
      <c r="O425" s="25">
        <v>31461100000000</v>
      </c>
      <c r="P425" s="25">
        <v>1000000000</v>
      </c>
      <c r="Q425" s="25">
        <v>8228690000000</v>
      </c>
      <c r="R425" s="25">
        <v>33913000000000</v>
      </c>
      <c r="S425" s="25">
        <v>67028000000000</v>
      </c>
    </row>
    <row r="426" spans="1:19" ht="16.5" x14ac:dyDescent="0.3">
      <c r="A426" s="102">
        <v>100.5</v>
      </c>
      <c r="B426" s="25">
        <v>6883400000000</v>
      </c>
      <c r="C426" s="25">
        <v>31251600000000</v>
      </c>
      <c r="D426" s="25">
        <v>1000000000</v>
      </c>
      <c r="E426" s="25">
        <v>37378500000000</v>
      </c>
      <c r="F426" s="25">
        <v>1000000000</v>
      </c>
      <c r="G426" s="25">
        <v>3467760000000</v>
      </c>
      <c r="H426" s="25">
        <v>1000000000</v>
      </c>
      <c r="I426" s="25">
        <v>30107500000000</v>
      </c>
      <c r="J426" s="25">
        <v>22518400000000</v>
      </c>
      <c r="K426" s="25">
        <v>1000000000</v>
      </c>
      <c r="L426" s="25">
        <v>1000000000</v>
      </c>
      <c r="M426" s="25">
        <v>1000000000</v>
      </c>
      <c r="N426" s="25">
        <v>1159500000000</v>
      </c>
      <c r="O426" s="25">
        <v>1000000000</v>
      </c>
      <c r="P426" s="25">
        <v>59759900000000</v>
      </c>
      <c r="Q426" s="25">
        <v>6793960000000</v>
      </c>
      <c r="R426" s="25">
        <v>1000000000</v>
      </c>
      <c r="S426" s="25">
        <v>1000000000</v>
      </c>
    </row>
    <row r="427" spans="1:19" ht="16.5" x14ac:dyDescent="0.3">
      <c r="A427" s="102">
        <v>102</v>
      </c>
      <c r="B427" s="25">
        <v>1000000000</v>
      </c>
      <c r="C427" s="25">
        <v>6484020000000</v>
      </c>
      <c r="D427" s="25">
        <v>19206500000000</v>
      </c>
      <c r="E427" s="25">
        <v>1000000000</v>
      </c>
      <c r="F427" s="25">
        <v>925963000000</v>
      </c>
      <c r="G427" s="25">
        <v>1000000000</v>
      </c>
      <c r="H427" s="25">
        <v>42329600000000</v>
      </c>
      <c r="I427" s="25">
        <v>1000000000</v>
      </c>
      <c r="J427" s="25">
        <v>1000000000</v>
      </c>
      <c r="K427" s="25">
        <v>90467500000000</v>
      </c>
      <c r="L427" s="25">
        <v>1000000000</v>
      </c>
      <c r="M427" s="25">
        <v>8228000000000</v>
      </c>
      <c r="N427" s="25">
        <v>1000000000</v>
      </c>
      <c r="O427" s="25">
        <v>1000000000</v>
      </c>
      <c r="P427" s="25">
        <v>1000000000</v>
      </c>
      <c r="Q427" s="25">
        <v>1000000000</v>
      </c>
      <c r="R427" s="25">
        <v>10194200000000</v>
      </c>
      <c r="S427" s="25">
        <v>1000000000</v>
      </c>
    </row>
    <row r="428" spans="1:19" ht="16.5" x14ac:dyDescent="0.3">
      <c r="A428" s="102">
        <v>103.5</v>
      </c>
      <c r="B428" s="25">
        <v>64113600000000</v>
      </c>
      <c r="C428" s="25">
        <v>1357290000000</v>
      </c>
      <c r="D428" s="25">
        <v>29895400000000</v>
      </c>
      <c r="E428" s="25">
        <v>81290300000000</v>
      </c>
      <c r="F428" s="25">
        <v>63265700000000</v>
      </c>
      <c r="G428" s="25">
        <v>57739400000000</v>
      </c>
      <c r="H428" s="25">
        <v>8422390000000</v>
      </c>
      <c r="I428" s="25">
        <v>53783100000000</v>
      </c>
      <c r="J428" s="25">
        <v>9168810000000</v>
      </c>
      <c r="K428" s="25">
        <v>1000000000</v>
      </c>
      <c r="L428" s="25">
        <v>11637100000000</v>
      </c>
      <c r="M428" s="25">
        <v>1608850000000</v>
      </c>
      <c r="N428" s="25">
        <v>1000000000</v>
      </c>
      <c r="O428" s="25">
        <v>6635450000000</v>
      </c>
      <c r="P428" s="25">
        <v>1000000000</v>
      </c>
      <c r="Q428" s="25">
        <v>1000000000</v>
      </c>
      <c r="R428" s="25">
        <v>1000000000</v>
      </c>
      <c r="S428" s="25">
        <v>1000000000</v>
      </c>
    </row>
    <row r="429" spans="1:19" ht="16.5" x14ac:dyDescent="0.3">
      <c r="A429" s="102">
        <v>105</v>
      </c>
      <c r="B429" s="25">
        <v>1000000000</v>
      </c>
      <c r="C429" s="25">
        <v>1000000000</v>
      </c>
      <c r="D429" s="25">
        <v>1000000000</v>
      </c>
      <c r="E429" s="25">
        <v>1000000000</v>
      </c>
      <c r="F429" s="25">
        <v>1000000000</v>
      </c>
      <c r="G429" s="25">
        <v>11220200000000</v>
      </c>
      <c r="H429" s="25">
        <v>47750900000000</v>
      </c>
      <c r="I429" s="25">
        <v>59042100000000</v>
      </c>
      <c r="J429" s="25">
        <v>70572100000000</v>
      </c>
      <c r="K429" s="25">
        <v>74210600000000</v>
      </c>
      <c r="L429" s="25">
        <v>60605400000000</v>
      </c>
      <c r="M429" s="25">
        <v>32618900000000</v>
      </c>
      <c r="N429" s="25">
        <v>69252800000000</v>
      </c>
      <c r="O429" s="25">
        <v>44882000000000</v>
      </c>
      <c r="P429" s="25">
        <v>1000000000</v>
      </c>
      <c r="Q429" s="25">
        <v>115934000000000</v>
      </c>
      <c r="R429" s="25">
        <v>35813400000000</v>
      </c>
      <c r="S429" s="25">
        <v>90275700000000</v>
      </c>
    </row>
    <row r="430" spans="1:19" ht="16.5" x14ac:dyDescent="0.3">
      <c r="A430" s="102">
        <v>106.5</v>
      </c>
      <c r="B430" s="25">
        <v>1000000000</v>
      </c>
      <c r="C430" s="25">
        <v>12889800000000</v>
      </c>
      <c r="D430" s="25">
        <v>1000000000</v>
      </c>
      <c r="E430" s="25">
        <v>32847200000000</v>
      </c>
      <c r="F430" s="25">
        <v>47892100000000</v>
      </c>
      <c r="G430" s="25">
        <v>1000000000</v>
      </c>
      <c r="H430" s="25">
        <v>1000000000</v>
      </c>
      <c r="I430" s="25">
        <v>1000000000</v>
      </c>
      <c r="J430" s="25">
        <v>1000000000</v>
      </c>
      <c r="K430" s="25">
        <v>1000000000</v>
      </c>
      <c r="L430" s="25">
        <v>1000000000</v>
      </c>
      <c r="M430" s="25">
        <v>1000000000</v>
      </c>
      <c r="N430" s="25">
        <v>1000000000</v>
      </c>
      <c r="O430" s="25">
        <v>1000000000</v>
      </c>
      <c r="P430" s="25">
        <v>34407100000000</v>
      </c>
      <c r="Q430" s="25">
        <v>1000000000</v>
      </c>
      <c r="R430" s="25">
        <v>1000000000</v>
      </c>
      <c r="S430" s="25">
        <v>1000000000</v>
      </c>
    </row>
    <row r="431" spans="1:19" ht="16.5" x14ac:dyDescent="0.3">
      <c r="A431" s="102">
        <v>108</v>
      </c>
      <c r="B431" s="25">
        <v>2132090000000</v>
      </c>
      <c r="C431" s="25">
        <v>52796300000000</v>
      </c>
      <c r="D431" s="25">
        <v>47704700000000</v>
      </c>
      <c r="E431" s="25">
        <v>1000000000</v>
      </c>
      <c r="F431" s="25">
        <v>1000000000</v>
      </c>
      <c r="G431" s="25">
        <v>15917300000000</v>
      </c>
      <c r="H431" s="25">
        <v>21746800000000</v>
      </c>
      <c r="I431" s="25">
        <v>71500900000000</v>
      </c>
      <c r="J431" s="25">
        <v>26436500000000</v>
      </c>
      <c r="K431" s="25">
        <v>76651000000000</v>
      </c>
      <c r="L431" s="25">
        <v>25552400000000</v>
      </c>
      <c r="M431" s="25">
        <v>2915620000000</v>
      </c>
      <c r="N431" s="25">
        <v>1000000000</v>
      </c>
      <c r="O431" s="25">
        <v>14176700000000</v>
      </c>
      <c r="P431" s="25">
        <v>1000000000</v>
      </c>
      <c r="Q431" s="25">
        <v>44585100000000</v>
      </c>
      <c r="R431" s="25">
        <v>1000000000</v>
      </c>
      <c r="S431" s="25">
        <v>30210900000000</v>
      </c>
    </row>
    <row r="432" spans="1:19" ht="16.5" x14ac:dyDescent="0.3">
      <c r="A432" s="102">
        <v>109.5</v>
      </c>
      <c r="B432" s="25">
        <v>1000000000</v>
      </c>
      <c r="C432" s="25">
        <v>1000000000</v>
      </c>
      <c r="D432" s="25">
        <v>18839100000000</v>
      </c>
      <c r="E432" s="25">
        <v>80412400000000</v>
      </c>
      <c r="F432" s="25">
        <v>41382100000000</v>
      </c>
      <c r="G432" s="25">
        <v>83749600000000</v>
      </c>
      <c r="H432" s="25">
        <v>9554960000000</v>
      </c>
      <c r="I432" s="25">
        <v>28210500000000</v>
      </c>
      <c r="J432" s="25">
        <v>29463600000000</v>
      </c>
      <c r="K432" s="25">
        <v>31824400000000</v>
      </c>
      <c r="L432" s="25">
        <v>1000000000</v>
      </c>
      <c r="M432" s="25">
        <v>17249800000000</v>
      </c>
      <c r="N432" s="25">
        <v>1000000000</v>
      </c>
      <c r="O432" s="25">
        <v>1000000000</v>
      </c>
      <c r="P432" s="25">
        <v>1000000000</v>
      </c>
      <c r="Q432" s="25">
        <v>1000000000</v>
      </c>
      <c r="R432" s="25">
        <v>74783300000000</v>
      </c>
      <c r="S432" s="25">
        <v>1000000000</v>
      </c>
    </row>
    <row r="433" spans="1:19" ht="16.5" x14ac:dyDescent="0.3">
      <c r="A433" s="102">
        <v>111</v>
      </c>
      <c r="B433" s="25">
        <v>1000000000</v>
      </c>
      <c r="C433" s="25">
        <v>45584200000000</v>
      </c>
      <c r="D433" s="25">
        <v>11716300000000</v>
      </c>
      <c r="E433" s="25">
        <v>29419100000000</v>
      </c>
      <c r="F433" s="25">
        <v>19794800000000</v>
      </c>
      <c r="G433" s="25">
        <v>1000000000</v>
      </c>
      <c r="H433" s="25">
        <v>40499100000000</v>
      </c>
      <c r="I433" s="25">
        <v>1000000000</v>
      </c>
      <c r="J433" s="25">
        <v>47797600000000</v>
      </c>
      <c r="K433" s="25">
        <v>4384180000000</v>
      </c>
      <c r="L433" s="25">
        <v>51009400000000</v>
      </c>
      <c r="M433" s="25">
        <v>42055100000000</v>
      </c>
      <c r="N433" s="25">
        <v>32555100000000</v>
      </c>
      <c r="O433" s="25">
        <v>31029700000000</v>
      </c>
      <c r="P433" s="25">
        <v>1000000000</v>
      </c>
      <c r="Q433" s="25">
        <v>31016600000000</v>
      </c>
      <c r="R433" s="25">
        <v>1000000000</v>
      </c>
      <c r="S433" s="25">
        <v>8848810000000</v>
      </c>
    </row>
    <row r="434" spans="1:19" ht="16.5" x14ac:dyDescent="0.3">
      <c r="A434" s="102">
        <v>112.5</v>
      </c>
      <c r="B434" s="25">
        <v>6808530000000</v>
      </c>
      <c r="C434" s="25">
        <v>8346310000000</v>
      </c>
      <c r="D434" s="25">
        <v>16089200000000</v>
      </c>
      <c r="E434" s="25">
        <v>1000000000</v>
      </c>
      <c r="F434" s="25">
        <v>1000000000</v>
      </c>
      <c r="G434" s="25">
        <v>1000000000</v>
      </c>
      <c r="H434" s="25">
        <v>79082400000000</v>
      </c>
      <c r="I434" s="25">
        <v>1848320000000</v>
      </c>
      <c r="J434" s="25">
        <v>1000000000</v>
      </c>
      <c r="K434" s="25">
        <v>1000000000</v>
      </c>
      <c r="L434" s="25">
        <v>1000000000</v>
      </c>
      <c r="M434" s="25">
        <v>1000000000</v>
      </c>
      <c r="N434" s="25">
        <v>1000000000</v>
      </c>
      <c r="O434" s="25">
        <v>5877480000000</v>
      </c>
      <c r="P434" s="25">
        <v>31813000000000</v>
      </c>
      <c r="Q434" s="25">
        <v>1000000000</v>
      </c>
      <c r="R434" s="25">
        <v>82320800000000</v>
      </c>
      <c r="S434" s="25">
        <v>1000000000</v>
      </c>
    </row>
    <row r="435" spans="1:19" ht="16.5" x14ac:dyDescent="0.3">
      <c r="A435" s="102">
        <v>114</v>
      </c>
      <c r="B435" s="25">
        <v>1000000000</v>
      </c>
      <c r="C435" s="25">
        <v>36010600000000</v>
      </c>
      <c r="D435" s="25">
        <v>7807630000000</v>
      </c>
      <c r="E435" s="25">
        <v>1000000000</v>
      </c>
      <c r="F435" s="25">
        <v>8672570000000</v>
      </c>
      <c r="G435" s="25">
        <v>1000000000</v>
      </c>
      <c r="H435" s="25">
        <v>1000000000</v>
      </c>
      <c r="I435" s="25">
        <v>48137400000000</v>
      </c>
      <c r="J435" s="25">
        <v>19017100000000</v>
      </c>
      <c r="K435" s="25">
        <v>1000000000</v>
      </c>
      <c r="L435" s="25">
        <v>1000000000</v>
      </c>
      <c r="M435" s="25">
        <v>1000000000</v>
      </c>
      <c r="N435" s="25">
        <v>7761320000000</v>
      </c>
      <c r="O435" s="25">
        <v>19363300000000</v>
      </c>
      <c r="P435" s="25">
        <v>1000000000</v>
      </c>
      <c r="Q435" s="25">
        <v>1000000000</v>
      </c>
      <c r="R435" s="25">
        <v>1000000000</v>
      </c>
      <c r="S435" s="25">
        <v>1000000000</v>
      </c>
    </row>
    <row r="436" spans="1:19" ht="16.5" x14ac:dyDescent="0.3">
      <c r="A436" s="102">
        <v>115.5</v>
      </c>
      <c r="B436" s="25">
        <v>1000000000</v>
      </c>
      <c r="C436" s="25">
        <v>1000000000</v>
      </c>
      <c r="D436" s="25">
        <v>22632400000000</v>
      </c>
      <c r="E436" s="25">
        <v>51250500000000</v>
      </c>
      <c r="F436" s="25">
        <v>1000000000</v>
      </c>
      <c r="G436" s="25">
        <v>72669000000000</v>
      </c>
      <c r="H436" s="25">
        <v>30290800000000</v>
      </c>
      <c r="I436" s="25">
        <v>2385760000000</v>
      </c>
      <c r="J436" s="25">
        <v>11776300000000</v>
      </c>
      <c r="K436" s="25">
        <v>46883300000000</v>
      </c>
      <c r="L436" s="25">
        <v>48940500000000</v>
      </c>
      <c r="M436" s="25">
        <v>59232600000000</v>
      </c>
      <c r="N436" s="25">
        <v>1000000000</v>
      </c>
      <c r="O436" s="25">
        <v>1000000000</v>
      </c>
      <c r="P436" s="25">
        <v>3526790000000</v>
      </c>
      <c r="Q436" s="25">
        <v>47926500000000</v>
      </c>
      <c r="R436" s="25">
        <v>19653400000000</v>
      </c>
      <c r="S436" s="25">
        <v>24712800000000</v>
      </c>
    </row>
    <row r="437" spans="1:19" ht="16.5" x14ac:dyDescent="0.3">
      <c r="A437" s="102">
        <v>117</v>
      </c>
      <c r="B437" s="25">
        <v>1000000000</v>
      </c>
      <c r="C437" s="25">
        <v>1000000000</v>
      </c>
      <c r="D437" s="25">
        <v>1000000000</v>
      </c>
      <c r="E437" s="25">
        <v>1000000000</v>
      </c>
      <c r="F437" s="25">
        <v>16129800000000</v>
      </c>
      <c r="G437" s="25">
        <v>1000000000</v>
      </c>
      <c r="H437" s="25">
        <v>1000000000</v>
      </c>
      <c r="I437" s="25">
        <v>1000000000</v>
      </c>
      <c r="J437" s="25">
        <v>17126500000000</v>
      </c>
      <c r="K437" s="25">
        <v>1000000000</v>
      </c>
      <c r="L437" s="25">
        <v>1000000000</v>
      </c>
      <c r="M437" s="25">
        <v>1000000000</v>
      </c>
      <c r="N437" s="25">
        <v>29041700000000</v>
      </c>
      <c r="O437" s="25">
        <v>34126100000000</v>
      </c>
      <c r="P437" s="25">
        <v>1000000000</v>
      </c>
      <c r="Q437" s="25">
        <v>1000000000</v>
      </c>
      <c r="R437" s="25">
        <v>1000000000</v>
      </c>
      <c r="S437" s="25">
        <v>17191300000000</v>
      </c>
    </row>
    <row r="438" spans="1:19" ht="16.5" x14ac:dyDescent="0.3">
      <c r="A438" s="102">
        <v>118.5</v>
      </c>
      <c r="B438" s="25">
        <v>1000000000</v>
      </c>
      <c r="C438" s="25">
        <v>905872000000</v>
      </c>
      <c r="D438" s="25">
        <v>1000000000</v>
      </c>
      <c r="E438" s="25">
        <v>1000000000</v>
      </c>
      <c r="F438" s="25">
        <v>1000000000</v>
      </c>
      <c r="G438" s="25">
        <v>18258200000000</v>
      </c>
      <c r="H438" s="25">
        <v>1651240000000</v>
      </c>
      <c r="I438" s="25">
        <v>44923700000000</v>
      </c>
      <c r="J438" s="25">
        <v>4017430000000</v>
      </c>
      <c r="K438" s="25">
        <v>74652700000000</v>
      </c>
      <c r="L438" s="25">
        <v>3049060000000</v>
      </c>
      <c r="M438" s="25">
        <v>7012470000000</v>
      </c>
      <c r="N438" s="25">
        <v>1000000000</v>
      </c>
      <c r="O438" s="25">
        <v>1000000000</v>
      </c>
      <c r="P438" s="25">
        <v>34006800000000</v>
      </c>
      <c r="Q438" s="25">
        <v>1000000000</v>
      </c>
      <c r="R438" s="25">
        <v>58720800000000</v>
      </c>
      <c r="S438" s="25">
        <v>1000000000</v>
      </c>
    </row>
    <row r="439" spans="1:19" ht="16.5" x14ac:dyDescent="0.3">
      <c r="A439" s="102">
        <v>120</v>
      </c>
      <c r="B439" s="25">
        <v>1000000000</v>
      </c>
      <c r="C439" s="25">
        <v>1000000000</v>
      </c>
      <c r="D439" s="25">
        <v>1000000000</v>
      </c>
      <c r="E439" s="25">
        <v>1000000000</v>
      </c>
      <c r="F439" s="25">
        <v>1000000000</v>
      </c>
      <c r="G439" s="25">
        <v>25841200000000</v>
      </c>
      <c r="H439" s="25">
        <v>13537100000000</v>
      </c>
      <c r="I439" s="25">
        <v>35110800000000</v>
      </c>
      <c r="J439" s="25">
        <v>23201900000000</v>
      </c>
      <c r="K439" s="25">
        <v>1000000000</v>
      </c>
      <c r="L439" s="25">
        <v>1000000000</v>
      </c>
      <c r="M439" s="25">
        <v>1000000000</v>
      </c>
      <c r="N439" s="25">
        <v>1000000000</v>
      </c>
      <c r="O439" s="25">
        <v>1000000000</v>
      </c>
      <c r="P439" s="25">
        <v>1000000000</v>
      </c>
      <c r="Q439" s="25">
        <v>11579600000000</v>
      </c>
      <c r="R439" s="25">
        <v>1000000000</v>
      </c>
      <c r="S439" s="25">
        <v>7625590000000</v>
      </c>
    </row>
    <row r="494" spans="1:1" x14ac:dyDescent="0.3">
      <c r="A494" s="65"/>
    </row>
    <row r="499" spans="12:12" x14ac:dyDescent="0.3">
      <c r="L499" s="30"/>
    </row>
    <row r="617" spans="1:1" x14ac:dyDescent="0.3">
      <c r="A617" s="65"/>
    </row>
    <row r="740" spans="1:1" x14ac:dyDescent="0.3">
      <c r="A740" s="65"/>
    </row>
    <row r="863" spans="1:1" x14ac:dyDescent="0.3">
      <c r="A863" s="65"/>
    </row>
    <row r="988" spans="1:1" x14ac:dyDescent="0.3">
      <c r="A988" s="65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4932-A339-4EF4-8FCA-6AE180085084}">
  <dimension ref="A1:U537"/>
  <sheetViews>
    <sheetView topLeftCell="A2" zoomScale="55" zoomScaleNormal="55" workbookViewId="0">
      <selection activeCell="V71" sqref="V71"/>
    </sheetView>
  </sheetViews>
  <sheetFormatPr defaultColWidth="8.875" defaultRowHeight="16.149999999999999" customHeight="1" x14ac:dyDescent="0.3"/>
  <cols>
    <col min="1" max="1" width="27.5" style="19" customWidth="1"/>
    <col min="2" max="4" width="18.75" style="9" customWidth="1"/>
    <col min="5" max="5" width="18.75" style="10" customWidth="1"/>
    <col min="6" max="7" width="18.75" style="11" customWidth="1"/>
    <col min="8" max="18" width="8.875" style="9"/>
    <col min="19" max="19" width="8.875" style="9" customWidth="1"/>
    <col min="20" max="16384" width="8.875" style="9"/>
  </cols>
  <sheetData>
    <row r="1" spans="1:21" s="18" customFormat="1" ht="19.899999999999999" customHeight="1" thickBot="1" x14ac:dyDescent="0.35">
      <c r="A1" s="20" t="s">
        <v>8</v>
      </c>
      <c r="B1" s="40" t="s">
        <v>2</v>
      </c>
      <c r="C1" s="40" t="s">
        <v>3</v>
      </c>
      <c r="D1" s="40" t="s">
        <v>4</v>
      </c>
      <c r="E1" s="40" t="s">
        <v>5</v>
      </c>
      <c r="F1" s="40" t="s">
        <v>6</v>
      </c>
      <c r="G1" s="40" t="s">
        <v>7</v>
      </c>
    </row>
    <row r="2" spans="1:21" ht="16.149999999999999" customHeight="1" x14ac:dyDescent="0.3">
      <c r="A2" s="109" t="s">
        <v>58</v>
      </c>
      <c r="B2" s="59">
        <v>-12</v>
      </c>
      <c r="C2" s="41">
        <v>-0.19400000000000001</v>
      </c>
      <c r="D2" s="41">
        <v>-29.5</v>
      </c>
      <c r="E2" s="42">
        <v>6.27</v>
      </c>
      <c r="F2" s="43">
        <v>7.73E+17</v>
      </c>
      <c r="G2" s="48">
        <f>F2/1000000</f>
        <v>773000000000</v>
      </c>
      <c r="I2" s="32" t="s">
        <v>38</v>
      </c>
    </row>
    <row r="3" spans="1:21" ht="16.149999999999999" customHeight="1" x14ac:dyDescent="0.3">
      <c r="A3" s="110"/>
      <c r="B3" s="14">
        <v>-10</v>
      </c>
      <c r="C3" s="15"/>
      <c r="D3" s="15"/>
      <c r="E3" s="16"/>
      <c r="F3" s="17"/>
      <c r="G3" s="48">
        <f t="shared" ref="G3:G19" si="0">F3/1000000</f>
        <v>0</v>
      </c>
      <c r="I3" s="61" t="s">
        <v>36</v>
      </c>
      <c r="U3" s="61" t="s">
        <v>37</v>
      </c>
    </row>
    <row r="4" spans="1:21" ht="16.149999999999999" customHeight="1" x14ac:dyDescent="0.3">
      <c r="A4" s="110"/>
      <c r="B4" s="60">
        <v>-8</v>
      </c>
      <c r="C4" s="15">
        <v>-6.83E-2</v>
      </c>
      <c r="D4" s="15">
        <v>-48.7</v>
      </c>
      <c r="E4" s="16">
        <v>5.79</v>
      </c>
      <c r="F4" s="17">
        <v>1.57E+18</v>
      </c>
      <c r="G4" s="48">
        <f t="shared" si="0"/>
        <v>1570000000000</v>
      </c>
    </row>
    <row r="5" spans="1:21" ht="16.149999999999999" customHeight="1" x14ac:dyDescent="0.3">
      <c r="A5" s="110"/>
      <c r="B5" s="14">
        <v>-6</v>
      </c>
      <c r="C5" s="15"/>
      <c r="D5" s="15"/>
      <c r="E5" s="16"/>
      <c r="F5" s="17"/>
      <c r="G5" s="48">
        <f t="shared" si="0"/>
        <v>0</v>
      </c>
    </row>
    <row r="6" spans="1:21" ht="16.149999999999999" customHeight="1" x14ac:dyDescent="0.3">
      <c r="A6" s="110"/>
      <c r="B6" s="60">
        <v>-4</v>
      </c>
      <c r="C6" s="15">
        <v>0.29899999999999999</v>
      </c>
      <c r="D6" s="15">
        <v>-52.6</v>
      </c>
      <c r="E6" s="16">
        <v>6.01</v>
      </c>
      <c r="F6" s="17">
        <v>1.84E+18</v>
      </c>
      <c r="G6" s="48">
        <f t="shared" si="0"/>
        <v>1840000000000</v>
      </c>
    </row>
    <row r="7" spans="1:21" ht="16.149999999999999" customHeight="1" x14ac:dyDescent="0.3">
      <c r="A7" s="110"/>
      <c r="B7" s="14">
        <v>-2</v>
      </c>
      <c r="C7" s="15"/>
      <c r="D7" s="15"/>
      <c r="E7" s="16"/>
      <c r="F7" s="17"/>
      <c r="G7" s="48">
        <f t="shared" si="0"/>
        <v>0</v>
      </c>
    </row>
    <row r="8" spans="1:21" ht="16.149999999999999" customHeight="1" x14ac:dyDescent="0.3">
      <c r="A8" s="110"/>
      <c r="B8" s="60">
        <v>0</v>
      </c>
      <c r="C8" s="33">
        <v>0.71499999999999997</v>
      </c>
      <c r="D8" s="33">
        <v>-60</v>
      </c>
      <c r="E8" s="34">
        <v>6.42</v>
      </c>
      <c r="F8" s="35">
        <v>1.69E+18</v>
      </c>
      <c r="G8" s="48">
        <f t="shared" si="0"/>
        <v>1690000000000</v>
      </c>
    </row>
    <row r="9" spans="1:21" ht="16.149999999999999" customHeight="1" x14ac:dyDescent="0.3">
      <c r="A9" s="110"/>
      <c r="B9" s="14">
        <v>2</v>
      </c>
      <c r="C9" s="15"/>
      <c r="D9" s="15"/>
      <c r="E9" s="16"/>
      <c r="F9" s="17"/>
      <c r="G9" s="48">
        <f t="shared" si="0"/>
        <v>0</v>
      </c>
    </row>
    <row r="10" spans="1:21" ht="16.149999999999999" customHeight="1" x14ac:dyDescent="0.3">
      <c r="A10" s="110"/>
      <c r="B10" s="60">
        <v>4</v>
      </c>
      <c r="C10" s="15">
        <v>1.23</v>
      </c>
      <c r="D10" s="15">
        <v>-62.6</v>
      </c>
      <c r="E10" s="16">
        <v>6.72</v>
      </c>
      <c r="F10" s="17">
        <v>1.46E+18</v>
      </c>
      <c r="G10" s="48">
        <f t="shared" si="0"/>
        <v>1460000000000</v>
      </c>
    </row>
    <row r="11" spans="1:21" ht="16.149999999999999" customHeight="1" x14ac:dyDescent="0.3">
      <c r="A11" s="110"/>
      <c r="B11" s="14">
        <v>6</v>
      </c>
      <c r="C11" s="15"/>
      <c r="D11" s="15"/>
      <c r="E11" s="16"/>
      <c r="F11" s="17"/>
      <c r="G11" s="48">
        <f>F11/1000000</f>
        <v>0</v>
      </c>
    </row>
    <row r="12" spans="1:21" ht="16.149999999999999" customHeight="1" x14ac:dyDescent="0.3">
      <c r="A12" s="110"/>
      <c r="B12" s="60">
        <v>8</v>
      </c>
      <c r="C12" s="15">
        <v>1.44</v>
      </c>
      <c r="D12" s="15">
        <v>-56.7</v>
      </c>
      <c r="E12" s="16">
        <v>6.18</v>
      </c>
      <c r="F12" s="17">
        <v>1.09E+18</v>
      </c>
      <c r="G12" s="48">
        <f t="shared" si="0"/>
        <v>1090000000000</v>
      </c>
    </row>
    <row r="13" spans="1:21" ht="16.149999999999999" customHeight="1" x14ac:dyDescent="0.3">
      <c r="A13" s="110"/>
      <c r="B13" s="14">
        <v>10</v>
      </c>
      <c r="C13" s="15"/>
      <c r="D13" s="15"/>
      <c r="E13" s="16"/>
      <c r="F13" s="17"/>
      <c r="G13" s="48">
        <f t="shared" si="0"/>
        <v>0</v>
      </c>
    </row>
    <row r="14" spans="1:21" ht="16.149999999999999" customHeight="1" x14ac:dyDescent="0.3">
      <c r="A14" s="110"/>
      <c r="B14" s="60">
        <v>12</v>
      </c>
      <c r="C14" s="15">
        <v>2.25</v>
      </c>
      <c r="D14" s="15">
        <v>-16.899999999999999</v>
      </c>
      <c r="E14" s="16">
        <v>4.05</v>
      </c>
      <c r="F14" s="17">
        <v>5.95E+17</v>
      </c>
      <c r="G14" s="48">
        <f t="shared" si="0"/>
        <v>595000000000</v>
      </c>
    </row>
    <row r="15" spans="1:21" ht="16.149999999999999" customHeight="1" x14ac:dyDescent="0.3">
      <c r="A15" s="110"/>
      <c r="B15" s="14">
        <v>14</v>
      </c>
      <c r="C15" s="15"/>
      <c r="D15" s="15"/>
      <c r="E15" s="16"/>
      <c r="F15" s="17"/>
      <c r="G15" s="48">
        <f t="shared" si="0"/>
        <v>0</v>
      </c>
    </row>
    <row r="16" spans="1:21" ht="16.149999999999999" customHeight="1" x14ac:dyDescent="0.3">
      <c r="A16" s="110"/>
      <c r="B16" s="60">
        <v>16</v>
      </c>
      <c r="C16" s="15">
        <v>2.88</v>
      </c>
      <c r="D16" s="15">
        <v>4.1700000000000001E-2</v>
      </c>
      <c r="E16" s="16">
        <v>0.91400000000000003</v>
      </c>
      <c r="F16" s="17">
        <v>3.11E+17</v>
      </c>
      <c r="G16" s="48">
        <f t="shared" si="0"/>
        <v>311000000000</v>
      </c>
    </row>
    <row r="17" spans="1:7" ht="16.149999999999999" customHeight="1" x14ac:dyDescent="0.3">
      <c r="A17" s="110"/>
      <c r="B17" s="14">
        <v>18</v>
      </c>
      <c r="C17" s="15"/>
      <c r="D17" s="15"/>
      <c r="E17" s="16"/>
      <c r="F17" s="17"/>
      <c r="G17" s="48">
        <f t="shared" si="0"/>
        <v>0</v>
      </c>
    </row>
    <row r="18" spans="1:7" ht="16.149999999999999" customHeight="1" x14ac:dyDescent="0.3">
      <c r="A18" s="110"/>
      <c r="B18" s="60">
        <v>20</v>
      </c>
      <c r="C18" s="15">
        <v>2.91</v>
      </c>
      <c r="D18" s="15">
        <v>0.154</v>
      </c>
      <c r="E18" s="16">
        <v>0.90800000000000003</v>
      </c>
      <c r="F18" s="17">
        <v>1.53E+17</v>
      </c>
      <c r="G18" s="48">
        <f t="shared" si="0"/>
        <v>153000000000</v>
      </c>
    </row>
    <row r="19" spans="1:7" ht="16.149999999999999" customHeight="1" thickBot="1" x14ac:dyDescent="0.35">
      <c r="A19" s="111"/>
      <c r="B19" s="44">
        <v>23</v>
      </c>
      <c r="C19" s="45"/>
      <c r="D19" s="45"/>
      <c r="E19" s="46"/>
      <c r="F19" s="47"/>
      <c r="G19" s="48">
        <f t="shared" si="0"/>
        <v>0</v>
      </c>
    </row>
    <row r="20" spans="1:7" ht="11.85" customHeight="1" x14ac:dyDescent="0.3">
      <c r="C20" s="11"/>
      <c r="D20" s="11"/>
      <c r="F20" s="13"/>
      <c r="G20" s="13"/>
    </row>
    <row r="21" spans="1:7" ht="15.95" hidden="1" customHeight="1" x14ac:dyDescent="0.3">
      <c r="A21" s="113"/>
      <c r="B21" s="36"/>
      <c r="C21" s="37"/>
      <c r="D21" s="37"/>
      <c r="E21" s="38"/>
      <c r="F21" s="39"/>
      <c r="G21" s="39"/>
    </row>
    <row r="22" spans="1:7" ht="15.95" hidden="1" customHeight="1" x14ac:dyDescent="0.3">
      <c r="A22" s="113"/>
      <c r="B22" s="36"/>
      <c r="C22" s="37"/>
      <c r="D22" s="37"/>
      <c r="E22" s="38"/>
      <c r="F22" s="39"/>
      <c r="G22" s="39"/>
    </row>
    <row r="23" spans="1:7" ht="15.95" hidden="1" customHeight="1" x14ac:dyDescent="0.3">
      <c r="A23" s="113"/>
      <c r="B23" s="36"/>
      <c r="C23" s="37"/>
      <c r="D23" s="37"/>
      <c r="E23" s="38"/>
      <c r="F23" s="39"/>
      <c r="G23" s="39"/>
    </row>
    <row r="24" spans="1:7" ht="15.95" hidden="1" customHeight="1" x14ac:dyDescent="0.3">
      <c r="A24" s="113"/>
      <c r="B24" s="36"/>
      <c r="C24" s="37"/>
      <c r="D24" s="37"/>
      <c r="E24" s="38"/>
      <c r="F24" s="39"/>
      <c r="G24" s="39"/>
    </row>
    <row r="25" spans="1:7" ht="15.95" hidden="1" customHeight="1" x14ac:dyDescent="0.3">
      <c r="A25" s="113"/>
      <c r="B25" s="36"/>
      <c r="C25" s="37"/>
      <c r="D25" s="37"/>
      <c r="E25" s="38"/>
      <c r="F25" s="39"/>
      <c r="G25" s="39"/>
    </row>
    <row r="26" spans="1:7" ht="15.95" hidden="1" customHeight="1" x14ac:dyDescent="0.3">
      <c r="A26" s="113"/>
      <c r="B26" s="36"/>
      <c r="C26" s="37"/>
      <c r="D26" s="37"/>
      <c r="E26" s="38"/>
      <c r="F26" s="39"/>
      <c r="G26" s="39"/>
    </row>
    <row r="27" spans="1:7" ht="15.95" hidden="1" customHeight="1" x14ac:dyDescent="0.3">
      <c r="A27" s="113"/>
      <c r="B27" s="36"/>
      <c r="C27" s="37"/>
      <c r="D27" s="37"/>
      <c r="E27" s="38"/>
      <c r="F27" s="39"/>
      <c r="G27" s="39"/>
    </row>
    <row r="28" spans="1:7" ht="15.95" hidden="1" customHeight="1" x14ac:dyDescent="0.3">
      <c r="A28" s="113"/>
      <c r="B28" s="36"/>
      <c r="C28" s="37"/>
      <c r="D28" s="37"/>
      <c r="E28" s="38"/>
      <c r="F28" s="39"/>
      <c r="G28" s="39"/>
    </row>
    <row r="29" spans="1:7" ht="15.95" hidden="1" customHeight="1" x14ac:dyDescent="0.3">
      <c r="A29" s="113"/>
      <c r="B29" s="36"/>
      <c r="C29" s="37"/>
      <c r="D29" s="37"/>
      <c r="E29" s="38"/>
      <c r="F29" s="39"/>
      <c r="G29" s="39"/>
    </row>
    <row r="30" spans="1:7" ht="16.149999999999999" customHeight="1" thickBot="1" x14ac:dyDescent="0.35">
      <c r="C30" s="11"/>
      <c r="D30" s="11"/>
      <c r="F30" s="13"/>
      <c r="G30" s="13"/>
    </row>
    <row r="31" spans="1:7" ht="16.149999999999999" customHeight="1" x14ac:dyDescent="0.3">
      <c r="A31" s="114" t="s">
        <v>59</v>
      </c>
      <c r="B31" s="59">
        <v>-12</v>
      </c>
      <c r="C31" s="41">
        <v>-0.19400000000000001</v>
      </c>
      <c r="D31" s="41">
        <v>-29.5</v>
      </c>
      <c r="E31" s="42">
        <v>6.27</v>
      </c>
      <c r="F31" s="43">
        <v>7.73E+17</v>
      </c>
      <c r="G31" s="48">
        <f>F31/1000000</f>
        <v>773000000000</v>
      </c>
    </row>
    <row r="32" spans="1:7" ht="16.149999999999999" customHeight="1" x14ac:dyDescent="0.3">
      <c r="A32" s="115"/>
      <c r="B32" s="14">
        <v>-10</v>
      </c>
      <c r="C32" s="15"/>
      <c r="D32" s="15"/>
      <c r="E32" s="16"/>
      <c r="F32" s="17"/>
      <c r="G32" s="48">
        <f t="shared" ref="G32:G39" si="1">F32/1000000</f>
        <v>0</v>
      </c>
    </row>
    <row r="33" spans="1:7" ht="16.149999999999999" customHeight="1" x14ac:dyDescent="0.3">
      <c r="A33" s="115"/>
      <c r="B33" s="60">
        <v>-8</v>
      </c>
      <c r="C33" s="15">
        <v>-6.83E-2</v>
      </c>
      <c r="D33" s="15">
        <v>-48.7</v>
      </c>
      <c r="E33" s="16">
        <v>5.79</v>
      </c>
      <c r="F33" s="17">
        <v>1.57E+18</v>
      </c>
      <c r="G33" s="48">
        <f t="shared" si="1"/>
        <v>1570000000000</v>
      </c>
    </row>
    <row r="34" spans="1:7" ht="16.149999999999999" customHeight="1" x14ac:dyDescent="0.3">
      <c r="A34" s="115"/>
      <c r="B34" s="14">
        <v>-6</v>
      </c>
      <c r="C34" s="15"/>
      <c r="D34" s="15"/>
      <c r="E34" s="16"/>
      <c r="F34" s="17"/>
      <c r="G34" s="48">
        <f t="shared" si="1"/>
        <v>0</v>
      </c>
    </row>
    <row r="35" spans="1:7" ht="16.149999999999999" customHeight="1" x14ac:dyDescent="0.3">
      <c r="A35" s="115"/>
      <c r="B35" s="60">
        <v>-4</v>
      </c>
      <c r="C35" s="15">
        <v>0.29899999999999999</v>
      </c>
      <c r="D35" s="15">
        <v>-52.6</v>
      </c>
      <c r="E35" s="16">
        <v>6.01</v>
      </c>
      <c r="F35" s="17">
        <v>1.84E+18</v>
      </c>
      <c r="G35" s="48">
        <f t="shared" si="1"/>
        <v>1840000000000</v>
      </c>
    </row>
    <row r="36" spans="1:7" ht="16.149999999999999" customHeight="1" x14ac:dyDescent="0.3">
      <c r="A36" s="115"/>
      <c r="B36" s="14">
        <v>-2</v>
      </c>
      <c r="C36" s="15"/>
      <c r="D36" s="15"/>
      <c r="E36" s="16"/>
      <c r="F36" s="17"/>
      <c r="G36" s="48">
        <f t="shared" si="1"/>
        <v>0</v>
      </c>
    </row>
    <row r="37" spans="1:7" ht="16.149999999999999" customHeight="1" x14ac:dyDescent="0.3">
      <c r="A37" s="115"/>
      <c r="B37" s="60">
        <v>0</v>
      </c>
      <c r="C37" s="33">
        <v>0.71499999999999997</v>
      </c>
      <c r="D37" s="33">
        <v>-60</v>
      </c>
      <c r="E37" s="34">
        <v>6.42</v>
      </c>
      <c r="F37" s="35">
        <v>1.69E+18</v>
      </c>
      <c r="G37" s="48">
        <f t="shared" si="1"/>
        <v>1690000000000</v>
      </c>
    </row>
    <row r="38" spans="1:7" ht="16.149999999999999" customHeight="1" x14ac:dyDescent="0.3">
      <c r="A38" s="115"/>
      <c r="B38" s="14">
        <v>2</v>
      </c>
      <c r="C38" s="15"/>
      <c r="D38" s="15"/>
      <c r="E38" s="16"/>
      <c r="F38" s="17"/>
      <c r="G38" s="48">
        <f t="shared" si="1"/>
        <v>0</v>
      </c>
    </row>
    <row r="39" spans="1:7" ht="16.149999999999999" customHeight="1" x14ac:dyDescent="0.3">
      <c r="A39" s="115"/>
      <c r="B39" s="60">
        <v>4</v>
      </c>
      <c r="C39" s="15">
        <v>1.23</v>
      </c>
      <c r="D39" s="15">
        <v>-62.5</v>
      </c>
      <c r="E39" s="16">
        <v>6.72</v>
      </c>
      <c r="F39" s="17">
        <v>1.46E+18</v>
      </c>
      <c r="G39" s="48">
        <f t="shared" si="1"/>
        <v>1460000000000</v>
      </c>
    </row>
    <row r="40" spans="1:7" ht="16.149999999999999" customHeight="1" x14ac:dyDescent="0.3">
      <c r="A40" s="115"/>
      <c r="B40" s="14">
        <v>6</v>
      </c>
      <c r="C40" s="15"/>
      <c r="D40" s="15"/>
      <c r="E40" s="16"/>
      <c r="F40" s="17"/>
      <c r="G40" s="48">
        <f>F40/1000000</f>
        <v>0</v>
      </c>
    </row>
    <row r="41" spans="1:7" ht="16.149999999999999" customHeight="1" x14ac:dyDescent="0.3">
      <c r="A41" s="115"/>
      <c r="B41" s="60">
        <v>8</v>
      </c>
      <c r="C41" s="15">
        <v>1.44</v>
      </c>
      <c r="D41" s="15">
        <v>-56.7</v>
      </c>
      <c r="E41" s="16">
        <v>6.18</v>
      </c>
      <c r="F41" s="17">
        <v>1.09E+18</v>
      </c>
      <c r="G41" s="48">
        <f t="shared" ref="G41:G48" si="2">F41/1000000</f>
        <v>1090000000000</v>
      </c>
    </row>
    <row r="42" spans="1:7" ht="16.149999999999999" customHeight="1" x14ac:dyDescent="0.3">
      <c r="A42" s="115"/>
      <c r="B42" s="14">
        <v>10</v>
      </c>
      <c r="C42" s="15"/>
      <c r="D42" s="15"/>
      <c r="E42" s="16"/>
      <c r="F42" s="17"/>
      <c r="G42" s="48">
        <f t="shared" si="2"/>
        <v>0</v>
      </c>
    </row>
    <row r="43" spans="1:7" ht="16.149999999999999" customHeight="1" x14ac:dyDescent="0.3">
      <c r="A43" s="115"/>
      <c r="B43" s="60">
        <v>12</v>
      </c>
      <c r="C43" s="15">
        <v>2.25</v>
      </c>
      <c r="D43" s="15">
        <v>-16.899999999999999</v>
      </c>
      <c r="E43" s="16">
        <v>4.05</v>
      </c>
      <c r="F43" s="17">
        <v>5.95E+17</v>
      </c>
      <c r="G43" s="48">
        <f t="shared" si="2"/>
        <v>595000000000</v>
      </c>
    </row>
    <row r="44" spans="1:7" ht="16.149999999999999" customHeight="1" x14ac:dyDescent="0.3">
      <c r="A44" s="115"/>
      <c r="B44" s="14">
        <v>14</v>
      </c>
      <c r="C44" s="15"/>
      <c r="D44" s="15"/>
      <c r="E44" s="16"/>
      <c r="F44" s="17"/>
      <c r="G44" s="48">
        <f t="shared" si="2"/>
        <v>0</v>
      </c>
    </row>
    <row r="45" spans="1:7" ht="16.149999999999999" customHeight="1" x14ac:dyDescent="0.3">
      <c r="A45" s="115"/>
      <c r="B45" s="60">
        <v>16</v>
      </c>
      <c r="C45" s="15">
        <v>2.88</v>
      </c>
      <c r="D45" s="15">
        <v>4.1700000000000001E-2</v>
      </c>
      <c r="E45" s="16">
        <v>0.91200000000000003</v>
      </c>
      <c r="F45" s="17">
        <v>3.3E+17</v>
      </c>
      <c r="G45" s="48">
        <f t="shared" si="2"/>
        <v>330000000000</v>
      </c>
    </row>
    <row r="46" spans="1:7" ht="16.149999999999999" customHeight="1" x14ac:dyDescent="0.3">
      <c r="A46" s="115"/>
      <c r="B46" s="14">
        <v>18</v>
      </c>
      <c r="C46" s="15"/>
      <c r="D46" s="15"/>
      <c r="E46" s="16"/>
      <c r="F46" s="17"/>
      <c r="G46" s="48">
        <f t="shared" si="2"/>
        <v>0</v>
      </c>
    </row>
    <row r="47" spans="1:7" ht="16.149999999999999" customHeight="1" x14ac:dyDescent="0.3">
      <c r="A47" s="115"/>
      <c r="B47" s="60">
        <v>20</v>
      </c>
      <c r="C47" s="15">
        <v>2.91</v>
      </c>
      <c r="D47" s="15">
        <v>0.154</v>
      </c>
      <c r="E47" s="16">
        <v>0.92800000000000005</v>
      </c>
      <c r="F47" s="17">
        <v>1.76E+17</v>
      </c>
      <c r="G47" s="48">
        <f t="shared" si="2"/>
        <v>176000000000</v>
      </c>
    </row>
    <row r="48" spans="1:7" ht="16.149999999999999" customHeight="1" thickBot="1" x14ac:dyDescent="0.35">
      <c r="A48" s="116"/>
      <c r="B48" s="44">
        <v>23</v>
      </c>
      <c r="C48" s="45"/>
      <c r="D48" s="45"/>
      <c r="E48" s="46"/>
      <c r="F48" s="47"/>
      <c r="G48" s="48">
        <f t="shared" si="2"/>
        <v>0</v>
      </c>
    </row>
    <row r="49" spans="1:9" ht="16.149999999999999" customHeight="1" thickBot="1" x14ac:dyDescent="0.35">
      <c r="C49" s="11"/>
      <c r="D49" s="11"/>
      <c r="F49" s="13"/>
      <c r="G49" s="13"/>
    </row>
    <row r="50" spans="1:9" ht="16.149999999999999" customHeight="1" x14ac:dyDescent="0.3">
      <c r="A50" s="109" t="s">
        <v>60</v>
      </c>
      <c r="B50" s="59">
        <v>-12</v>
      </c>
      <c r="C50" s="41">
        <v>2.83</v>
      </c>
      <c r="D50" s="41">
        <v>-33.6</v>
      </c>
      <c r="E50" s="42">
        <v>4.84</v>
      </c>
      <c r="F50" s="43">
        <v>3.19E+17</v>
      </c>
      <c r="G50" s="48">
        <f>F50/1000000</f>
        <v>319000000000</v>
      </c>
    </row>
    <row r="51" spans="1:9" ht="16.149999999999999" customHeight="1" x14ac:dyDescent="0.3">
      <c r="A51" s="110"/>
      <c r="B51" s="14">
        <v>-10</v>
      </c>
      <c r="C51" s="15"/>
      <c r="D51" s="15"/>
      <c r="E51" s="16"/>
      <c r="F51" s="17"/>
      <c r="G51" s="48">
        <f t="shared" ref="G51:G58" si="3">F51/1000000</f>
        <v>0</v>
      </c>
    </row>
    <row r="52" spans="1:9" ht="16.149999999999999" customHeight="1" x14ac:dyDescent="0.3">
      <c r="A52" s="110"/>
      <c r="B52" s="60">
        <v>-8</v>
      </c>
      <c r="C52" s="15">
        <v>3.07</v>
      </c>
      <c r="D52" s="15">
        <v>-60</v>
      </c>
      <c r="E52" s="16">
        <v>4.82</v>
      </c>
      <c r="F52" s="17">
        <v>4.83E+17</v>
      </c>
      <c r="G52" s="48">
        <f t="shared" si="3"/>
        <v>483000000000</v>
      </c>
    </row>
    <row r="53" spans="1:9" ht="16.149999999999999" customHeight="1" x14ac:dyDescent="0.3">
      <c r="A53" s="110"/>
      <c r="B53" s="14">
        <v>-6</v>
      </c>
      <c r="C53" s="15"/>
      <c r="D53" s="15"/>
      <c r="E53" s="16"/>
      <c r="F53" s="17"/>
      <c r="G53" s="48">
        <f t="shared" si="3"/>
        <v>0</v>
      </c>
    </row>
    <row r="54" spans="1:9" ht="16.149999999999999" customHeight="1" x14ac:dyDescent="0.3">
      <c r="A54" s="110"/>
      <c r="B54" s="60">
        <v>-4</v>
      </c>
      <c r="C54" s="15">
        <v>3.75</v>
      </c>
      <c r="D54" s="15">
        <v>-69.599999999999994</v>
      </c>
      <c r="E54" s="16">
        <v>5.43</v>
      </c>
      <c r="F54" s="17">
        <v>6.35E+17</v>
      </c>
      <c r="G54" s="48">
        <f t="shared" si="3"/>
        <v>635000000000</v>
      </c>
    </row>
    <row r="55" spans="1:9" ht="16.149999999999999" customHeight="1" x14ac:dyDescent="0.3">
      <c r="A55" s="110"/>
      <c r="B55" s="14">
        <v>-2</v>
      </c>
      <c r="C55" s="15"/>
      <c r="D55" s="15"/>
      <c r="E55" s="16"/>
      <c r="F55" s="17"/>
      <c r="G55" s="48">
        <f t="shared" si="3"/>
        <v>0</v>
      </c>
    </row>
    <row r="56" spans="1:9" ht="16.149999999999999" customHeight="1" x14ac:dyDescent="0.3">
      <c r="A56" s="110"/>
      <c r="B56" s="60">
        <v>0</v>
      </c>
      <c r="C56" s="33">
        <v>4.1500000000000004</v>
      </c>
      <c r="D56" s="33">
        <v>-79.400000000000006</v>
      </c>
      <c r="E56" s="34">
        <v>5.24</v>
      </c>
      <c r="F56" s="35">
        <v>6.91E+17</v>
      </c>
      <c r="G56" s="48">
        <f t="shared" si="3"/>
        <v>691000000000</v>
      </c>
      <c r="I56" s="32"/>
    </row>
    <row r="57" spans="1:9" ht="16.149999999999999" customHeight="1" x14ac:dyDescent="0.3">
      <c r="A57" s="110"/>
      <c r="B57" s="14">
        <v>2</v>
      </c>
      <c r="C57" s="15"/>
      <c r="D57" s="15"/>
      <c r="E57" s="16"/>
      <c r="F57" s="17"/>
      <c r="G57" s="48">
        <f t="shared" si="3"/>
        <v>0</v>
      </c>
    </row>
    <row r="58" spans="1:9" ht="16.149999999999999" customHeight="1" x14ac:dyDescent="0.3">
      <c r="A58" s="110"/>
      <c r="B58" s="60">
        <v>4</v>
      </c>
      <c r="C58" s="15">
        <v>4.5</v>
      </c>
      <c r="D58" s="15">
        <v>-80.599999999999994</v>
      </c>
      <c r="E58" s="16">
        <v>5.0599999999999996</v>
      </c>
      <c r="F58" s="17">
        <v>6.94E+17</v>
      </c>
      <c r="G58" s="48">
        <f t="shared" si="3"/>
        <v>694000000000</v>
      </c>
    </row>
    <row r="59" spans="1:9" ht="16.149999999999999" customHeight="1" x14ac:dyDescent="0.3">
      <c r="A59" s="110"/>
      <c r="B59" s="14">
        <v>6</v>
      </c>
      <c r="C59" s="15"/>
      <c r="D59" s="15"/>
      <c r="E59" s="16"/>
      <c r="F59" s="17"/>
      <c r="G59" s="48">
        <f>F59/1000000</f>
        <v>0</v>
      </c>
    </row>
    <row r="60" spans="1:9" ht="16.149999999999999" customHeight="1" x14ac:dyDescent="0.3">
      <c r="A60" s="110"/>
      <c r="B60" s="60">
        <v>8</v>
      </c>
      <c r="C60" s="15">
        <v>4.6399999999999997</v>
      </c>
      <c r="D60" s="15">
        <v>-66.2</v>
      </c>
      <c r="E60" s="16">
        <v>4.47</v>
      </c>
      <c r="F60" s="17">
        <v>5.76E+17</v>
      </c>
      <c r="G60" s="48">
        <f t="shared" ref="G60:G67" si="4">F60/1000000</f>
        <v>576000000000</v>
      </c>
    </row>
    <row r="61" spans="1:9" ht="16.149999999999999" customHeight="1" x14ac:dyDescent="0.3">
      <c r="A61" s="110"/>
      <c r="B61" s="14">
        <v>10</v>
      </c>
      <c r="C61" s="15"/>
      <c r="D61" s="15"/>
      <c r="E61" s="16"/>
      <c r="F61" s="17"/>
      <c r="G61" s="48">
        <f t="shared" si="4"/>
        <v>0</v>
      </c>
    </row>
    <row r="62" spans="1:9" ht="16.149999999999999" customHeight="1" x14ac:dyDescent="0.3">
      <c r="A62" s="110"/>
      <c r="B62" s="60">
        <v>12</v>
      </c>
      <c r="C62" s="15">
        <v>4.5999999999999996</v>
      </c>
      <c r="D62" s="15">
        <v>-36.5</v>
      </c>
      <c r="E62" s="16">
        <v>3.73</v>
      </c>
      <c r="F62" s="17">
        <v>4.41E+17</v>
      </c>
      <c r="G62" s="48">
        <f t="shared" si="4"/>
        <v>441000000000</v>
      </c>
    </row>
    <row r="63" spans="1:9" ht="16.149999999999999" customHeight="1" x14ac:dyDescent="0.3">
      <c r="A63" s="110"/>
      <c r="B63" s="14">
        <v>14</v>
      </c>
      <c r="C63" s="15"/>
      <c r="D63" s="15"/>
      <c r="E63" s="16"/>
      <c r="F63" s="17"/>
      <c r="G63" s="48">
        <f t="shared" si="4"/>
        <v>0</v>
      </c>
    </row>
    <row r="64" spans="1:9" ht="16.149999999999999" customHeight="1" x14ac:dyDescent="0.3">
      <c r="A64" s="110"/>
      <c r="B64" s="60">
        <v>16</v>
      </c>
      <c r="C64" s="15">
        <v>4.4400000000000004</v>
      </c>
      <c r="D64" s="15">
        <v>-5.65</v>
      </c>
      <c r="E64" s="16">
        <v>1.54</v>
      </c>
      <c r="F64" s="17">
        <v>3.06E+17</v>
      </c>
      <c r="G64" s="48">
        <f t="shared" si="4"/>
        <v>306000000000</v>
      </c>
    </row>
    <row r="65" spans="1:7" ht="16.149999999999999" customHeight="1" x14ac:dyDescent="0.3">
      <c r="A65" s="110"/>
      <c r="B65" s="14">
        <v>18</v>
      </c>
      <c r="C65" s="15"/>
      <c r="D65" s="15"/>
      <c r="E65" s="16"/>
      <c r="F65" s="17"/>
      <c r="G65" s="48">
        <f t="shared" si="4"/>
        <v>0</v>
      </c>
    </row>
    <row r="66" spans="1:7" ht="16.149999999999999" customHeight="1" x14ac:dyDescent="0.3">
      <c r="A66" s="110"/>
      <c r="B66" s="60">
        <v>20</v>
      </c>
      <c r="C66" s="15">
        <v>3.95</v>
      </c>
      <c r="D66" s="15">
        <v>-1.0900000000000001</v>
      </c>
      <c r="E66" s="16">
        <v>1.35</v>
      </c>
      <c r="F66" s="17">
        <v>1.69E+17</v>
      </c>
      <c r="G66" s="48">
        <f t="shared" si="4"/>
        <v>169000000000</v>
      </c>
    </row>
    <row r="67" spans="1:7" ht="16.149999999999999" customHeight="1" thickBot="1" x14ac:dyDescent="0.35">
      <c r="A67" s="111"/>
      <c r="B67" s="44">
        <v>23</v>
      </c>
      <c r="C67" s="45"/>
      <c r="D67" s="45"/>
      <c r="E67" s="46"/>
      <c r="F67" s="47"/>
      <c r="G67" s="48">
        <f t="shared" si="4"/>
        <v>0</v>
      </c>
    </row>
    <row r="68" spans="1:7" ht="16.149999999999999" customHeight="1" thickBot="1" x14ac:dyDescent="0.35">
      <c r="C68" s="11"/>
      <c r="D68" s="11"/>
      <c r="F68" s="13"/>
      <c r="G68" s="13"/>
    </row>
    <row r="69" spans="1:7" ht="16.149999999999999" customHeight="1" x14ac:dyDescent="0.3">
      <c r="A69" s="109" t="s">
        <v>61</v>
      </c>
      <c r="B69" s="59">
        <v>-12</v>
      </c>
      <c r="C69" s="41">
        <v>3</v>
      </c>
      <c r="D69" s="41">
        <v>-34.200000000000003</v>
      </c>
      <c r="E69" s="42">
        <v>4.78</v>
      </c>
      <c r="F69" s="43">
        <v>3.17E+17</v>
      </c>
      <c r="G69" s="48">
        <f>F69/1000000</f>
        <v>317000000000</v>
      </c>
    </row>
    <row r="70" spans="1:7" ht="16.149999999999999" customHeight="1" x14ac:dyDescent="0.3">
      <c r="A70" s="110"/>
      <c r="B70" s="14">
        <v>-10</v>
      </c>
      <c r="C70" s="15"/>
      <c r="D70" s="15"/>
      <c r="E70" s="16"/>
      <c r="F70" s="17"/>
      <c r="G70" s="48">
        <f t="shared" ref="G70:G77" si="5">F70/1000000</f>
        <v>0</v>
      </c>
    </row>
    <row r="71" spans="1:7" ht="16.149999999999999" customHeight="1" x14ac:dyDescent="0.3">
      <c r="A71" s="110"/>
      <c r="B71" s="60">
        <v>-8</v>
      </c>
      <c r="C71" s="15">
        <v>3.23</v>
      </c>
      <c r="D71" s="15">
        <v>-56.3</v>
      </c>
      <c r="E71" s="16">
        <v>5.31</v>
      </c>
      <c r="F71" s="17">
        <v>4.85E+17</v>
      </c>
      <c r="G71" s="48">
        <f t="shared" si="5"/>
        <v>485000000000</v>
      </c>
    </row>
    <row r="72" spans="1:7" ht="16.149999999999999" customHeight="1" x14ac:dyDescent="0.3">
      <c r="A72" s="110"/>
      <c r="B72" s="14">
        <v>-6</v>
      </c>
      <c r="C72" s="15"/>
      <c r="D72" s="15"/>
      <c r="E72" s="16"/>
      <c r="F72" s="17"/>
      <c r="G72" s="48">
        <f t="shared" si="5"/>
        <v>0</v>
      </c>
    </row>
    <row r="73" spans="1:7" ht="16.149999999999999" customHeight="1" x14ac:dyDescent="0.3">
      <c r="A73" s="110"/>
      <c r="B73" s="60">
        <v>-4</v>
      </c>
      <c r="C73" s="15">
        <v>3.8</v>
      </c>
      <c r="D73" s="15">
        <v>-70.8</v>
      </c>
      <c r="E73" s="16">
        <v>5.19</v>
      </c>
      <c r="F73" s="17">
        <v>6.36E+17</v>
      </c>
      <c r="G73" s="48">
        <f t="shared" si="5"/>
        <v>636000000000</v>
      </c>
    </row>
    <row r="74" spans="1:7" ht="16.149999999999999" customHeight="1" x14ac:dyDescent="0.3">
      <c r="A74" s="110"/>
      <c r="B74" s="14">
        <v>-2</v>
      </c>
      <c r="C74" s="15"/>
      <c r="D74" s="15"/>
      <c r="E74" s="16"/>
      <c r="F74" s="17"/>
      <c r="G74" s="48">
        <f t="shared" si="5"/>
        <v>0</v>
      </c>
    </row>
    <row r="75" spans="1:7" ht="16.149999999999999" customHeight="1" x14ac:dyDescent="0.3">
      <c r="A75" s="110"/>
      <c r="B75" s="60">
        <v>0</v>
      </c>
      <c r="C75" s="33">
        <v>4.2699999999999996</v>
      </c>
      <c r="D75" s="33">
        <v>-77.900000000000006</v>
      </c>
      <c r="E75" s="34">
        <v>5.6</v>
      </c>
      <c r="F75" s="35">
        <v>7.18E+17</v>
      </c>
      <c r="G75" s="48">
        <f t="shared" si="5"/>
        <v>718000000000</v>
      </c>
    </row>
    <row r="76" spans="1:7" ht="16.149999999999999" customHeight="1" x14ac:dyDescent="0.3">
      <c r="A76" s="110"/>
      <c r="B76" s="14">
        <v>2</v>
      </c>
      <c r="C76" s="15"/>
      <c r="D76" s="15"/>
      <c r="E76" s="16"/>
      <c r="F76" s="17"/>
      <c r="G76" s="48">
        <f t="shared" si="5"/>
        <v>0</v>
      </c>
    </row>
    <row r="77" spans="1:7" ht="16.149999999999999" customHeight="1" x14ac:dyDescent="0.3">
      <c r="A77" s="110"/>
      <c r="B77" s="60">
        <v>4</v>
      </c>
      <c r="C77" s="15">
        <v>4.63</v>
      </c>
      <c r="D77" s="15">
        <v>-77.7</v>
      </c>
      <c r="E77" s="16">
        <v>5.23</v>
      </c>
      <c r="F77" s="17">
        <v>7E+17</v>
      </c>
      <c r="G77" s="48">
        <f t="shared" si="5"/>
        <v>700000000000</v>
      </c>
    </row>
    <row r="78" spans="1:7" ht="16.149999999999999" customHeight="1" x14ac:dyDescent="0.3">
      <c r="A78" s="110"/>
      <c r="B78" s="14">
        <v>6</v>
      </c>
      <c r="C78" s="15"/>
      <c r="D78" s="15"/>
      <c r="E78" s="16"/>
      <c r="F78" s="17"/>
      <c r="G78" s="48">
        <f>F78/1000000</f>
        <v>0</v>
      </c>
    </row>
    <row r="79" spans="1:7" ht="16.149999999999999" customHeight="1" x14ac:dyDescent="0.3">
      <c r="A79" s="110"/>
      <c r="B79" s="60">
        <v>8</v>
      </c>
      <c r="C79" s="15">
        <v>4.6500000000000004</v>
      </c>
      <c r="D79" s="15">
        <v>-61.6</v>
      </c>
      <c r="E79" s="16">
        <v>4.59</v>
      </c>
      <c r="F79" s="17">
        <v>5.93E+17</v>
      </c>
      <c r="G79" s="48">
        <f t="shared" ref="G79:G86" si="6">F79/1000000</f>
        <v>593000000000</v>
      </c>
    </row>
    <row r="80" spans="1:7" ht="16.149999999999999" customHeight="1" x14ac:dyDescent="0.3">
      <c r="A80" s="110"/>
      <c r="B80" s="14">
        <v>10</v>
      </c>
      <c r="C80" s="15"/>
      <c r="D80" s="15"/>
      <c r="E80" s="16"/>
      <c r="F80" s="17"/>
      <c r="G80" s="48">
        <f t="shared" si="6"/>
        <v>0</v>
      </c>
    </row>
    <row r="81" spans="1:7" ht="16.149999999999999" customHeight="1" x14ac:dyDescent="0.3">
      <c r="A81" s="110"/>
      <c r="B81" s="60">
        <v>12</v>
      </c>
      <c r="C81" s="15">
        <v>4.75</v>
      </c>
      <c r="D81" s="15">
        <v>-35.1</v>
      </c>
      <c r="E81" s="16">
        <v>3.79</v>
      </c>
      <c r="F81" s="17">
        <v>4.53E+17</v>
      </c>
      <c r="G81" s="48">
        <f t="shared" si="6"/>
        <v>453000000000</v>
      </c>
    </row>
    <row r="82" spans="1:7" ht="16.149999999999999" customHeight="1" x14ac:dyDescent="0.3">
      <c r="A82" s="110"/>
      <c r="B82" s="14">
        <v>14</v>
      </c>
      <c r="C82" s="15"/>
      <c r="D82" s="15"/>
      <c r="E82" s="16"/>
      <c r="F82" s="17"/>
      <c r="G82" s="48">
        <f t="shared" si="6"/>
        <v>0</v>
      </c>
    </row>
    <row r="83" spans="1:7" ht="16.149999999999999" customHeight="1" x14ac:dyDescent="0.3">
      <c r="A83" s="110"/>
      <c r="B83" s="60">
        <v>16</v>
      </c>
      <c r="C83" s="15">
        <v>4.6399999999999997</v>
      </c>
      <c r="D83" s="15">
        <v>-4.74</v>
      </c>
      <c r="E83" s="16">
        <v>1.49</v>
      </c>
      <c r="F83" s="17">
        <v>3.1E+17</v>
      </c>
      <c r="G83" s="48">
        <f t="shared" si="6"/>
        <v>310000000000</v>
      </c>
    </row>
    <row r="84" spans="1:7" ht="16.149999999999999" customHeight="1" x14ac:dyDescent="0.3">
      <c r="A84" s="110"/>
      <c r="B84" s="14">
        <v>18</v>
      </c>
      <c r="C84" s="15"/>
      <c r="D84" s="15"/>
      <c r="E84" s="16"/>
      <c r="F84" s="17"/>
      <c r="G84" s="48">
        <f t="shared" si="6"/>
        <v>0</v>
      </c>
    </row>
    <row r="85" spans="1:7" ht="16.149999999999999" customHeight="1" x14ac:dyDescent="0.3">
      <c r="A85" s="110"/>
      <c r="B85" s="60">
        <v>20</v>
      </c>
      <c r="C85" s="15">
        <v>4.04</v>
      </c>
      <c r="D85" s="15">
        <v>-0.879</v>
      </c>
      <c r="E85" s="16">
        <v>1.36</v>
      </c>
      <c r="F85" s="17">
        <v>1.62E+17</v>
      </c>
      <c r="G85" s="48">
        <f t="shared" si="6"/>
        <v>162000000000</v>
      </c>
    </row>
    <row r="86" spans="1:7" ht="16.149999999999999" customHeight="1" thickBot="1" x14ac:dyDescent="0.35">
      <c r="A86" s="111"/>
      <c r="B86" s="44">
        <v>23</v>
      </c>
      <c r="C86" s="45"/>
      <c r="D86" s="45"/>
      <c r="E86" s="46"/>
      <c r="F86" s="47"/>
      <c r="G86" s="48">
        <f t="shared" si="6"/>
        <v>0</v>
      </c>
    </row>
    <row r="87" spans="1:7" ht="16.149999999999999" customHeight="1" thickBot="1" x14ac:dyDescent="0.35">
      <c r="C87" s="11"/>
      <c r="D87" s="11"/>
      <c r="F87" s="13"/>
      <c r="G87" s="13"/>
    </row>
    <row r="88" spans="1:7" ht="16.149999999999999" customHeight="1" x14ac:dyDescent="0.3">
      <c r="A88" s="109" t="s">
        <v>62</v>
      </c>
      <c r="B88" s="59">
        <v>-12</v>
      </c>
      <c r="C88" s="41">
        <v>-0.13</v>
      </c>
      <c r="D88" s="41">
        <v>-25.2</v>
      </c>
      <c r="E88" s="42">
        <v>6.19</v>
      </c>
      <c r="F88" s="43">
        <v>3.92E+17</v>
      </c>
      <c r="G88" s="48">
        <f>F88/1000000</f>
        <v>392000000000</v>
      </c>
    </row>
    <row r="89" spans="1:7" ht="16.149999999999999" customHeight="1" x14ac:dyDescent="0.3">
      <c r="A89" s="110"/>
      <c r="B89" s="14">
        <v>-10</v>
      </c>
      <c r="C89" s="15"/>
      <c r="D89" s="15"/>
      <c r="E89" s="16"/>
      <c r="F89" s="17"/>
      <c r="G89" s="48">
        <f t="shared" ref="G89:G96" si="7">F89/1000000</f>
        <v>0</v>
      </c>
    </row>
    <row r="90" spans="1:7" ht="16.149999999999999" customHeight="1" x14ac:dyDescent="0.3">
      <c r="A90" s="110"/>
      <c r="B90" s="60">
        <v>-8</v>
      </c>
      <c r="C90" s="15">
        <v>-0.252</v>
      </c>
      <c r="D90" s="15">
        <v>-49.4</v>
      </c>
      <c r="E90" s="16">
        <v>5.45</v>
      </c>
      <c r="F90" s="17">
        <v>1.13E+18</v>
      </c>
      <c r="G90" s="48">
        <f t="shared" si="7"/>
        <v>1130000000000</v>
      </c>
    </row>
    <row r="91" spans="1:7" ht="16.149999999999999" customHeight="1" x14ac:dyDescent="0.3">
      <c r="A91" s="110"/>
      <c r="B91" s="14">
        <v>-6</v>
      </c>
      <c r="C91" s="15"/>
      <c r="D91" s="15"/>
      <c r="E91" s="16"/>
      <c r="F91" s="17"/>
      <c r="G91" s="48">
        <f t="shared" si="7"/>
        <v>0</v>
      </c>
    </row>
    <row r="92" spans="1:7" ht="16.149999999999999" customHeight="1" x14ac:dyDescent="0.3">
      <c r="A92" s="110"/>
      <c r="B92" s="60">
        <v>-4</v>
      </c>
      <c r="C92" s="15">
        <v>0.27</v>
      </c>
      <c r="D92" s="15">
        <v>-49.4</v>
      </c>
      <c r="E92" s="16">
        <v>5.53</v>
      </c>
      <c r="F92" s="17">
        <v>1.63E+18</v>
      </c>
      <c r="G92" s="48">
        <f t="shared" si="7"/>
        <v>1630000000000</v>
      </c>
    </row>
    <row r="93" spans="1:7" ht="16.149999999999999" customHeight="1" x14ac:dyDescent="0.3">
      <c r="A93" s="110"/>
      <c r="B93" s="14">
        <v>-2</v>
      </c>
      <c r="C93" s="15"/>
      <c r="D93" s="15"/>
      <c r="E93" s="16"/>
      <c r="F93" s="17"/>
      <c r="G93" s="48">
        <f t="shared" si="7"/>
        <v>0</v>
      </c>
    </row>
    <row r="94" spans="1:7" ht="16.149999999999999" customHeight="1" x14ac:dyDescent="0.3">
      <c r="A94" s="110"/>
      <c r="B94" s="60">
        <v>0</v>
      </c>
      <c r="C94" s="33">
        <v>0.624</v>
      </c>
      <c r="D94" s="33">
        <v>-53.5</v>
      </c>
      <c r="E94" s="34">
        <v>5.82</v>
      </c>
      <c r="F94" s="35">
        <v>1.75E+18</v>
      </c>
      <c r="G94" s="48">
        <f t="shared" si="7"/>
        <v>1750000000000</v>
      </c>
    </row>
    <row r="95" spans="1:7" ht="16.149999999999999" customHeight="1" x14ac:dyDescent="0.3">
      <c r="A95" s="110"/>
      <c r="B95" s="14">
        <v>2</v>
      </c>
      <c r="C95" s="15"/>
      <c r="D95" s="15"/>
      <c r="E95" s="16"/>
      <c r="F95" s="17"/>
      <c r="G95" s="48">
        <f t="shared" si="7"/>
        <v>0</v>
      </c>
    </row>
    <row r="96" spans="1:7" ht="16.149999999999999" customHeight="1" x14ac:dyDescent="0.3">
      <c r="A96" s="110"/>
      <c r="B96" s="60">
        <v>4</v>
      </c>
      <c r="C96" s="15">
        <v>0.97199999999999998</v>
      </c>
      <c r="D96" s="15">
        <v>-57.7</v>
      </c>
      <c r="E96" s="16">
        <v>6.24</v>
      </c>
      <c r="F96" s="17">
        <v>1.61E+18</v>
      </c>
      <c r="G96" s="48">
        <f t="shared" si="7"/>
        <v>1610000000000</v>
      </c>
    </row>
    <row r="97" spans="1:9" ht="16.149999999999999" customHeight="1" x14ac:dyDescent="0.3">
      <c r="A97" s="110"/>
      <c r="B97" s="14">
        <v>6</v>
      </c>
      <c r="C97" s="15"/>
      <c r="D97" s="15"/>
      <c r="E97" s="16"/>
      <c r="F97" s="17"/>
      <c r="G97" s="48">
        <f>F97/1000000</f>
        <v>0</v>
      </c>
    </row>
    <row r="98" spans="1:9" ht="16.149999999999999" customHeight="1" x14ac:dyDescent="0.3">
      <c r="A98" s="110"/>
      <c r="B98" s="60">
        <v>8</v>
      </c>
      <c r="C98" s="15">
        <v>1.17</v>
      </c>
      <c r="D98" s="15">
        <v>-54.4</v>
      </c>
      <c r="E98" s="16">
        <v>5.85</v>
      </c>
      <c r="F98" s="17">
        <v>1.19E+18</v>
      </c>
      <c r="G98" s="48">
        <f t="shared" ref="G98:G105" si="8">F98/1000000</f>
        <v>1190000000000</v>
      </c>
    </row>
    <row r="99" spans="1:9" ht="16.149999999999999" customHeight="1" x14ac:dyDescent="0.3">
      <c r="A99" s="110"/>
      <c r="B99" s="14">
        <v>10</v>
      </c>
      <c r="C99" s="15"/>
      <c r="D99" s="15"/>
      <c r="E99" s="16"/>
      <c r="F99" s="17"/>
      <c r="G99" s="48">
        <f t="shared" si="8"/>
        <v>0</v>
      </c>
    </row>
    <row r="100" spans="1:9" ht="16.149999999999999" customHeight="1" x14ac:dyDescent="0.3">
      <c r="A100" s="110"/>
      <c r="B100" s="60">
        <v>12</v>
      </c>
      <c r="C100" s="15">
        <v>1.85</v>
      </c>
      <c r="D100" s="15">
        <v>-19.8</v>
      </c>
      <c r="E100" s="16">
        <v>4.24</v>
      </c>
      <c r="F100" s="17">
        <v>6.69E+17</v>
      </c>
      <c r="G100" s="48">
        <f t="shared" si="8"/>
        <v>669000000000</v>
      </c>
    </row>
    <row r="101" spans="1:9" ht="16.149999999999999" customHeight="1" x14ac:dyDescent="0.3">
      <c r="A101" s="110"/>
      <c r="B101" s="14">
        <v>14</v>
      </c>
      <c r="C101" s="15"/>
      <c r="D101" s="15"/>
      <c r="E101" s="16"/>
      <c r="F101" s="17"/>
      <c r="G101" s="48">
        <f t="shared" si="8"/>
        <v>0</v>
      </c>
    </row>
    <row r="102" spans="1:9" ht="16.149999999999999" customHeight="1" x14ac:dyDescent="0.3">
      <c r="A102" s="110"/>
      <c r="B102" s="60">
        <v>16</v>
      </c>
      <c r="C102" s="15">
        <v>2.5499999999999998</v>
      </c>
      <c r="D102" s="15">
        <v>-0.85099999999999998</v>
      </c>
      <c r="E102" s="16">
        <v>0.95299999999999996</v>
      </c>
      <c r="F102" s="17">
        <v>3.54E+17</v>
      </c>
      <c r="G102" s="48">
        <f t="shared" si="8"/>
        <v>354000000000</v>
      </c>
    </row>
    <row r="103" spans="1:9" ht="16.149999999999999" customHeight="1" x14ac:dyDescent="0.3">
      <c r="A103" s="110"/>
      <c r="B103" s="14">
        <v>18</v>
      </c>
      <c r="C103" s="15"/>
      <c r="D103" s="15"/>
      <c r="E103" s="16"/>
      <c r="F103" s="17"/>
      <c r="G103" s="48">
        <f t="shared" si="8"/>
        <v>0</v>
      </c>
      <c r="I103" s="31"/>
    </row>
    <row r="104" spans="1:9" ht="16.149999999999999" customHeight="1" x14ac:dyDescent="0.3">
      <c r="A104" s="110"/>
      <c r="B104" s="60">
        <v>20</v>
      </c>
      <c r="C104" s="15">
        <v>2.84</v>
      </c>
      <c r="D104" s="15">
        <v>-0.27300000000000002</v>
      </c>
      <c r="E104" s="16">
        <v>0.92200000000000004</v>
      </c>
      <c r="F104" s="17">
        <v>1.8E+17</v>
      </c>
      <c r="G104" s="48">
        <f t="shared" si="8"/>
        <v>180000000000</v>
      </c>
    </row>
    <row r="105" spans="1:9" ht="16.149999999999999" customHeight="1" thickBot="1" x14ac:dyDescent="0.35">
      <c r="A105" s="111"/>
      <c r="B105" s="44">
        <v>23</v>
      </c>
      <c r="C105" s="45"/>
      <c r="D105" s="45"/>
      <c r="E105" s="46"/>
      <c r="F105" s="47"/>
      <c r="G105" s="48">
        <f t="shared" si="8"/>
        <v>0</v>
      </c>
    </row>
    <row r="106" spans="1:9" ht="16.149999999999999" customHeight="1" thickBot="1" x14ac:dyDescent="0.35">
      <c r="C106" s="11"/>
      <c r="D106" s="11"/>
      <c r="F106" s="13"/>
      <c r="G106" s="13"/>
    </row>
    <row r="107" spans="1:9" ht="16.149999999999999" customHeight="1" x14ac:dyDescent="0.3">
      <c r="A107" s="109" t="s">
        <v>63</v>
      </c>
      <c r="B107" s="59">
        <v>-12</v>
      </c>
      <c r="C107" s="41">
        <v>9.7699999999999995E-2</v>
      </c>
      <c r="D107" s="41">
        <v>-27.2</v>
      </c>
      <c r="E107" s="42">
        <v>6.2</v>
      </c>
      <c r="F107" s="43">
        <v>5.49E+17</v>
      </c>
      <c r="G107" s="48">
        <f>F107/1000000</f>
        <v>549000000000</v>
      </c>
    </row>
    <row r="108" spans="1:9" ht="16.149999999999999" customHeight="1" x14ac:dyDescent="0.3">
      <c r="A108" s="110"/>
      <c r="B108" s="14">
        <v>-10</v>
      </c>
      <c r="C108" s="15"/>
      <c r="D108" s="15"/>
      <c r="E108" s="16"/>
      <c r="F108" s="17"/>
      <c r="G108" s="48">
        <f t="shared" ref="G108:G115" si="9">F108/1000000</f>
        <v>0</v>
      </c>
    </row>
    <row r="109" spans="1:9" ht="16.149999999999999" customHeight="1" x14ac:dyDescent="0.3">
      <c r="A109" s="110"/>
      <c r="B109" s="60">
        <v>-8</v>
      </c>
      <c r="C109" s="15">
        <v>-3.4099999999999998E-2</v>
      </c>
      <c r="D109" s="15">
        <v>-47.1</v>
      </c>
      <c r="E109" s="16">
        <v>5.58</v>
      </c>
      <c r="F109" s="17">
        <v>1.3E+18</v>
      </c>
      <c r="G109" s="48">
        <f t="shared" si="9"/>
        <v>1300000000000</v>
      </c>
    </row>
    <row r="110" spans="1:9" ht="16.149999999999999" customHeight="1" x14ac:dyDescent="0.3">
      <c r="A110" s="110"/>
      <c r="B110" s="14">
        <v>-6</v>
      </c>
      <c r="C110" s="15"/>
      <c r="D110" s="15"/>
      <c r="E110" s="16"/>
      <c r="F110" s="17"/>
      <c r="G110" s="48">
        <f t="shared" si="9"/>
        <v>0</v>
      </c>
    </row>
    <row r="111" spans="1:9" ht="16.149999999999999" customHeight="1" x14ac:dyDescent="0.3">
      <c r="A111" s="110"/>
      <c r="B111" s="60">
        <v>-4</v>
      </c>
      <c r="C111" s="15">
        <v>0.43</v>
      </c>
      <c r="D111" s="15">
        <v>-50.2</v>
      </c>
      <c r="E111" s="16">
        <v>5.52</v>
      </c>
      <c r="F111" s="17">
        <v>1.68E+18</v>
      </c>
      <c r="G111" s="48">
        <f t="shared" si="9"/>
        <v>1680000000000</v>
      </c>
    </row>
    <row r="112" spans="1:9" ht="16.149999999999999" customHeight="1" x14ac:dyDescent="0.3">
      <c r="A112" s="110"/>
      <c r="B112" s="14">
        <v>-2</v>
      </c>
      <c r="C112" s="15"/>
      <c r="D112" s="15"/>
      <c r="E112" s="16"/>
      <c r="F112" s="17"/>
      <c r="G112" s="48">
        <f t="shared" si="9"/>
        <v>0</v>
      </c>
    </row>
    <row r="113" spans="1:7" ht="16.149999999999999" customHeight="1" x14ac:dyDescent="0.3">
      <c r="A113" s="110"/>
      <c r="B113" s="60">
        <v>0</v>
      </c>
      <c r="C113" s="33">
        <v>0.78200000000000003</v>
      </c>
      <c r="D113" s="33">
        <v>-55.5</v>
      </c>
      <c r="E113" s="34">
        <v>5.74</v>
      </c>
      <c r="F113" s="35">
        <v>1.75E+18</v>
      </c>
      <c r="G113" s="48">
        <f t="shared" si="9"/>
        <v>1750000000000</v>
      </c>
    </row>
    <row r="114" spans="1:7" ht="16.149999999999999" customHeight="1" x14ac:dyDescent="0.3">
      <c r="A114" s="110"/>
      <c r="B114" s="14">
        <v>2</v>
      </c>
      <c r="C114" s="15"/>
      <c r="D114" s="15"/>
      <c r="E114" s="16"/>
      <c r="F114" s="17"/>
      <c r="G114" s="48">
        <f t="shared" si="9"/>
        <v>0</v>
      </c>
    </row>
    <row r="115" spans="1:7" ht="16.149999999999999" customHeight="1" x14ac:dyDescent="0.3">
      <c r="A115" s="110"/>
      <c r="B115" s="60">
        <v>4</v>
      </c>
      <c r="C115" s="15">
        <v>1.1399999999999999</v>
      </c>
      <c r="D115" s="15">
        <v>-58.5</v>
      </c>
      <c r="E115" s="16">
        <v>6.3</v>
      </c>
      <c r="F115" s="17">
        <v>1.6E+18</v>
      </c>
      <c r="G115" s="48">
        <f t="shared" si="9"/>
        <v>1600000000000</v>
      </c>
    </row>
    <row r="116" spans="1:7" ht="16.149999999999999" customHeight="1" x14ac:dyDescent="0.3">
      <c r="A116" s="110"/>
      <c r="B116" s="14">
        <v>6</v>
      </c>
      <c r="C116" s="15"/>
      <c r="D116" s="15"/>
      <c r="E116" s="16"/>
      <c r="F116" s="17"/>
      <c r="G116" s="48">
        <f>F116/1000000</f>
        <v>0</v>
      </c>
    </row>
    <row r="117" spans="1:7" ht="16.149999999999999" customHeight="1" x14ac:dyDescent="0.3">
      <c r="A117" s="110"/>
      <c r="B117" s="60">
        <v>8</v>
      </c>
      <c r="C117" s="15">
        <v>1.32</v>
      </c>
      <c r="D117" s="15">
        <v>-50.8</v>
      </c>
      <c r="E117" s="16">
        <v>5.44</v>
      </c>
      <c r="F117" s="17">
        <v>1.13E+18</v>
      </c>
      <c r="G117" s="48">
        <f t="shared" ref="G117:G124" si="10">F117/1000000</f>
        <v>1130000000000</v>
      </c>
    </row>
    <row r="118" spans="1:7" ht="16.149999999999999" customHeight="1" x14ac:dyDescent="0.3">
      <c r="A118" s="110"/>
      <c r="B118" s="14">
        <v>10</v>
      </c>
      <c r="C118" s="15"/>
      <c r="D118" s="15"/>
      <c r="E118" s="16"/>
      <c r="F118" s="17"/>
      <c r="G118" s="48">
        <f t="shared" si="10"/>
        <v>0</v>
      </c>
    </row>
    <row r="119" spans="1:7" ht="16.149999999999999" customHeight="1" x14ac:dyDescent="0.3">
      <c r="A119" s="110"/>
      <c r="B119" s="60">
        <v>12</v>
      </c>
      <c r="C119" s="15">
        <v>2.0299999999999998</v>
      </c>
      <c r="D119" s="15">
        <v>-16.7</v>
      </c>
      <c r="E119" s="16">
        <v>3.58</v>
      </c>
      <c r="F119" s="17">
        <v>6.58E+17</v>
      </c>
      <c r="G119" s="48">
        <f t="shared" si="10"/>
        <v>658000000000</v>
      </c>
    </row>
    <row r="120" spans="1:7" ht="16.149999999999999" customHeight="1" x14ac:dyDescent="0.3">
      <c r="A120" s="110"/>
      <c r="B120" s="14">
        <v>14</v>
      </c>
      <c r="C120" s="15"/>
      <c r="D120" s="15"/>
      <c r="E120" s="16"/>
      <c r="F120" s="17"/>
      <c r="G120" s="48">
        <f t="shared" si="10"/>
        <v>0</v>
      </c>
    </row>
    <row r="121" spans="1:7" ht="16.149999999999999" customHeight="1" x14ac:dyDescent="0.3">
      <c r="A121" s="110"/>
      <c r="B121" s="60">
        <v>16</v>
      </c>
      <c r="C121" s="15">
        <v>2.72</v>
      </c>
      <c r="D121" s="15">
        <v>-0.14099999999999999</v>
      </c>
      <c r="E121" s="16">
        <v>0.93300000000000005</v>
      </c>
      <c r="F121" s="17">
        <v>3.56E+17</v>
      </c>
      <c r="G121" s="48">
        <f t="shared" si="10"/>
        <v>356000000000</v>
      </c>
    </row>
    <row r="122" spans="1:7" ht="16.149999999999999" customHeight="1" x14ac:dyDescent="0.3">
      <c r="A122" s="110"/>
      <c r="B122" s="14">
        <v>18</v>
      </c>
      <c r="C122" s="15"/>
      <c r="D122" s="15"/>
      <c r="E122" s="16"/>
      <c r="F122" s="17"/>
      <c r="G122" s="48">
        <f t="shared" si="10"/>
        <v>0</v>
      </c>
    </row>
    <row r="123" spans="1:7" ht="16.149999999999999" customHeight="1" x14ac:dyDescent="0.3">
      <c r="A123" s="110"/>
      <c r="B123" s="60">
        <v>20</v>
      </c>
      <c r="C123" s="15">
        <v>2.92</v>
      </c>
      <c r="D123" s="15">
        <v>0.34899999999999998</v>
      </c>
      <c r="E123" s="16">
        <v>0.93200000000000005</v>
      </c>
      <c r="F123" s="17">
        <v>1.93E+17</v>
      </c>
      <c r="G123" s="48">
        <f t="shared" si="10"/>
        <v>193000000000</v>
      </c>
    </row>
    <row r="124" spans="1:7" ht="16.149999999999999" customHeight="1" thickBot="1" x14ac:dyDescent="0.35">
      <c r="A124" s="111"/>
      <c r="B124" s="44">
        <v>23</v>
      </c>
      <c r="C124" s="45"/>
      <c r="D124" s="45"/>
      <c r="E124" s="46"/>
      <c r="F124" s="47"/>
      <c r="G124" s="48">
        <f t="shared" si="10"/>
        <v>0</v>
      </c>
    </row>
    <row r="125" spans="1:7" ht="16.149999999999999" customHeight="1" thickBot="1" x14ac:dyDescent="0.35">
      <c r="C125" s="11"/>
      <c r="D125" s="11"/>
      <c r="F125" s="13"/>
      <c r="G125" s="13"/>
    </row>
    <row r="126" spans="1:7" ht="16.149999999999999" customHeight="1" x14ac:dyDescent="0.3">
      <c r="A126" s="109" t="s">
        <v>64</v>
      </c>
      <c r="B126" s="59">
        <v>-12</v>
      </c>
      <c r="C126" s="41">
        <v>2.62</v>
      </c>
      <c r="D126" s="41">
        <v>-25.7</v>
      </c>
      <c r="E126" s="42">
        <v>4.0999999999999996</v>
      </c>
      <c r="F126" s="43">
        <v>3.97E+17</v>
      </c>
      <c r="G126" s="48">
        <f>F126/1000000</f>
        <v>397000000000</v>
      </c>
    </row>
    <row r="127" spans="1:7" ht="16.149999999999999" customHeight="1" x14ac:dyDescent="0.3">
      <c r="A127" s="110"/>
      <c r="B127" s="14">
        <v>-10</v>
      </c>
      <c r="C127" s="15"/>
      <c r="D127" s="15"/>
      <c r="E127" s="16"/>
      <c r="F127" s="17"/>
      <c r="G127" s="48">
        <f t="shared" ref="G127:G134" si="11">F127/1000000</f>
        <v>0</v>
      </c>
    </row>
    <row r="128" spans="1:7" ht="16.149999999999999" customHeight="1" x14ac:dyDescent="0.3">
      <c r="A128" s="110"/>
      <c r="B128" s="60">
        <v>-8</v>
      </c>
      <c r="C128" s="15">
        <v>2.87</v>
      </c>
      <c r="D128" s="15">
        <v>-48.6</v>
      </c>
      <c r="E128" s="16">
        <v>4.8</v>
      </c>
      <c r="F128" s="17">
        <v>6.28E+17</v>
      </c>
      <c r="G128" s="48">
        <f t="shared" si="11"/>
        <v>628000000000</v>
      </c>
    </row>
    <row r="129" spans="1:7" ht="16.149999999999999" customHeight="1" x14ac:dyDescent="0.3">
      <c r="A129" s="110"/>
      <c r="B129" s="14">
        <v>-6</v>
      </c>
      <c r="C129" s="15"/>
      <c r="D129" s="15"/>
      <c r="E129" s="16"/>
      <c r="F129" s="17"/>
      <c r="G129" s="48">
        <f t="shared" si="11"/>
        <v>0</v>
      </c>
    </row>
    <row r="130" spans="1:7" ht="16.149999999999999" customHeight="1" x14ac:dyDescent="0.3">
      <c r="A130" s="110"/>
      <c r="B130" s="60">
        <v>-4</v>
      </c>
      <c r="C130" s="15">
        <v>3.49</v>
      </c>
      <c r="D130" s="15">
        <v>-65.8</v>
      </c>
      <c r="E130" s="16">
        <v>5.48</v>
      </c>
      <c r="F130" s="17">
        <v>7.99E+17</v>
      </c>
      <c r="G130" s="48">
        <f t="shared" si="11"/>
        <v>799000000000</v>
      </c>
    </row>
    <row r="131" spans="1:7" ht="16.149999999999999" customHeight="1" x14ac:dyDescent="0.3">
      <c r="A131" s="110"/>
      <c r="B131" s="14">
        <v>-2</v>
      </c>
      <c r="C131" s="15"/>
      <c r="D131" s="15"/>
      <c r="E131" s="16"/>
      <c r="F131" s="17"/>
      <c r="G131" s="48">
        <f t="shared" si="11"/>
        <v>0</v>
      </c>
    </row>
    <row r="132" spans="1:7" ht="16.149999999999999" customHeight="1" x14ac:dyDescent="0.3">
      <c r="A132" s="110"/>
      <c r="B132" s="60">
        <v>0</v>
      </c>
      <c r="C132" s="33">
        <v>4.0599999999999996</v>
      </c>
      <c r="D132" s="33">
        <v>-76.8</v>
      </c>
      <c r="E132" s="34">
        <v>5.07</v>
      </c>
      <c r="F132" s="35">
        <v>8.16E+17</v>
      </c>
      <c r="G132" s="48">
        <f t="shared" si="11"/>
        <v>816000000000</v>
      </c>
    </row>
    <row r="133" spans="1:7" ht="16.149999999999999" customHeight="1" x14ac:dyDescent="0.3">
      <c r="A133" s="110"/>
      <c r="B133" s="14">
        <v>2</v>
      </c>
      <c r="C133" s="15"/>
      <c r="D133" s="15"/>
      <c r="E133" s="16"/>
      <c r="F133" s="17"/>
      <c r="G133" s="48">
        <f t="shared" si="11"/>
        <v>0</v>
      </c>
    </row>
    <row r="134" spans="1:7" ht="16.149999999999999" customHeight="1" x14ac:dyDescent="0.3">
      <c r="A134" s="110"/>
      <c r="B134" s="60">
        <v>4</v>
      </c>
      <c r="C134" s="15">
        <v>4.41</v>
      </c>
      <c r="D134" s="15">
        <v>-77.5</v>
      </c>
      <c r="E134" s="16">
        <v>4.78</v>
      </c>
      <c r="F134" s="17">
        <v>7.75E+17</v>
      </c>
      <c r="G134" s="48">
        <f t="shared" si="11"/>
        <v>775000000000</v>
      </c>
    </row>
    <row r="135" spans="1:7" ht="16.149999999999999" customHeight="1" x14ac:dyDescent="0.3">
      <c r="A135" s="110"/>
      <c r="B135" s="14">
        <v>6</v>
      </c>
      <c r="C135" s="15"/>
      <c r="D135" s="15"/>
      <c r="E135" s="16"/>
      <c r="F135" s="17"/>
      <c r="G135" s="48">
        <f>F135/1000000</f>
        <v>0</v>
      </c>
    </row>
    <row r="136" spans="1:7" ht="16.149999999999999" customHeight="1" x14ac:dyDescent="0.3">
      <c r="A136" s="110"/>
      <c r="B136" s="60">
        <v>8</v>
      </c>
      <c r="C136" s="15">
        <v>4.49</v>
      </c>
      <c r="D136" s="15">
        <v>-60.6</v>
      </c>
      <c r="E136" s="16">
        <v>4.2</v>
      </c>
      <c r="F136" s="17">
        <v>6.69E+17</v>
      </c>
      <c r="G136" s="48">
        <f t="shared" ref="G136:G143" si="12">F136/1000000</f>
        <v>669000000000</v>
      </c>
    </row>
    <row r="137" spans="1:7" ht="16.149999999999999" customHeight="1" x14ac:dyDescent="0.3">
      <c r="A137" s="110"/>
      <c r="B137" s="14">
        <v>10</v>
      </c>
      <c r="C137" s="15"/>
      <c r="D137" s="15"/>
      <c r="E137" s="16"/>
      <c r="F137" s="17"/>
      <c r="G137" s="48">
        <f t="shared" si="12"/>
        <v>0</v>
      </c>
    </row>
    <row r="138" spans="1:7" ht="16.149999999999999" customHeight="1" x14ac:dyDescent="0.3">
      <c r="A138" s="110"/>
      <c r="B138" s="60">
        <v>12</v>
      </c>
      <c r="C138" s="15">
        <v>4.43</v>
      </c>
      <c r="D138" s="15">
        <v>-32.299999999999997</v>
      </c>
      <c r="E138" s="16">
        <v>3.48</v>
      </c>
      <c r="F138" s="17">
        <v>5.21E+17</v>
      </c>
      <c r="G138" s="48">
        <f t="shared" si="12"/>
        <v>521000000000</v>
      </c>
    </row>
    <row r="139" spans="1:7" ht="16.149999999999999" customHeight="1" x14ac:dyDescent="0.3">
      <c r="A139" s="110"/>
      <c r="B139" s="14">
        <v>14</v>
      </c>
      <c r="C139" s="15"/>
      <c r="D139" s="15"/>
      <c r="E139" s="16"/>
      <c r="F139" s="17"/>
      <c r="G139" s="48">
        <f t="shared" si="12"/>
        <v>0</v>
      </c>
    </row>
    <row r="140" spans="1:7" ht="16.149999999999999" customHeight="1" x14ac:dyDescent="0.3">
      <c r="A140" s="110"/>
      <c r="B140" s="60">
        <v>16</v>
      </c>
      <c r="C140" s="15">
        <v>4.26</v>
      </c>
      <c r="D140" s="15">
        <v>-4.0599999999999996</v>
      </c>
      <c r="E140" s="16">
        <v>1.49</v>
      </c>
      <c r="F140" s="17">
        <v>3.53E+17</v>
      </c>
      <c r="G140" s="48">
        <f t="shared" si="12"/>
        <v>353000000000</v>
      </c>
    </row>
    <row r="141" spans="1:7" ht="16.149999999999999" customHeight="1" x14ac:dyDescent="0.3">
      <c r="A141" s="110"/>
      <c r="B141" s="14">
        <v>18</v>
      </c>
      <c r="C141" s="15"/>
      <c r="D141" s="15"/>
      <c r="E141" s="16"/>
      <c r="F141" s="17"/>
      <c r="G141" s="48">
        <f t="shared" si="12"/>
        <v>0</v>
      </c>
    </row>
    <row r="142" spans="1:7" ht="16.149999999999999" customHeight="1" x14ac:dyDescent="0.3">
      <c r="A142" s="110"/>
      <c r="B142" s="60">
        <v>20</v>
      </c>
      <c r="C142" s="15">
        <v>3.94</v>
      </c>
      <c r="D142" s="15">
        <v>-1.08</v>
      </c>
      <c r="E142" s="16">
        <v>1.39</v>
      </c>
      <c r="F142" s="17">
        <v>2E+17</v>
      </c>
      <c r="G142" s="48">
        <f t="shared" si="12"/>
        <v>200000000000</v>
      </c>
    </row>
    <row r="143" spans="1:7" ht="16.149999999999999" customHeight="1" thickBot="1" x14ac:dyDescent="0.35">
      <c r="A143" s="111"/>
      <c r="B143" s="44">
        <v>23</v>
      </c>
      <c r="C143" s="45"/>
      <c r="D143" s="45"/>
      <c r="E143" s="46"/>
      <c r="F143" s="47"/>
      <c r="G143" s="48">
        <f t="shared" si="12"/>
        <v>0</v>
      </c>
    </row>
    <row r="144" spans="1:7" ht="16.149999999999999" customHeight="1" thickBot="1" x14ac:dyDescent="0.35">
      <c r="C144" s="11"/>
      <c r="D144" s="11"/>
      <c r="F144" s="13"/>
      <c r="G144" s="13"/>
    </row>
    <row r="145" spans="1:9" ht="16.149999999999999" customHeight="1" x14ac:dyDescent="0.3">
      <c r="A145" s="109" t="s">
        <v>65</v>
      </c>
      <c r="B145" s="59">
        <v>-12</v>
      </c>
      <c r="C145" s="41">
        <v>2.73</v>
      </c>
      <c r="D145" s="41">
        <v>-26.9</v>
      </c>
      <c r="E145" s="42">
        <v>6.3</v>
      </c>
      <c r="F145" s="43">
        <v>3.79E+17</v>
      </c>
      <c r="G145" s="48">
        <f>F145/1000000</f>
        <v>379000000000</v>
      </c>
    </row>
    <row r="146" spans="1:9" ht="16.149999999999999" customHeight="1" x14ac:dyDescent="0.3">
      <c r="A146" s="110"/>
      <c r="B146" s="14">
        <v>-10</v>
      </c>
      <c r="C146" s="15"/>
      <c r="D146" s="15"/>
      <c r="E146" s="16"/>
      <c r="F146" s="17"/>
      <c r="G146" s="48">
        <f t="shared" ref="G146:G153" si="13">F146/1000000</f>
        <v>0</v>
      </c>
    </row>
    <row r="147" spans="1:9" ht="16.149999999999999" customHeight="1" x14ac:dyDescent="0.3">
      <c r="A147" s="110"/>
      <c r="B147" s="60">
        <v>-8</v>
      </c>
      <c r="C147" s="15">
        <v>2.99</v>
      </c>
      <c r="D147" s="15">
        <v>-60</v>
      </c>
      <c r="E147" s="16">
        <v>5.83</v>
      </c>
      <c r="F147" s="17">
        <v>5.77E+17</v>
      </c>
      <c r="G147" s="48">
        <f t="shared" si="13"/>
        <v>577000000000</v>
      </c>
    </row>
    <row r="148" spans="1:9" ht="16.149999999999999" customHeight="1" x14ac:dyDescent="0.3">
      <c r="A148" s="110"/>
      <c r="B148" s="14">
        <v>-6</v>
      </c>
      <c r="C148" s="15"/>
      <c r="D148" s="15"/>
      <c r="E148" s="16"/>
      <c r="F148" s="17"/>
      <c r="G148" s="48">
        <f t="shared" si="13"/>
        <v>0</v>
      </c>
    </row>
    <row r="149" spans="1:9" ht="16.149999999999999" customHeight="1" x14ac:dyDescent="0.3">
      <c r="A149" s="110"/>
      <c r="B149" s="60">
        <v>-4</v>
      </c>
      <c r="C149" s="15">
        <v>3.79</v>
      </c>
      <c r="D149" s="15">
        <v>-76.8</v>
      </c>
      <c r="E149" s="16">
        <v>6.01</v>
      </c>
      <c r="F149" s="17">
        <v>7.27E+17</v>
      </c>
      <c r="G149" s="48">
        <f t="shared" si="13"/>
        <v>727000000000</v>
      </c>
    </row>
    <row r="150" spans="1:9" ht="16.149999999999999" customHeight="1" x14ac:dyDescent="0.3">
      <c r="A150" s="110"/>
      <c r="B150" s="14">
        <v>-2</v>
      </c>
      <c r="C150" s="15"/>
      <c r="D150" s="15"/>
      <c r="E150" s="16"/>
      <c r="F150" s="17"/>
      <c r="G150" s="48">
        <f t="shared" si="13"/>
        <v>0</v>
      </c>
    </row>
    <row r="151" spans="1:9" ht="16.149999999999999" customHeight="1" x14ac:dyDescent="0.3">
      <c r="A151" s="110"/>
      <c r="B151" s="60">
        <v>0</v>
      </c>
      <c r="C151" s="33">
        <v>4.3600000000000003</v>
      </c>
      <c r="D151" s="33">
        <v>-80.5</v>
      </c>
      <c r="E151" s="34">
        <v>5.49</v>
      </c>
      <c r="F151" s="35">
        <v>7.19E+17</v>
      </c>
      <c r="G151" s="48">
        <f t="shared" si="13"/>
        <v>719000000000</v>
      </c>
    </row>
    <row r="152" spans="1:9" ht="16.149999999999999" customHeight="1" x14ac:dyDescent="0.3">
      <c r="A152" s="110"/>
      <c r="B152" s="14">
        <v>2</v>
      </c>
      <c r="C152" s="15"/>
      <c r="D152" s="15"/>
      <c r="E152" s="16"/>
      <c r="F152" s="17"/>
      <c r="G152" s="48">
        <f t="shared" si="13"/>
        <v>0</v>
      </c>
    </row>
    <row r="153" spans="1:9" ht="16.149999999999999" customHeight="1" x14ac:dyDescent="0.3">
      <c r="A153" s="110"/>
      <c r="B153" s="60">
        <v>4</v>
      </c>
      <c r="C153" s="15">
        <v>4.79</v>
      </c>
      <c r="D153" s="15">
        <v>-78.7</v>
      </c>
      <c r="E153" s="16">
        <v>5.22</v>
      </c>
      <c r="F153" s="17">
        <v>6.96E+17</v>
      </c>
      <c r="G153" s="48">
        <f t="shared" si="13"/>
        <v>696000000000</v>
      </c>
    </row>
    <row r="154" spans="1:9" ht="16.149999999999999" customHeight="1" x14ac:dyDescent="0.3">
      <c r="A154" s="110"/>
      <c r="B154" s="14">
        <v>6</v>
      </c>
      <c r="C154" s="15"/>
      <c r="D154" s="15"/>
      <c r="E154" s="16"/>
      <c r="F154" s="17"/>
      <c r="G154" s="48">
        <f>F154/1000000</f>
        <v>0</v>
      </c>
    </row>
    <row r="155" spans="1:9" ht="16.149999999999999" customHeight="1" x14ac:dyDescent="0.3">
      <c r="A155" s="110"/>
      <c r="B155" s="60">
        <v>8</v>
      </c>
      <c r="C155" s="15">
        <v>4.5999999999999996</v>
      </c>
      <c r="D155" s="15">
        <v>-59.2</v>
      </c>
      <c r="E155" s="16">
        <v>4.24</v>
      </c>
      <c r="F155" s="17">
        <v>6.18E+17</v>
      </c>
      <c r="G155" s="48">
        <f t="shared" ref="G155:G162" si="14">F155/1000000</f>
        <v>618000000000</v>
      </c>
    </row>
    <row r="156" spans="1:9" ht="16.149999999999999" customHeight="1" x14ac:dyDescent="0.3">
      <c r="A156" s="110"/>
      <c r="B156" s="14">
        <v>10</v>
      </c>
      <c r="C156" s="15"/>
      <c r="D156" s="15"/>
      <c r="E156" s="16"/>
      <c r="F156" s="17"/>
      <c r="G156" s="48">
        <f t="shared" si="14"/>
        <v>0</v>
      </c>
    </row>
    <row r="157" spans="1:9" ht="16.149999999999999" customHeight="1" x14ac:dyDescent="0.3">
      <c r="A157" s="110"/>
      <c r="B157" s="60">
        <v>12</v>
      </c>
      <c r="C157" s="15">
        <v>4.66</v>
      </c>
      <c r="D157" s="15">
        <v>-32.9</v>
      </c>
      <c r="E157" s="16">
        <v>3.55</v>
      </c>
      <c r="F157" s="17">
        <v>5.17E+17</v>
      </c>
      <c r="G157" s="48">
        <f t="shared" si="14"/>
        <v>517000000000</v>
      </c>
    </row>
    <row r="158" spans="1:9" ht="16.149999999999999" customHeight="1" x14ac:dyDescent="0.3">
      <c r="A158" s="110"/>
      <c r="B158" s="14">
        <v>14</v>
      </c>
      <c r="C158" s="15"/>
      <c r="D158" s="15"/>
      <c r="E158" s="16"/>
      <c r="F158" s="17"/>
      <c r="G158" s="48">
        <f t="shared" si="14"/>
        <v>0</v>
      </c>
    </row>
    <row r="159" spans="1:9" ht="16.149999999999999" customHeight="1" x14ac:dyDescent="0.3">
      <c r="A159" s="110"/>
      <c r="B159" s="60">
        <v>16</v>
      </c>
      <c r="C159" s="15">
        <v>4.67</v>
      </c>
      <c r="D159" s="15">
        <v>-3.83</v>
      </c>
      <c r="E159" s="16">
        <v>1.44</v>
      </c>
      <c r="F159" s="17">
        <v>3.58E+17</v>
      </c>
      <c r="G159" s="48">
        <f t="shared" si="14"/>
        <v>358000000000</v>
      </c>
      <c r="I159" s="31"/>
    </row>
    <row r="160" spans="1:9" ht="16.149999999999999" customHeight="1" x14ac:dyDescent="0.3">
      <c r="A160" s="110"/>
      <c r="B160" s="14">
        <v>18</v>
      </c>
      <c r="C160" s="15"/>
      <c r="D160" s="15"/>
      <c r="E160" s="16"/>
      <c r="F160" s="17"/>
      <c r="G160" s="48">
        <f t="shared" si="14"/>
        <v>0</v>
      </c>
    </row>
    <row r="161" spans="1:7" ht="16.149999999999999" customHeight="1" x14ac:dyDescent="0.3">
      <c r="A161" s="110"/>
      <c r="B161" s="60">
        <v>20</v>
      </c>
      <c r="C161" s="15">
        <v>4.51</v>
      </c>
      <c r="D161" s="15">
        <v>-0.20799999999999999</v>
      </c>
      <c r="E161" s="16">
        <v>1.32</v>
      </c>
      <c r="F161" s="17">
        <v>1.86E+17</v>
      </c>
      <c r="G161" s="48">
        <f t="shared" si="14"/>
        <v>186000000000</v>
      </c>
    </row>
    <row r="162" spans="1:7" ht="16.149999999999999" customHeight="1" thickBot="1" x14ac:dyDescent="0.35">
      <c r="A162" s="111"/>
      <c r="B162" s="44">
        <v>23</v>
      </c>
      <c r="C162" s="45"/>
      <c r="D162" s="45"/>
      <c r="E162" s="46"/>
      <c r="F162" s="47"/>
      <c r="G162" s="48">
        <f t="shared" si="14"/>
        <v>0</v>
      </c>
    </row>
    <row r="163" spans="1:7" ht="16.149999999999999" customHeight="1" x14ac:dyDescent="0.3">
      <c r="C163" s="11"/>
      <c r="D163" s="11"/>
      <c r="F163" s="13"/>
      <c r="G163" s="13"/>
    </row>
    <row r="164" spans="1:7" ht="16.149999999999999" customHeight="1" x14ac:dyDescent="0.3">
      <c r="A164" s="112"/>
      <c r="B164" s="14"/>
      <c r="C164" s="15"/>
      <c r="D164" s="15"/>
      <c r="E164" s="16"/>
      <c r="F164" s="17"/>
      <c r="G164" s="17"/>
    </row>
    <row r="165" spans="1:7" ht="16.149999999999999" customHeight="1" x14ac:dyDescent="0.3">
      <c r="A165" s="112"/>
      <c r="B165" s="14"/>
      <c r="C165" s="15"/>
      <c r="D165" s="15"/>
      <c r="E165" s="16"/>
      <c r="F165" s="17"/>
      <c r="G165" s="17"/>
    </row>
    <row r="166" spans="1:7" ht="16.149999999999999" customHeight="1" x14ac:dyDescent="0.3">
      <c r="A166" s="112"/>
      <c r="B166" s="14"/>
      <c r="C166" s="15"/>
      <c r="D166" s="15"/>
      <c r="E166" s="16"/>
      <c r="F166" s="17"/>
      <c r="G166" s="17"/>
    </row>
    <row r="167" spans="1:7" ht="16.149999999999999" customHeight="1" x14ac:dyDescent="0.3">
      <c r="A167" s="112"/>
      <c r="B167" s="14"/>
      <c r="C167" s="15"/>
      <c r="D167" s="15"/>
      <c r="E167" s="16"/>
      <c r="F167" s="17"/>
      <c r="G167" s="17"/>
    </row>
    <row r="168" spans="1:7" ht="16.149999999999999" customHeight="1" x14ac:dyDescent="0.3">
      <c r="A168" s="112"/>
      <c r="B168" s="14"/>
      <c r="C168" s="15"/>
      <c r="D168" s="15"/>
      <c r="E168" s="16"/>
      <c r="F168" s="17"/>
      <c r="G168" s="17"/>
    </row>
    <row r="169" spans="1:7" ht="16.149999999999999" customHeight="1" x14ac:dyDescent="0.3">
      <c r="A169" s="112"/>
      <c r="B169" s="14"/>
      <c r="C169" s="15"/>
      <c r="D169" s="15"/>
      <c r="E169" s="16"/>
      <c r="F169" s="17"/>
      <c r="G169" s="17"/>
    </row>
    <row r="170" spans="1:7" ht="16.149999999999999" customHeight="1" x14ac:dyDescent="0.3">
      <c r="A170" s="112"/>
      <c r="B170" s="14"/>
      <c r="C170" s="15"/>
      <c r="D170" s="15"/>
      <c r="E170" s="16"/>
      <c r="F170" s="17"/>
      <c r="G170" s="17"/>
    </row>
    <row r="171" spans="1:7" ht="16.149999999999999" customHeight="1" x14ac:dyDescent="0.3">
      <c r="A171" s="112"/>
      <c r="B171" s="14"/>
      <c r="C171" s="15"/>
      <c r="D171" s="15"/>
      <c r="E171" s="16"/>
      <c r="F171" s="17"/>
      <c r="G171" s="17"/>
    </row>
    <row r="172" spans="1:7" ht="16.149999999999999" customHeight="1" x14ac:dyDescent="0.3">
      <c r="A172" s="112"/>
      <c r="B172" s="14"/>
      <c r="C172" s="15"/>
      <c r="D172" s="15"/>
      <c r="E172" s="16"/>
      <c r="F172" s="17"/>
      <c r="G172" s="17"/>
    </row>
    <row r="173" spans="1:7" ht="16.149999999999999" customHeight="1" x14ac:dyDescent="0.3">
      <c r="A173" s="112"/>
      <c r="B173" s="14"/>
      <c r="C173" s="15"/>
      <c r="D173" s="15"/>
      <c r="E173" s="16"/>
      <c r="F173" s="17"/>
      <c r="G173" s="17"/>
    </row>
    <row r="174" spans="1:7" ht="16.149999999999999" customHeight="1" x14ac:dyDescent="0.3">
      <c r="A174" s="112"/>
      <c r="B174" s="14"/>
      <c r="C174" s="15"/>
      <c r="D174" s="15"/>
      <c r="E174" s="16"/>
      <c r="F174" s="17"/>
      <c r="G174" s="17"/>
    </row>
    <row r="175" spans="1:7" ht="16.149999999999999" customHeight="1" x14ac:dyDescent="0.3">
      <c r="A175" s="112"/>
      <c r="B175" s="14"/>
      <c r="C175" s="15"/>
      <c r="D175" s="15"/>
      <c r="E175" s="16"/>
      <c r="F175" s="17"/>
      <c r="G175" s="17"/>
    </row>
    <row r="176" spans="1:7" ht="16.149999999999999" customHeight="1" x14ac:dyDescent="0.3">
      <c r="A176" s="112"/>
      <c r="B176" s="14"/>
      <c r="C176" s="15"/>
      <c r="D176" s="15"/>
      <c r="E176" s="16"/>
      <c r="F176" s="17"/>
      <c r="G176" s="17"/>
    </row>
    <row r="177" spans="1:7" ht="16.149999999999999" customHeight="1" x14ac:dyDescent="0.3">
      <c r="A177" s="112"/>
      <c r="B177" s="14"/>
      <c r="C177" s="15"/>
      <c r="D177" s="15"/>
      <c r="E177" s="16"/>
      <c r="F177" s="17"/>
      <c r="G177" s="17"/>
    </row>
    <row r="178" spans="1:7" ht="16.149999999999999" customHeight="1" x14ac:dyDescent="0.3">
      <c r="A178" s="112"/>
      <c r="B178" s="14"/>
      <c r="C178" s="15"/>
      <c r="D178" s="15"/>
      <c r="E178" s="16"/>
      <c r="F178" s="17"/>
      <c r="G178" s="17"/>
    </row>
    <row r="179" spans="1:7" ht="16.149999999999999" customHeight="1" x14ac:dyDescent="0.3">
      <c r="A179" s="112"/>
      <c r="B179" s="14"/>
      <c r="C179" s="15"/>
      <c r="D179" s="15"/>
      <c r="E179" s="16"/>
      <c r="F179" s="17"/>
      <c r="G179" s="17"/>
    </row>
    <row r="180" spans="1:7" ht="16.149999999999999" customHeight="1" x14ac:dyDescent="0.3">
      <c r="A180" s="112"/>
      <c r="B180" s="14"/>
      <c r="C180" s="15"/>
      <c r="D180" s="15"/>
      <c r="E180" s="16"/>
      <c r="F180" s="17"/>
      <c r="G180" s="17"/>
    </row>
    <row r="181" spans="1:7" ht="16.149999999999999" customHeight="1" x14ac:dyDescent="0.3">
      <c r="A181" s="112"/>
      <c r="B181" s="14"/>
      <c r="C181" s="15"/>
      <c r="D181" s="15"/>
      <c r="E181" s="16"/>
      <c r="F181" s="17"/>
      <c r="G181" s="17"/>
    </row>
    <row r="182" spans="1:7" ht="16.149999999999999" customHeight="1" x14ac:dyDescent="0.3">
      <c r="C182" s="11"/>
      <c r="D182" s="11"/>
      <c r="F182" s="13"/>
      <c r="G182" s="13"/>
    </row>
    <row r="183" spans="1:7" ht="16.149999999999999" customHeight="1" x14ac:dyDescent="0.3">
      <c r="C183" s="11"/>
      <c r="D183" s="11"/>
      <c r="F183" s="13"/>
      <c r="G183" s="13"/>
    </row>
    <row r="184" spans="1:7" ht="16.149999999999999" customHeight="1" x14ac:dyDescent="0.3">
      <c r="C184" s="11"/>
      <c r="D184" s="11"/>
      <c r="F184" s="13"/>
      <c r="G184" s="13"/>
    </row>
    <row r="185" spans="1:7" ht="16.149999999999999" customHeight="1" x14ac:dyDescent="0.3">
      <c r="C185" s="11"/>
      <c r="D185" s="11"/>
      <c r="F185" s="13"/>
      <c r="G185" s="13"/>
    </row>
    <row r="186" spans="1:7" ht="16.149999999999999" customHeight="1" x14ac:dyDescent="0.3">
      <c r="C186" s="11"/>
      <c r="D186" s="11"/>
      <c r="F186" s="13"/>
      <c r="G186" s="13"/>
    </row>
    <row r="187" spans="1:7" ht="16.149999999999999" customHeight="1" x14ac:dyDescent="0.3">
      <c r="C187" s="11"/>
      <c r="D187" s="11"/>
      <c r="F187" s="13"/>
      <c r="G187" s="13"/>
    </row>
    <row r="188" spans="1:7" ht="16.149999999999999" customHeight="1" x14ac:dyDescent="0.3">
      <c r="C188" s="11"/>
      <c r="D188" s="11"/>
      <c r="F188" s="13"/>
      <c r="G188" s="13"/>
    </row>
    <row r="189" spans="1:7" ht="16.149999999999999" customHeight="1" x14ac:dyDescent="0.3">
      <c r="C189" s="11"/>
      <c r="D189" s="11"/>
      <c r="F189" s="13"/>
      <c r="G189" s="13"/>
    </row>
    <row r="190" spans="1:7" ht="16.149999999999999" customHeight="1" x14ac:dyDescent="0.3">
      <c r="C190" s="11"/>
      <c r="D190" s="11"/>
      <c r="F190" s="13"/>
      <c r="G190" s="13"/>
    </row>
    <row r="191" spans="1:7" ht="16.149999999999999" customHeight="1" x14ac:dyDescent="0.3">
      <c r="C191" s="11"/>
      <c r="D191" s="11"/>
      <c r="F191" s="13"/>
      <c r="G191" s="13"/>
    </row>
    <row r="192" spans="1:7" ht="16.149999999999999" customHeight="1" x14ac:dyDescent="0.3">
      <c r="C192" s="11"/>
      <c r="D192" s="11"/>
      <c r="F192" s="13"/>
      <c r="G192" s="13"/>
    </row>
    <row r="193" spans="3:7" ht="16.149999999999999" customHeight="1" x14ac:dyDescent="0.3">
      <c r="C193" s="11"/>
      <c r="D193" s="11"/>
      <c r="F193" s="13"/>
      <c r="G193" s="13"/>
    </row>
    <row r="194" spans="3:7" ht="16.149999999999999" customHeight="1" x14ac:dyDescent="0.3">
      <c r="C194" s="11"/>
      <c r="D194" s="11"/>
      <c r="F194" s="13"/>
      <c r="G194" s="13"/>
    </row>
    <row r="195" spans="3:7" ht="16.149999999999999" customHeight="1" x14ac:dyDescent="0.3">
      <c r="C195" s="11"/>
      <c r="D195" s="11"/>
      <c r="F195" s="13"/>
      <c r="G195" s="13"/>
    </row>
    <row r="196" spans="3:7" ht="16.149999999999999" customHeight="1" x14ac:dyDescent="0.3">
      <c r="C196" s="11"/>
      <c r="D196" s="11"/>
      <c r="F196" s="13"/>
      <c r="G196" s="13"/>
    </row>
    <row r="197" spans="3:7" ht="16.149999999999999" customHeight="1" x14ac:dyDescent="0.3">
      <c r="C197" s="11"/>
      <c r="D197" s="11"/>
      <c r="F197" s="13"/>
      <c r="G197" s="13"/>
    </row>
    <row r="198" spans="3:7" ht="16.149999999999999" customHeight="1" x14ac:dyDescent="0.3">
      <c r="C198" s="11"/>
      <c r="D198" s="11"/>
      <c r="F198" s="13"/>
      <c r="G198" s="13"/>
    </row>
    <row r="199" spans="3:7" ht="16.149999999999999" customHeight="1" x14ac:dyDescent="0.3">
      <c r="C199" s="11"/>
      <c r="D199" s="11"/>
      <c r="F199" s="13"/>
      <c r="G199" s="13"/>
    </row>
    <row r="200" spans="3:7" ht="16.149999999999999" customHeight="1" x14ac:dyDescent="0.3">
      <c r="C200" s="11"/>
      <c r="D200" s="11"/>
      <c r="F200" s="13"/>
      <c r="G200" s="13"/>
    </row>
    <row r="201" spans="3:7" ht="16.149999999999999" customHeight="1" x14ac:dyDescent="0.3">
      <c r="C201" s="11"/>
      <c r="D201" s="11"/>
      <c r="F201" s="13"/>
      <c r="G201" s="13"/>
    </row>
    <row r="202" spans="3:7" ht="16.149999999999999" customHeight="1" x14ac:dyDescent="0.3">
      <c r="C202" s="11"/>
      <c r="D202" s="11"/>
      <c r="F202" s="13"/>
      <c r="G202" s="13"/>
    </row>
    <row r="203" spans="3:7" ht="16.149999999999999" customHeight="1" x14ac:dyDescent="0.3">
      <c r="C203" s="11"/>
      <c r="D203" s="11"/>
      <c r="F203" s="13"/>
      <c r="G203" s="13"/>
    </row>
    <row r="204" spans="3:7" ht="16.149999999999999" customHeight="1" x14ac:dyDescent="0.3">
      <c r="C204" s="11"/>
      <c r="D204" s="11"/>
      <c r="F204" s="13"/>
      <c r="G204" s="13"/>
    </row>
    <row r="205" spans="3:7" ht="16.149999999999999" customHeight="1" x14ac:dyDescent="0.3">
      <c r="C205" s="11"/>
      <c r="D205" s="11"/>
      <c r="F205" s="13"/>
      <c r="G205" s="13"/>
    </row>
    <row r="206" spans="3:7" ht="16.149999999999999" customHeight="1" x14ac:dyDescent="0.3">
      <c r="C206" s="11"/>
      <c r="D206" s="11"/>
      <c r="F206" s="13"/>
      <c r="G206" s="13"/>
    </row>
    <row r="207" spans="3:7" ht="16.149999999999999" customHeight="1" x14ac:dyDescent="0.3">
      <c r="C207" s="11"/>
      <c r="D207" s="11"/>
      <c r="F207" s="13"/>
      <c r="G207" s="13"/>
    </row>
    <row r="208" spans="3:7" ht="16.149999999999999" customHeight="1" x14ac:dyDescent="0.3">
      <c r="C208" s="11"/>
      <c r="D208" s="11"/>
      <c r="F208" s="13"/>
      <c r="G208" s="13"/>
    </row>
    <row r="209" spans="3:7" ht="16.149999999999999" customHeight="1" x14ac:dyDescent="0.3">
      <c r="C209" s="11"/>
      <c r="D209" s="11"/>
      <c r="F209" s="13"/>
      <c r="G209" s="13"/>
    </row>
    <row r="210" spans="3:7" ht="16.149999999999999" customHeight="1" x14ac:dyDescent="0.3">
      <c r="C210" s="11"/>
      <c r="D210" s="11"/>
      <c r="F210" s="13"/>
      <c r="G210" s="13"/>
    </row>
    <row r="211" spans="3:7" ht="16.149999999999999" customHeight="1" x14ac:dyDescent="0.3">
      <c r="C211" s="11"/>
      <c r="D211" s="11"/>
      <c r="F211" s="13"/>
      <c r="G211" s="13"/>
    </row>
    <row r="212" spans="3:7" ht="16.149999999999999" customHeight="1" x14ac:dyDescent="0.3">
      <c r="C212" s="11"/>
      <c r="D212" s="11"/>
      <c r="F212" s="13"/>
      <c r="G212" s="13"/>
    </row>
    <row r="213" spans="3:7" ht="16.149999999999999" customHeight="1" x14ac:dyDescent="0.3">
      <c r="C213" s="11"/>
      <c r="D213" s="11"/>
      <c r="F213" s="13"/>
      <c r="G213" s="13"/>
    </row>
    <row r="214" spans="3:7" ht="16.149999999999999" customHeight="1" x14ac:dyDescent="0.3">
      <c r="C214" s="11"/>
      <c r="D214" s="11"/>
      <c r="F214" s="13"/>
      <c r="G214" s="13"/>
    </row>
    <row r="215" spans="3:7" ht="16.149999999999999" customHeight="1" x14ac:dyDescent="0.3">
      <c r="C215" s="11"/>
      <c r="D215" s="11"/>
      <c r="F215" s="13"/>
      <c r="G215" s="13"/>
    </row>
    <row r="216" spans="3:7" ht="16.149999999999999" customHeight="1" x14ac:dyDescent="0.3">
      <c r="C216" s="11"/>
      <c r="D216" s="11"/>
      <c r="F216" s="13"/>
      <c r="G216" s="13"/>
    </row>
    <row r="217" spans="3:7" ht="16.149999999999999" customHeight="1" x14ac:dyDescent="0.3">
      <c r="C217" s="11"/>
      <c r="D217" s="11"/>
      <c r="F217" s="13"/>
      <c r="G217" s="13"/>
    </row>
    <row r="218" spans="3:7" ht="16.149999999999999" customHeight="1" x14ac:dyDescent="0.3">
      <c r="C218" s="11"/>
      <c r="D218" s="11"/>
      <c r="F218" s="13"/>
      <c r="G218" s="13"/>
    </row>
    <row r="219" spans="3:7" ht="16.149999999999999" customHeight="1" x14ac:dyDescent="0.3">
      <c r="C219" s="11"/>
      <c r="D219" s="11"/>
      <c r="F219" s="13"/>
      <c r="G219" s="13"/>
    </row>
    <row r="220" spans="3:7" ht="16.149999999999999" customHeight="1" x14ac:dyDescent="0.3">
      <c r="C220" s="11"/>
      <c r="D220" s="11"/>
      <c r="F220" s="13"/>
      <c r="G220" s="13"/>
    </row>
    <row r="221" spans="3:7" ht="16.149999999999999" customHeight="1" x14ac:dyDescent="0.3">
      <c r="C221" s="11"/>
      <c r="D221" s="11"/>
      <c r="F221" s="13"/>
      <c r="G221" s="13"/>
    </row>
    <row r="222" spans="3:7" ht="16.149999999999999" customHeight="1" x14ac:dyDescent="0.3">
      <c r="C222" s="11"/>
      <c r="D222" s="11"/>
      <c r="F222" s="13"/>
      <c r="G222" s="13"/>
    </row>
    <row r="223" spans="3:7" ht="16.149999999999999" customHeight="1" x14ac:dyDescent="0.3">
      <c r="C223" s="11"/>
      <c r="D223" s="11"/>
      <c r="F223" s="13"/>
      <c r="G223" s="13"/>
    </row>
    <row r="224" spans="3:7" ht="16.149999999999999" customHeight="1" x14ac:dyDescent="0.3">
      <c r="C224" s="11"/>
      <c r="D224" s="11"/>
      <c r="F224" s="13"/>
      <c r="G224" s="13"/>
    </row>
    <row r="225" spans="3:7" ht="16.149999999999999" customHeight="1" x14ac:dyDescent="0.3">
      <c r="C225" s="11"/>
      <c r="D225" s="11"/>
      <c r="F225" s="13"/>
      <c r="G225" s="13"/>
    </row>
    <row r="226" spans="3:7" ht="16.149999999999999" customHeight="1" x14ac:dyDescent="0.3">
      <c r="C226" s="11"/>
      <c r="D226" s="11"/>
      <c r="F226" s="13"/>
      <c r="G226" s="13"/>
    </row>
    <row r="227" spans="3:7" ht="16.149999999999999" customHeight="1" x14ac:dyDescent="0.3">
      <c r="C227" s="11"/>
      <c r="D227" s="11"/>
      <c r="F227" s="13"/>
      <c r="G227" s="13"/>
    </row>
    <row r="228" spans="3:7" ht="16.149999999999999" customHeight="1" x14ac:dyDescent="0.3">
      <c r="C228" s="11"/>
      <c r="D228" s="11"/>
      <c r="F228" s="13"/>
      <c r="G228" s="13"/>
    </row>
    <row r="229" spans="3:7" ht="16.149999999999999" customHeight="1" x14ac:dyDescent="0.3">
      <c r="C229" s="11"/>
      <c r="D229" s="11"/>
      <c r="F229" s="13"/>
      <c r="G229" s="13"/>
    </row>
    <row r="230" spans="3:7" ht="16.149999999999999" customHeight="1" x14ac:dyDescent="0.3">
      <c r="C230" s="11"/>
      <c r="D230" s="11"/>
      <c r="F230" s="13"/>
      <c r="G230" s="13"/>
    </row>
    <row r="231" spans="3:7" ht="16.149999999999999" customHeight="1" x14ac:dyDescent="0.3">
      <c r="C231" s="11"/>
      <c r="D231" s="11"/>
      <c r="F231" s="13"/>
      <c r="G231" s="13"/>
    </row>
    <row r="232" spans="3:7" ht="16.149999999999999" customHeight="1" x14ac:dyDescent="0.3">
      <c r="C232" s="11"/>
      <c r="D232" s="11"/>
      <c r="F232" s="13"/>
      <c r="G232" s="13"/>
    </row>
    <row r="233" spans="3:7" ht="16.149999999999999" customHeight="1" x14ac:dyDescent="0.3">
      <c r="C233" s="11"/>
      <c r="D233" s="11"/>
      <c r="F233" s="13"/>
      <c r="G233" s="13"/>
    </row>
    <row r="234" spans="3:7" ht="16.149999999999999" customHeight="1" x14ac:dyDescent="0.3">
      <c r="C234" s="11"/>
      <c r="D234" s="11"/>
      <c r="F234" s="13"/>
      <c r="G234" s="13"/>
    </row>
    <row r="235" spans="3:7" ht="16.149999999999999" customHeight="1" x14ac:dyDescent="0.3">
      <c r="C235" s="11"/>
      <c r="D235" s="11"/>
      <c r="F235" s="13"/>
      <c r="G235" s="13"/>
    </row>
    <row r="236" spans="3:7" ht="16.149999999999999" customHeight="1" x14ac:dyDescent="0.3">
      <c r="C236" s="11"/>
      <c r="D236" s="11"/>
      <c r="F236" s="13"/>
      <c r="G236" s="13"/>
    </row>
    <row r="237" spans="3:7" ht="16.149999999999999" customHeight="1" x14ac:dyDescent="0.3">
      <c r="C237" s="11"/>
      <c r="D237" s="11"/>
      <c r="F237" s="13"/>
      <c r="G237" s="13"/>
    </row>
    <row r="238" spans="3:7" ht="16.149999999999999" customHeight="1" x14ac:dyDescent="0.3">
      <c r="C238" s="11"/>
      <c r="D238" s="11"/>
      <c r="F238" s="13"/>
      <c r="G238" s="13"/>
    </row>
    <row r="239" spans="3:7" ht="16.149999999999999" customHeight="1" x14ac:dyDescent="0.3">
      <c r="C239" s="11"/>
      <c r="D239" s="11"/>
      <c r="F239" s="13"/>
      <c r="G239" s="13"/>
    </row>
    <row r="240" spans="3:7" ht="16.149999999999999" customHeight="1" x14ac:dyDescent="0.3">
      <c r="C240" s="11"/>
      <c r="D240" s="11"/>
      <c r="F240" s="13"/>
      <c r="G240" s="13"/>
    </row>
    <row r="241" spans="3:7" ht="16.149999999999999" customHeight="1" x14ac:dyDescent="0.3">
      <c r="C241" s="11"/>
      <c r="D241" s="11"/>
      <c r="F241" s="13"/>
      <c r="G241" s="13"/>
    </row>
    <row r="242" spans="3:7" ht="16.149999999999999" customHeight="1" x14ac:dyDescent="0.3">
      <c r="C242" s="11"/>
      <c r="D242" s="11"/>
      <c r="F242" s="13"/>
      <c r="G242" s="13"/>
    </row>
    <row r="243" spans="3:7" ht="16.149999999999999" customHeight="1" x14ac:dyDescent="0.3">
      <c r="C243" s="11"/>
      <c r="D243" s="11"/>
      <c r="F243" s="13"/>
      <c r="G243" s="13"/>
    </row>
    <row r="244" spans="3:7" ht="16.149999999999999" customHeight="1" x14ac:dyDescent="0.3">
      <c r="C244" s="11"/>
      <c r="D244" s="11"/>
      <c r="F244" s="13"/>
      <c r="G244" s="13"/>
    </row>
    <row r="245" spans="3:7" ht="16.149999999999999" customHeight="1" x14ac:dyDescent="0.3">
      <c r="C245" s="11"/>
      <c r="D245" s="11"/>
      <c r="F245" s="13"/>
      <c r="G245" s="13"/>
    </row>
    <row r="246" spans="3:7" ht="16.149999999999999" customHeight="1" x14ac:dyDescent="0.3">
      <c r="C246" s="11"/>
      <c r="D246" s="11"/>
      <c r="F246" s="13"/>
      <c r="G246" s="13"/>
    </row>
    <row r="247" spans="3:7" ht="16.149999999999999" customHeight="1" x14ac:dyDescent="0.3">
      <c r="C247" s="11"/>
      <c r="D247" s="11"/>
      <c r="F247" s="13"/>
      <c r="G247" s="13"/>
    </row>
    <row r="248" spans="3:7" ht="16.149999999999999" customHeight="1" x14ac:dyDescent="0.3">
      <c r="C248" s="11"/>
      <c r="D248" s="11"/>
      <c r="F248" s="13"/>
      <c r="G248" s="13"/>
    </row>
    <row r="249" spans="3:7" ht="16.149999999999999" customHeight="1" x14ac:dyDescent="0.3">
      <c r="C249" s="11"/>
      <c r="D249" s="11"/>
      <c r="F249" s="13"/>
      <c r="G249" s="13"/>
    </row>
    <row r="250" spans="3:7" ht="16.149999999999999" customHeight="1" x14ac:dyDescent="0.3">
      <c r="C250" s="11"/>
      <c r="D250" s="11"/>
      <c r="F250" s="13"/>
      <c r="G250" s="13"/>
    </row>
    <row r="251" spans="3:7" ht="16.149999999999999" customHeight="1" x14ac:dyDescent="0.3">
      <c r="C251" s="11"/>
      <c r="D251" s="11"/>
      <c r="F251" s="13"/>
      <c r="G251" s="13"/>
    </row>
    <row r="252" spans="3:7" ht="16.149999999999999" customHeight="1" x14ac:dyDescent="0.3">
      <c r="C252" s="11"/>
      <c r="D252" s="11"/>
      <c r="F252" s="13"/>
      <c r="G252" s="13"/>
    </row>
    <row r="253" spans="3:7" ht="16.149999999999999" customHeight="1" x14ac:dyDescent="0.3">
      <c r="C253" s="11"/>
      <c r="D253" s="11"/>
      <c r="F253" s="13"/>
      <c r="G253" s="13"/>
    </row>
    <row r="254" spans="3:7" ht="16.149999999999999" customHeight="1" x14ac:dyDescent="0.3">
      <c r="C254" s="11"/>
      <c r="D254" s="11"/>
      <c r="F254" s="13"/>
      <c r="G254" s="13"/>
    </row>
    <row r="255" spans="3:7" ht="16.149999999999999" customHeight="1" x14ac:dyDescent="0.3">
      <c r="C255" s="11"/>
      <c r="D255" s="11"/>
      <c r="F255" s="13"/>
      <c r="G255" s="13"/>
    </row>
    <row r="256" spans="3:7" ht="16.149999999999999" customHeight="1" x14ac:dyDescent="0.3">
      <c r="C256" s="11"/>
      <c r="D256" s="11"/>
      <c r="F256" s="13"/>
      <c r="G256" s="13"/>
    </row>
    <row r="257" spans="3:7" ht="16.149999999999999" customHeight="1" x14ac:dyDescent="0.3">
      <c r="C257" s="11"/>
      <c r="D257" s="11"/>
      <c r="F257" s="13"/>
      <c r="G257" s="13"/>
    </row>
    <row r="258" spans="3:7" ht="16.149999999999999" customHeight="1" x14ac:dyDescent="0.3">
      <c r="C258" s="11"/>
      <c r="D258" s="11"/>
      <c r="F258" s="13"/>
      <c r="G258" s="13"/>
    </row>
    <row r="259" spans="3:7" ht="16.149999999999999" customHeight="1" x14ac:dyDescent="0.3">
      <c r="C259" s="11"/>
      <c r="D259" s="11"/>
      <c r="F259" s="13"/>
      <c r="G259" s="13"/>
    </row>
    <row r="260" spans="3:7" ht="16.149999999999999" customHeight="1" x14ac:dyDescent="0.3">
      <c r="C260" s="11"/>
      <c r="D260" s="11"/>
      <c r="F260" s="13"/>
      <c r="G260" s="13"/>
    </row>
    <row r="261" spans="3:7" ht="16.149999999999999" customHeight="1" x14ac:dyDescent="0.3">
      <c r="C261" s="11"/>
      <c r="D261" s="11"/>
      <c r="F261" s="13"/>
      <c r="G261" s="13"/>
    </row>
    <row r="262" spans="3:7" ht="16.149999999999999" customHeight="1" x14ac:dyDescent="0.3">
      <c r="C262" s="11"/>
      <c r="D262" s="11"/>
      <c r="F262" s="13"/>
      <c r="G262" s="13"/>
    </row>
    <row r="263" spans="3:7" ht="16.149999999999999" customHeight="1" x14ac:dyDescent="0.3">
      <c r="C263" s="11"/>
      <c r="D263" s="11"/>
      <c r="F263" s="13"/>
      <c r="G263" s="13"/>
    </row>
    <row r="264" spans="3:7" ht="16.149999999999999" customHeight="1" x14ac:dyDescent="0.3">
      <c r="C264" s="11"/>
      <c r="D264" s="11"/>
      <c r="F264" s="13"/>
      <c r="G264" s="13"/>
    </row>
    <row r="265" spans="3:7" ht="16.149999999999999" customHeight="1" x14ac:dyDescent="0.3">
      <c r="C265" s="11"/>
      <c r="D265" s="11"/>
      <c r="F265" s="13"/>
      <c r="G265" s="13"/>
    </row>
    <row r="266" spans="3:7" ht="16.149999999999999" customHeight="1" x14ac:dyDescent="0.3">
      <c r="C266" s="11"/>
      <c r="D266" s="11"/>
      <c r="F266" s="13"/>
      <c r="G266" s="13"/>
    </row>
    <row r="267" spans="3:7" ht="16.149999999999999" customHeight="1" x14ac:dyDescent="0.3">
      <c r="C267" s="11"/>
      <c r="D267" s="11"/>
      <c r="F267" s="13"/>
      <c r="G267" s="13"/>
    </row>
    <row r="268" spans="3:7" ht="16.149999999999999" customHeight="1" x14ac:dyDescent="0.3">
      <c r="C268" s="11"/>
      <c r="D268" s="11"/>
      <c r="F268" s="13"/>
      <c r="G268" s="13"/>
    </row>
    <row r="269" spans="3:7" ht="16.149999999999999" customHeight="1" x14ac:dyDescent="0.3">
      <c r="C269" s="11"/>
      <c r="D269" s="11"/>
      <c r="F269" s="13"/>
      <c r="G269" s="13"/>
    </row>
    <row r="270" spans="3:7" ht="16.149999999999999" customHeight="1" x14ac:dyDescent="0.3">
      <c r="C270" s="11"/>
      <c r="D270" s="11"/>
      <c r="F270" s="13"/>
      <c r="G270" s="13"/>
    </row>
    <row r="271" spans="3:7" ht="16.149999999999999" customHeight="1" x14ac:dyDescent="0.3">
      <c r="C271" s="11"/>
      <c r="D271" s="11"/>
      <c r="F271" s="13"/>
      <c r="G271" s="13"/>
    </row>
    <row r="272" spans="3:7" ht="16.149999999999999" customHeight="1" x14ac:dyDescent="0.3">
      <c r="C272" s="11"/>
      <c r="D272" s="11"/>
      <c r="F272" s="13"/>
      <c r="G272" s="13"/>
    </row>
    <row r="273" spans="3:7" ht="16.149999999999999" customHeight="1" x14ac:dyDescent="0.3">
      <c r="C273" s="11"/>
      <c r="D273" s="11"/>
      <c r="F273" s="13"/>
      <c r="G273" s="13"/>
    </row>
    <row r="274" spans="3:7" ht="16.149999999999999" customHeight="1" x14ac:dyDescent="0.3">
      <c r="C274" s="11"/>
      <c r="D274" s="11"/>
      <c r="F274" s="13"/>
      <c r="G274" s="13"/>
    </row>
    <row r="275" spans="3:7" ht="16.149999999999999" customHeight="1" x14ac:dyDescent="0.3">
      <c r="C275" s="11"/>
      <c r="D275" s="11"/>
      <c r="F275" s="13"/>
      <c r="G275" s="13"/>
    </row>
    <row r="276" spans="3:7" ht="16.149999999999999" customHeight="1" x14ac:dyDescent="0.3">
      <c r="C276" s="11"/>
      <c r="D276" s="11"/>
      <c r="F276" s="13"/>
      <c r="G276" s="13"/>
    </row>
    <row r="277" spans="3:7" ht="16.149999999999999" customHeight="1" x14ac:dyDescent="0.3">
      <c r="C277" s="11"/>
      <c r="D277" s="11"/>
      <c r="F277" s="13"/>
      <c r="G277" s="13"/>
    </row>
    <row r="278" spans="3:7" ht="16.149999999999999" customHeight="1" x14ac:dyDescent="0.3">
      <c r="C278" s="11"/>
      <c r="D278" s="11"/>
      <c r="F278" s="13"/>
      <c r="G278" s="13"/>
    </row>
    <row r="279" spans="3:7" ht="16.149999999999999" customHeight="1" x14ac:dyDescent="0.3">
      <c r="C279" s="11"/>
      <c r="D279" s="11"/>
      <c r="F279" s="13"/>
      <c r="G279" s="13"/>
    </row>
    <row r="280" spans="3:7" ht="16.149999999999999" customHeight="1" x14ac:dyDescent="0.3">
      <c r="C280" s="11"/>
      <c r="D280" s="11"/>
      <c r="F280" s="13"/>
      <c r="G280" s="13"/>
    </row>
    <row r="281" spans="3:7" ht="16.149999999999999" customHeight="1" x14ac:dyDescent="0.3">
      <c r="C281" s="11"/>
      <c r="D281" s="11"/>
      <c r="F281" s="13"/>
      <c r="G281" s="13"/>
    </row>
    <row r="282" spans="3:7" ht="16.149999999999999" customHeight="1" x14ac:dyDescent="0.3">
      <c r="C282" s="11"/>
      <c r="D282" s="11"/>
      <c r="F282" s="13"/>
      <c r="G282" s="13"/>
    </row>
    <row r="283" spans="3:7" ht="16.149999999999999" customHeight="1" x14ac:dyDescent="0.3">
      <c r="C283" s="11"/>
      <c r="D283" s="11"/>
      <c r="F283" s="13"/>
      <c r="G283" s="13"/>
    </row>
    <row r="284" spans="3:7" ht="16.149999999999999" customHeight="1" x14ac:dyDescent="0.3">
      <c r="C284" s="11"/>
      <c r="D284" s="11"/>
      <c r="F284" s="13"/>
      <c r="G284" s="13"/>
    </row>
    <row r="285" spans="3:7" ht="16.149999999999999" customHeight="1" x14ac:dyDescent="0.3">
      <c r="C285" s="11"/>
      <c r="D285" s="11"/>
      <c r="F285" s="13"/>
      <c r="G285" s="13"/>
    </row>
    <row r="286" spans="3:7" ht="16.149999999999999" customHeight="1" x14ac:dyDescent="0.3">
      <c r="C286" s="11"/>
      <c r="D286" s="11"/>
      <c r="F286" s="13"/>
      <c r="G286" s="13"/>
    </row>
    <row r="287" spans="3:7" ht="16.149999999999999" customHeight="1" x14ac:dyDescent="0.3">
      <c r="C287" s="11"/>
      <c r="D287" s="11"/>
      <c r="F287" s="13"/>
      <c r="G287" s="13"/>
    </row>
    <row r="288" spans="3:7" ht="16.149999999999999" customHeight="1" x14ac:dyDescent="0.3">
      <c r="C288" s="11"/>
      <c r="D288" s="11"/>
      <c r="F288" s="13"/>
      <c r="G288" s="13"/>
    </row>
    <row r="289" spans="3:7" ht="16.149999999999999" customHeight="1" x14ac:dyDescent="0.3">
      <c r="C289" s="11"/>
      <c r="D289" s="11"/>
      <c r="F289" s="13"/>
      <c r="G289" s="13"/>
    </row>
    <row r="290" spans="3:7" ht="16.149999999999999" customHeight="1" x14ac:dyDescent="0.3">
      <c r="C290" s="11"/>
      <c r="D290" s="11"/>
      <c r="F290" s="13"/>
      <c r="G290" s="13"/>
    </row>
    <row r="291" spans="3:7" ht="16.149999999999999" customHeight="1" x14ac:dyDescent="0.3">
      <c r="C291" s="11"/>
      <c r="D291" s="11"/>
      <c r="F291" s="13"/>
      <c r="G291" s="13"/>
    </row>
    <row r="292" spans="3:7" ht="16.149999999999999" customHeight="1" x14ac:dyDescent="0.3">
      <c r="C292" s="11"/>
      <c r="D292" s="11"/>
      <c r="F292" s="13"/>
      <c r="G292" s="13"/>
    </row>
    <row r="293" spans="3:7" ht="16.149999999999999" customHeight="1" x14ac:dyDescent="0.3">
      <c r="C293" s="11"/>
      <c r="D293" s="11"/>
      <c r="F293" s="13"/>
      <c r="G293" s="13"/>
    </row>
    <row r="294" spans="3:7" ht="16.149999999999999" customHeight="1" x14ac:dyDescent="0.3">
      <c r="C294" s="11"/>
      <c r="D294" s="11"/>
      <c r="F294" s="13"/>
      <c r="G294" s="13"/>
    </row>
    <row r="295" spans="3:7" ht="16.149999999999999" customHeight="1" x14ac:dyDescent="0.3">
      <c r="C295" s="11"/>
      <c r="D295" s="11"/>
      <c r="F295" s="13"/>
      <c r="G295" s="13"/>
    </row>
    <row r="296" spans="3:7" ht="16.149999999999999" customHeight="1" x14ac:dyDescent="0.3">
      <c r="C296" s="11"/>
      <c r="D296" s="11"/>
      <c r="F296" s="13"/>
      <c r="G296" s="13"/>
    </row>
    <row r="297" spans="3:7" ht="16.149999999999999" customHeight="1" x14ac:dyDescent="0.3">
      <c r="C297" s="11"/>
      <c r="D297" s="11"/>
      <c r="F297" s="13"/>
      <c r="G297" s="13"/>
    </row>
    <row r="298" spans="3:7" ht="16.149999999999999" customHeight="1" x14ac:dyDescent="0.3">
      <c r="C298" s="11"/>
      <c r="D298" s="11"/>
      <c r="F298" s="13"/>
      <c r="G298" s="13"/>
    </row>
    <row r="299" spans="3:7" ht="16.149999999999999" customHeight="1" x14ac:dyDescent="0.3">
      <c r="C299" s="11"/>
      <c r="D299" s="11"/>
      <c r="F299" s="13"/>
      <c r="G299" s="13"/>
    </row>
    <row r="300" spans="3:7" ht="16.149999999999999" customHeight="1" x14ac:dyDescent="0.3">
      <c r="C300" s="11"/>
      <c r="D300" s="11"/>
      <c r="F300" s="13"/>
      <c r="G300" s="13"/>
    </row>
    <row r="301" spans="3:7" ht="16.149999999999999" customHeight="1" x14ac:dyDescent="0.3">
      <c r="C301" s="11"/>
      <c r="D301" s="11"/>
      <c r="F301" s="13"/>
      <c r="G301" s="13"/>
    </row>
    <row r="302" spans="3:7" ht="16.149999999999999" customHeight="1" x14ac:dyDescent="0.3">
      <c r="C302" s="11"/>
      <c r="D302" s="11"/>
      <c r="F302" s="13"/>
      <c r="G302" s="13"/>
    </row>
    <row r="303" spans="3:7" ht="16.149999999999999" customHeight="1" x14ac:dyDescent="0.3">
      <c r="C303" s="11"/>
      <c r="D303" s="11"/>
      <c r="F303" s="13"/>
      <c r="G303" s="13"/>
    </row>
    <row r="304" spans="3:7" ht="16.149999999999999" customHeight="1" x14ac:dyDescent="0.3">
      <c r="C304" s="11"/>
      <c r="D304" s="11"/>
      <c r="F304" s="13"/>
      <c r="G304" s="13"/>
    </row>
    <row r="305" spans="3:7" ht="16.149999999999999" customHeight="1" x14ac:dyDescent="0.3">
      <c r="C305" s="11"/>
      <c r="D305" s="11"/>
      <c r="F305" s="13"/>
      <c r="G305" s="13"/>
    </row>
    <row r="306" spans="3:7" ht="16.149999999999999" customHeight="1" x14ac:dyDescent="0.3">
      <c r="C306" s="11"/>
      <c r="D306" s="11"/>
      <c r="F306" s="13"/>
      <c r="G306" s="13"/>
    </row>
    <row r="307" spans="3:7" ht="16.149999999999999" customHeight="1" x14ac:dyDescent="0.3">
      <c r="C307" s="11"/>
      <c r="D307" s="11"/>
      <c r="F307" s="13"/>
      <c r="G307" s="13"/>
    </row>
    <row r="308" spans="3:7" ht="16.149999999999999" customHeight="1" x14ac:dyDescent="0.3">
      <c r="C308" s="11"/>
      <c r="D308" s="11"/>
      <c r="F308" s="13"/>
      <c r="G308" s="13"/>
    </row>
    <row r="309" spans="3:7" ht="16.149999999999999" customHeight="1" x14ac:dyDescent="0.3">
      <c r="C309" s="11"/>
      <c r="D309" s="11"/>
      <c r="F309" s="13"/>
      <c r="G309" s="13"/>
    </row>
    <row r="310" spans="3:7" ht="16.149999999999999" customHeight="1" x14ac:dyDescent="0.3">
      <c r="C310" s="11"/>
      <c r="D310" s="11"/>
      <c r="F310" s="13"/>
      <c r="G310" s="13"/>
    </row>
    <row r="311" spans="3:7" ht="16.149999999999999" customHeight="1" x14ac:dyDescent="0.3">
      <c r="C311" s="11"/>
      <c r="D311" s="11"/>
      <c r="F311" s="13"/>
      <c r="G311" s="13"/>
    </row>
    <row r="312" spans="3:7" ht="16.149999999999999" customHeight="1" x14ac:dyDescent="0.3">
      <c r="C312" s="11"/>
      <c r="D312" s="11"/>
      <c r="F312" s="13"/>
      <c r="G312" s="13"/>
    </row>
    <row r="313" spans="3:7" ht="16.149999999999999" customHeight="1" x14ac:dyDescent="0.3">
      <c r="C313" s="11"/>
      <c r="D313" s="11"/>
      <c r="F313" s="13"/>
      <c r="G313" s="13"/>
    </row>
    <row r="314" spans="3:7" ht="16.149999999999999" customHeight="1" x14ac:dyDescent="0.3">
      <c r="C314" s="11"/>
      <c r="D314" s="11"/>
      <c r="F314" s="13"/>
      <c r="G314" s="13"/>
    </row>
    <row r="315" spans="3:7" ht="16.149999999999999" customHeight="1" x14ac:dyDescent="0.3">
      <c r="C315" s="11"/>
      <c r="D315" s="11"/>
      <c r="F315" s="13"/>
      <c r="G315" s="13"/>
    </row>
    <row r="316" spans="3:7" ht="16.149999999999999" customHeight="1" x14ac:dyDescent="0.3">
      <c r="C316" s="11"/>
      <c r="D316" s="11"/>
      <c r="F316" s="13"/>
      <c r="G316" s="13"/>
    </row>
    <row r="317" spans="3:7" ht="16.149999999999999" customHeight="1" x14ac:dyDescent="0.3">
      <c r="C317" s="11"/>
      <c r="D317" s="11"/>
      <c r="F317" s="13"/>
      <c r="G317" s="13"/>
    </row>
    <row r="318" spans="3:7" ht="16.149999999999999" customHeight="1" x14ac:dyDescent="0.3">
      <c r="C318" s="11"/>
      <c r="D318" s="11"/>
      <c r="F318" s="13"/>
      <c r="G318" s="13"/>
    </row>
    <row r="319" spans="3:7" ht="16.149999999999999" customHeight="1" x14ac:dyDescent="0.3">
      <c r="C319" s="11"/>
      <c r="D319" s="11"/>
      <c r="F319" s="13"/>
      <c r="G319" s="13"/>
    </row>
    <row r="320" spans="3:7" ht="16.149999999999999" customHeight="1" x14ac:dyDescent="0.3">
      <c r="C320" s="11"/>
      <c r="D320" s="11"/>
      <c r="F320" s="13"/>
      <c r="G320" s="13"/>
    </row>
    <row r="321" spans="3:7" ht="16.149999999999999" customHeight="1" x14ac:dyDescent="0.3">
      <c r="C321" s="11"/>
      <c r="D321" s="11"/>
      <c r="F321" s="13"/>
      <c r="G321" s="13"/>
    </row>
    <row r="322" spans="3:7" ht="16.149999999999999" customHeight="1" x14ac:dyDescent="0.3">
      <c r="C322" s="11"/>
      <c r="D322" s="11"/>
      <c r="F322" s="13"/>
      <c r="G322" s="13"/>
    </row>
    <row r="323" spans="3:7" ht="16.149999999999999" customHeight="1" x14ac:dyDescent="0.3">
      <c r="C323" s="11"/>
      <c r="D323" s="11"/>
      <c r="F323" s="13"/>
      <c r="G323" s="13"/>
    </row>
    <row r="324" spans="3:7" ht="16.149999999999999" customHeight="1" x14ac:dyDescent="0.3">
      <c r="C324" s="11"/>
      <c r="D324" s="11"/>
      <c r="F324" s="13"/>
      <c r="G324" s="13"/>
    </row>
    <row r="325" spans="3:7" ht="16.149999999999999" customHeight="1" x14ac:dyDescent="0.3">
      <c r="C325" s="11"/>
      <c r="D325" s="11"/>
      <c r="F325" s="13"/>
      <c r="G325" s="13"/>
    </row>
    <row r="326" spans="3:7" ht="16.149999999999999" customHeight="1" x14ac:dyDescent="0.3">
      <c r="C326" s="11"/>
      <c r="D326" s="11"/>
      <c r="F326" s="13"/>
      <c r="G326" s="13"/>
    </row>
    <row r="327" spans="3:7" ht="16.149999999999999" customHeight="1" x14ac:dyDescent="0.3">
      <c r="C327" s="11"/>
      <c r="D327" s="11"/>
      <c r="F327" s="13"/>
      <c r="G327" s="13"/>
    </row>
    <row r="328" spans="3:7" ht="16.149999999999999" customHeight="1" x14ac:dyDescent="0.3">
      <c r="C328" s="11"/>
      <c r="D328" s="11"/>
      <c r="F328" s="13"/>
      <c r="G328" s="13"/>
    </row>
    <row r="329" spans="3:7" ht="16.149999999999999" customHeight="1" x14ac:dyDescent="0.3">
      <c r="C329" s="11"/>
      <c r="D329" s="11"/>
      <c r="F329" s="13"/>
      <c r="G329" s="13"/>
    </row>
    <row r="330" spans="3:7" ht="16.149999999999999" customHeight="1" x14ac:dyDescent="0.3">
      <c r="C330" s="11"/>
      <c r="D330" s="11"/>
      <c r="F330" s="13"/>
      <c r="G330" s="13"/>
    </row>
    <row r="331" spans="3:7" ht="16.149999999999999" customHeight="1" x14ac:dyDescent="0.3">
      <c r="C331" s="11"/>
      <c r="D331" s="11"/>
      <c r="F331" s="13"/>
      <c r="G331" s="13"/>
    </row>
    <row r="332" spans="3:7" ht="16.149999999999999" customHeight="1" x14ac:dyDescent="0.3">
      <c r="C332" s="11"/>
      <c r="D332" s="11"/>
      <c r="F332" s="13"/>
      <c r="G332" s="13"/>
    </row>
    <row r="333" spans="3:7" ht="16.149999999999999" customHeight="1" x14ac:dyDescent="0.3">
      <c r="C333" s="11"/>
      <c r="D333" s="11"/>
      <c r="F333" s="13"/>
      <c r="G333" s="13"/>
    </row>
    <row r="334" spans="3:7" ht="16.149999999999999" customHeight="1" x14ac:dyDescent="0.3">
      <c r="C334" s="11"/>
      <c r="D334" s="11"/>
      <c r="F334" s="13"/>
      <c r="G334" s="13"/>
    </row>
    <row r="335" spans="3:7" ht="16.149999999999999" customHeight="1" x14ac:dyDescent="0.3">
      <c r="C335" s="11"/>
      <c r="D335" s="11"/>
      <c r="F335" s="13"/>
      <c r="G335" s="13"/>
    </row>
    <row r="336" spans="3:7" ht="16.149999999999999" customHeight="1" x14ac:dyDescent="0.3">
      <c r="C336" s="11"/>
      <c r="D336" s="11"/>
      <c r="F336" s="13"/>
      <c r="G336" s="13"/>
    </row>
    <row r="337" spans="3:7" ht="16.149999999999999" customHeight="1" x14ac:dyDescent="0.3">
      <c r="C337" s="11"/>
      <c r="D337" s="11"/>
      <c r="F337" s="13"/>
      <c r="G337" s="13"/>
    </row>
    <row r="338" spans="3:7" ht="16.149999999999999" customHeight="1" x14ac:dyDescent="0.3">
      <c r="C338" s="11"/>
      <c r="D338" s="11"/>
      <c r="F338" s="13"/>
      <c r="G338" s="13"/>
    </row>
    <row r="339" spans="3:7" ht="16.149999999999999" customHeight="1" x14ac:dyDescent="0.3">
      <c r="C339" s="11"/>
      <c r="D339" s="11"/>
      <c r="F339" s="13"/>
      <c r="G339" s="13"/>
    </row>
    <row r="340" spans="3:7" ht="16.149999999999999" customHeight="1" x14ac:dyDescent="0.3">
      <c r="C340" s="11"/>
      <c r="D340" s="11"/>
      <c r="F340" s="13"/>
      <c r="G340" s="13"/>
    </row>
    <row r="341" spans="3:7" ht="16.149999999999999" customHeight="1" x14ac:dyDescent="0.3">
      <c r="C341" s="11"/>
      <c r="D341" s="11"/>
      <c r="F341" s="13"/>
      <c r="G341" s="13"/>
    </row>
    <row r="342" spans="3:7" ht="16.149999999999999" customHeight="1" x14ac:dyDescent="0.3">
      <c r="C342" s="11"/>
      <c r="D342" s="11"/>
      <c r="F342" s="13"/>
      <c r="G342" s="13"/>
    </row>
    <row r="343" spans="3:7" ht="16.149999999999999" customHeight="1" x14ac:dyDescent="0.3">
      <c r="C343" s="11"/>
      <c r="D343" s="11"/>
      <c r="F343" s="13"/>
      <c r="G343" s="13"/>
    </row>
    <row r="344" spans="3:7" ht="16.149999999999999" customHeight="1" x14ac:dyDescent="0.3">
      <c r="C344" s="11"/>
      <c r="D344" s="11"/>
      <c r="F344" s="13"/>
      <c r="G344" s="13"/>
    </row>
    <row r="345" spans="3:7" ht="16.149999999999999" customHeight="1" x14ac:dyDescent="0.3">
      <c r="C345" s="11"/>
      <c r="D345" s="11"/>
      <c r="F345" s="13"/>
      <c r="G345" s="13"/>
    </row>
    <row r="346" spans="3:7" ht="16.149999999999999" customHeight="1" x14ac:dyDescent="0.3">
      <c r="C346" s="11"/>
      <c r="D346" s="11"/>
      <c r="F346" s="13"/>
      <c r="G346" s="13"/>
    </row>
    <row r="347" spans="3:7" ht="16.149999999999999" customHeight="1" x14ac:dyDescent="0.3">
      <c r="C347" s="11"/>
      <c r="D347" s="11"/>
      <c r="F347" s="13"/>
      <c r="G347" s="13"/>
    </row>
    <row r="348" spans="3:7" ht="16.149999999999999" customHeight="1" x14ac:dyDescent="0.3">
      <c r="C348" s="11"/>
      <c r="D348" s="11"/>
      <c r="F348" s="13"/>
      <c r="G348" s="13"/>
    </row>
    <row r="349" spans="3:7" ht="16.149999999999999" customHeight="1" x14ac:dyDescent="0.3">
      <c r="C349" s="11"/>
      <c r="D349" s="11"/>
      <c r="F349" s="13"/>
      <c r="G349" s="13"/>
    </row>
    <row r="350" spans="3:7" ht="16.149999999999999" customHeight="1" x14ac:dyDescent="0.3">
      <c r="C350" s="11"/>
      <c r="D350" s="11"/>
      <c r="F350" s="13"/>
      <c r="G350" s="13"/>
    </row>
    <row r="351" spans="3:7" ht="16.149999999999999" customHeight="1" x14ac:dyDescent="0.3">
      <c r="C351" s="11"/>
      <c r="D351" s="11"/>
      <c r="F351" s="13"/>
      <c r="G351" s="13"/>
    </row>
    <row r="352" spans="3:7" ht="16.149999999999999" customHeight="1" x14ac:dyDescent="0.3">
      <c r="C352" s="11"/>
      <c r="D352" s="11"/>
      <c r="F352" s="13"/>
      <c r="G352" s="13"/>
    </row>
    <row r="353" spans="3:7" ht="16.149999999999999" customHeight="1" x14ac:dyDescent="0.3">
      <c r="C353" s="11"/>
      <c r="D353" s="11"/>
      <c r="F353" s="13"/>
      <c r="G353" s="13"/>
    </row>
    <row r="354" spans="3:7" ht="16.149999999999999" customHeight="1" x14ac:dyDescent="0.3">
      <c r="C354" s="11"/>
      <c r="D354" s="11"/>
      <c r="F354" s="13"/>
      <c r="G354" s="13"/>
    </row>
    <row r="355" spans="3:7" ht="16.149999999999999" customHeight="1" x14ac:dyDescent="0.3">
      <c r="C355" s="11"/>
      <c r="D355" s="11"/>
      <c r="F355" s="13"/>
      <c r="G355" s="13"/>
    </row>
    <row r="356" spans="3:7" ht="16.149999999999999" customHeight="1" x14ac:dyDescent="0.3">
      <c r="C356" s="11"/>
      <c r="D356" s="11"/>
      <c r="F356" s="13"/>
      <c r="G356" s="13"/>
    </row>
    <row r="357" spans="3:7" ht="16.149999999999999" customHeight="1" x14ac:dyDescent="0.3">
      <c r="C357" s="11"/>
      <c r="D357" s="11"/>
      <c r="F357" s="13"/>
      <c r="G357" s="13"/>
    </row>
    <row r="358" spans="3:7" ht="16.149999999999999" customHeight="1" x14ac:dyDescent="0.3">
      <c r="C358" s="11"/>
      <c r="D358" s="11"/>
      <c r="F358" s="13"/>
      <c r="G358" s="13"/>
    </row>
    <row r="359" spans="3:7" ht="16.149999999999999" customHeight="1" x14ac:dyDescent="0.3">
      <c r="C359" s="11"/>
      <c r="D359" s="11"/>
      <c r="F359" s="13"/>
      <c r="G359" s="13"/>
    </row>
    <row r="360" spans="3:7" ht="16.149999999999999" customHeight="1" x14ac:dyDescent="0.3">
      <c r="C360" s="11"/>
      <c r="D360" s="11"/>
      <c r="F360" s="13"/>
      <c r="G360" s="13"/>
    </row>
    <row r="361" spans="3:7" ht="16.149999999999999" customHeight="1" x14ac:dyDescent="0.3">
      <c r="C361" s="11"/>
      <c r="D361" s="11"/>
      <c r="F361" s="13"/>
      <c r="G361" s="13"/>
    </row>
    <row r="362" spans="3:7" ht="16.149999999999999" customHeight="1" x14ac:dyDescent="0.3">
      <c r="C362" s="11"/>
      <c r="D362" s="11"/>
      <c r="F362" s="13"/>
      <c r="G362" s="13"/>
    </row>
    <row r="363" spans="3:7" ht="16.149999999999999" customHeight="1" x14ac:dyDescent="0.3">
      <c r="C363" s="11"/>
      <c r="D363" s="11"/>
      <c r="F363" s="13"/>
      <c r="G363" s="13"/>
    </row>
    <row r="364" spans="3:7" ht="16.149999999999999" customHeight="1" x14ac:dyDescent="0.3">
      <c r="C364" s="11"/>
      <c r="D364" s="11"/>
      <c r="F364" s="13"/>
      <c r="G364" s="13"/>
    </row>
    <row r="365" spans="3:7" ht="16.149999999999999" customHeight="1" x14ac:dyDescent="0.3">
      <c r="C365" s="11"/>
      <c r="D365" s="11"/>
      <c r="F365" s="13"/>
      <c r="G365" s="13"/>
    </row>
    <row r="366" spans="3:7" ht="16.149999999999999" customHeight="1" x14ac:dyDescent="0.3">
      <c r="C366" s="11"/>
      <c r="D366" s="11"/>
      <c r="F366" s="13"/>
      <c r="G366" s="13"/>
    </row>
    <row r="367" spans="3:7" ht="16.149999999999999" customHeight="1" x14ac:dyDescent="0.3">
      <c r="C367" s="11"/>
      <c r="D367" s="11"/>
      <c r="F367" s="13"/>
      <c r="G367" s="13"/>
    </row>
    <row r="368" spans="3:7" ht="16.149999999999999" customHeight="1" x14ac:dyDescent="0.3">
      <c r="C368" s="11"/>
      <c r="D368" s="11"/>
      <c r="F368" s="13"/>
      <c r="G368" s="13"/>
    </row>
    <row r="369" spans="3:7" ht="16.149999999999999" customHeight="1" x14ac:dyDescent="0.3">
      <c r="C369" s="11"/>
      <c r="D369" s="11"/>
      <c r="F369" s="13"/>
      <c r="G369" s="13"/>
    </row>
    <row r="370" spans="3:7" ht="16.149999999999999" customHeight="1" x14ac:dyDescent="0.3">
      <c r="C370" s="11"/>
      <c r="D370" s="11"/>
      <c r="F370" s="13"/>
      <c r="G370" s="13"/>
    </row>
    <row r="371" spans="3:7" ht="16.149999999999999" customHeight="1" x14ac:dyDescent="0.3">
      <c r="C371" s="11"/>
      <c r="D371" s="11"/>
      <c r="F371" s="13"/>
      <c r="G371" s="13"/>
    </row>
    <row r="372" spans="3:7" ht="16.149999999999999" customHeight="1" x14ac:dyDescent="0.3">
      <c r="C372" s="11"/>
      <c r="D372" s="11"/>
      <c r="F372" s="13"/>
      <c r="G372" s="13"/>
    </row>
    <row r="373" spans="3:7" ht="16.149999999999999" customHeight="1" x14ac:dyDescent="0.3">
      <c r="C373" s="11"/>
      <c r="D373" s="11"/>
      <c r="F373" s="13"/>
      <c r="G373" s="13"/>
    </row>
    <row r="374" spans="3:7" ht="16.149999999999999" customHeight="1" x14ac:dyDescent="0.3">
      <c r="C374" s="11"/>
      <c r="D374" s="11"/>
      <c r="F374" s="13"/>
      <c r="G374" s="13"/>
    </row>
    <row r="375" spans="3:7" ht="16.149999999999999" customHeight="1" x14ac:dyDescent="0.3">
      <c r="C375" s="11"/>
      <c r="D375" s="11"/>
      <c r="F375" s="13"/>
      <c r="G375" s="13"/>
    </row>
    <row r="376" spans="3:7" ht="16.149999999999999" customHeight="1" x14ac:dyDescent="0.3">
      <c r="C376" s="11"/>
      <c r="D376" s="11"/>
      <c r="F376" s="13"/>
      <c r="G376" s="13"/>
    </row>
    <row r="377" spans="3:7" ht="16.149999999999999" customHeight="1" x14ac:dyDescent="0.3">
      <c r="C377" s="11"/>
      <c r="D377" s="11"/>
      <c r="F377" s="13"/>
      <c r="G377" s="13"/>
    </row>
    <row r="378" spans="3:7" ht="16.149999999999999" customHeight="1" x14ac:dyDescent="0.3">
      <c r="C378" s="11"/>
      <c r="D378" s="11"/>
      <c r="F378" s="13"/>
      <c r="G378" s="13"/>
    </row>
    <row r="379" spans="3:7" ht="16.149999999999999" customHeight="1" x14ac:dyDescent="0.3">
      <c r="C379" s="11"/>
      <c r="D379" s="11"/>
      <c r="F379" s="13"/>
      <c r="G379" s="13"/>
    </row>
    <row r="380" spans="3:7" ht="16.149999999999999" customHeight="1" x14ac:dyDescent="0.3">
      <c r="C380" s="11"/>
      <c r="D380" s="11"/>
      <c r="F380" s="13"/>
      <c r="G380" s="13"/>
    </row>
    <row r="381" spans="3:7" ht="16.149999999999999" customHeight="1" x14ac:dyDescent="0.3">
      <c r="C381" s="11"/>
      <c r="D381" s="11"/>
      <c r="F381" s="13"/>
      <c r="G381" s="13"/>
    </row>
    <row r="382" spans="3:7" ht="16.149999999999999" customHeight="1" x14ac:dyDescent="0.3">
      <c r="C382" s="11"/>
      <c r="D382" s="11"/>
      <c r="F382" s="13"/>
      <c r="G382" s="13"/>
    </row>
    <row r="383" spans="3:7" ht="16.149999999999999" customHeight="1" x14ac:dyDescent="0.3">
      <c r="C383" s="11"/>
      <c r="D383" s="11"/>
      <c r="F383" s="13"/>
      <c r="G383" s="13"/>
    </row>
    <row r="384" spans="3:7" ht="16.149999999999999" customHeight="1" x14ac:dyDescent="0.3">
      <c r="C384" s="11"/>
      <c r="D384" s="11"/>
      <c r="F384" s="13"/>
      <c r="G384" s="13"/>
    </row>
    <row r="385" spans="3:7" ht="16.149999999999999" customHeight="1" x14ac:dyDescent="0.3">
      <c r="C385" s="11"/>
      <c r="D385" s="11"/>
      <c r="F385" s="13"/>
      <c r="G385" s="13"/>
    </row>
    <row r="386" spans="3:7" ht="16.149999999999999" customHeight="1" x14ac:dyDescent="0.3">
      <c r="C386" s="11"/>
      <c r="D386" s="11"/>
      <c r="F386" s="13"/>
      <c r="G386" s="13"/>
    </row>
    <row r="387" spans="3:7" ht="16.149999999999999" customHeight="1" x14ac:dyDescent="0.3">
      <c r="C387" s="11"/>
      <c r="D387" s="11"/>
      <c r="F387" s="13"/>
      <c r="G387" s="13"/>
    </row>
    <row r="388" spans="3:7" ht="16.149999999999999" customHeight="1" x14ac:dyDescent="0.3">
      <c r="C388" s="11"/>
      <c r="D388" s="11"/>
      <c r="F388" s="13"/>
      <c r="G388" s="13"/>
    </row>
    <row r="389" spans="3:7" ht="16.149999999999999" customHeight="1" x14ac:dyDescent="0.3">
      <c r="C389" s="11"/>
      <c r="D389" s="11"/>
      <c r="F389" s="13"/>
      <c r="G389" s="13"/>
    </row>
    <row r="390" spans="3:7" ht="16.149999999999999" customHeight="1" x14ac:dyDescent="0.3">
      <c r="C390" s="11"/>
      <c r="D390" s="11"/>
      <c r="F390" s="13"/>
      <c r="G390" s="13"/>
    </row>
    <row r="391" spans="3:7" ht="16.149999999999999" customHeight="1" x14ac:dyDescent="0.3">
      <c r="C391" s="11"/>
      <c r="D391" s="11"/>
      <c r="F391" s="13"/>
      <c r="G391" s="13"/>
    </row>
    <row r="392" spans="3:7" ht="16.149999999999999" customHeight="1" x14ac:dyDescent="0.3">
      <c r="C392" s="11"/>
      <c r="D392" s="11"/>
      <c r="F392" s="13"/>
      <c r="G392" s="13"/>
    </row>
    <row r="393" spans="3:7" ht="16.149999999999999" customHeight="1" x14ac:dyDescent="0.3">
      <c r="C393" s="11"/>
      <c r="D393" s="11"/>
      <c r="F393" s="13"/>
      <c r="G393" s="13"/>
    </row>
    <row r="394" spans="3:7" ht="16.149999999999999" customHeight="1" x14ac:dyDescent="0.3">
      <c r="C394" s="11"/>
      <c r="D394" s="11"/>
      <c r="F394" s="13"/>
      <c r="G394" s="13"/>
    </row>
    <row r="395" spans="3:7" ht="16.149999999999999" customHeight="1" x14ac:dyDescent="0.3">
      <c r="C395" s="11"/>
      <c r="D395" s="11"/>
      <c r="F395" s="13"/>
      <c r="G395" s="13"/>
    </row>
    <row r="396" spans="3:7" ht="16.149999999999999" customHeight="1" x14ac:dyDescent="0.3">
      <c r="C396" s="11"/>
      <c r="D396" s="11"/>
      <c r="F396" s="13"/>
      <c r="G396" s="13"/>
    </row>
    <row r="397" spans="3:7" ht="16.149999999999999" customHeight="1" x14ac:dyDescent="0.3">
      <c r="C397" s="11"/>
      <c r="D397" s="11"/>
      <c r="F397" s="13"/>
      <c r="G397" s="13"/>
    </row>
    <row r="398" spans="3:7" ht="16.149999999999999" customHeight="1" x14ac:dyDescent="0.3">
      <c r="C398" s="11"/>
      <c r="D398" s="11"/>
      <c r="F398" s="13"/>
      <c r="G398" s="13"/>
    </row>
    <row r="399" spans="3:7" ht="16.149999999999999" customHeight="1" x14ac:dyDescent="0.3">
      <c r="C399" s="11"/>
      <c r="D399" s="11"/>
      <c r="F399" s="13"/>
      <c r="G399" s="13"/>
    </row>
    <row r="400" spans="3:7" ht="16.149999999999999" customHeight="1" x14ac:dyDescent="0.3">
      <c r="C400" s="11"/>
      <c r="D400" s="11"/>
      <c r="F400" s="13"/>
      <c r="G400" s="13"/>
    </row>
    <row r="401" spans="3:7" ht="16.149999999999999" customHeight="1" x14ac:dyDescent="0.3">
      <c r="C401" s="11"/>
      <c r="D401" s="11"/>
      <c r="F401" s="13"/>
      <c r="G401" s="13"/>
    </row>
    <row r="402" spans="3:7" ht="16.149999999999999" customHeight="1" x14ac:dyDescent="0.3">
      <c r="C402" s="11"/>
      <c r="D402" s="11"/>
      <c r="F402" s="13"/>
      <c r="G402" s="13"/>
    </row>
    <row r="403" spans="3:7" ht="16.149999999999999" customHeight="1" x14ac:dyDescent="0.3">
      <c r="C403" s="11"/>
      <c r="D403" s="11"/>
      <c r="F403" s="13"/>
      <c r="G403" s="13"/>
    </row>
    <row r="404" spans="3:7" ht="16.149999999999999" customHeight="1" x14ac:dyDescent="0.3">
      <c r="C404" s="11"/>
      <c r="D404" s="11"/>
      <c r="F404" s="13"/>
      <c r="G404" s="13"/>
    </row>
    <row r="405" spans="3:7" ht="16.149999999999999" customHeight="1" x14ac:dyDescent="0.3">
      <c r="C405" s="11"/>
      <c r="D405" s="11"/>
      <c r="F405" s="13"/>
      <c r="G405" s="13"/>
    </row>
    <row r="406" spans="3:7" ht="16.149999999999999" customHeight="1" x14ac:dyDescent="0.3">
      <c r="C406" s="11"/>
      <c r="D406" s="11"/>
      <c r="F406" s="13"/>
      <c r="G406" s="13"/>
    </row>
    <row r="407" spans="3:7" ht="16.149999999999999" customHeight="1" x14ac:dyDescent="0.3">
      <c r="C407" s="11"/>
      <c r="D407" s="11"/>
      <c r="F407" s="13"/>
      <c r="G407" s="13"/>
    </row>
    <row r="408" spans="3:7" ht="16.149999999999999" customHeight="1" x14ac:dyDescent="0.3">
      <c r="C408" s="11"/>
      <c r="D408" s="11"/>
      <c r="F408" s="13"/>
      <c r="G408" s="13"/>
    </row>
    <row r="409" spans="3:7" ht="16.149999999999999" customHeight="1" x14ac:dyDescent="0.3">
      <c r="C409" s="11"/>
      <c r="D409" s="11"/>
      <c r="F409" s="13"/>
      <c r="G409" s="13"/>
    </row>
    <row r="410" spans="3:7" ht="16.149999999999999" customHeight="1" x14ac:dyDescent="0.3">
      <c r="C410" s="11"/>
      <c r="D410" s="11"/>
      <c r="F410" s="13"/>
      <c r="G410" s="13"/>
    </row>
    <row r="411" spans="3:7" ht="16.149999999999999" customHeight="1" x14ac:dyDescent="0.3">
      <c r="C411" s="11"/>
      <c r="D411" s="11"/>
      <c r="F411" s="13"/>
      <c r="G411" s="13"/>
    </row>
    <row r="412" spans="3:7" ht="16.149999999999999" customHeight="1" x14ac:dyDescent="0.3">
      <c r="C412" s="11"/>
      <c r="D412" s="11"/>
      <c r="F412" s="13"/>
      <c r="G412" s="13"/>
    </row>
    <row r="413" spans="3:7" ht="16.149999999999999" customHeight="1" x14ac:dyDescent="0.3">
      <c r="C413" s="11"/>
      <c r="D413" s="11"/>
      <c r="F413" s="13"/>
      <c r="G413" s="13"/>
    </row>
    <row r="414" spans="3:7" ht="16.149999999999999" customHeight="1" x14ac:dyDescent="0.3">
      <c r="C414" s="11"/>
      <c r="D414" s="11"/>
      <c r="F414" s="13"/>
      <c r="G414" s="13"/>
    </row>
    <row r="415" spans="3:7" ht="16.149999999999999" customHeight="1" x14ac:dyDescent="0.3">
      <c r="C415" s="11"/>
      <c r="D415" s="11"/>
      <c r="F415" s="13"/>
      <c r="G415" s="13"/>
    </row>
    <row r="416" spans="3:7" ht="16.149999999999999" customHeight="1" x14ac:dyDescent="0.3">
      <c r="C416" s="11"/>
      <c r="D416" s="11"/>
      <c r="F416" s="13"/>
      <c r="G416" s="13"/>
    </row>
    <row r="417" spans="3:7" ht="16.149999999999999" customHeight="1" x14ac:dyDescent="0.3">
      <c r="C417" s="11"/>
      <c r="D417" s="11"/>
      <c r="F417" s="13"/>
      <c r="G417" s="13"/>
    </row>
    <row r="418" spans="3:7" ht="16.149999999999999" customHeight="1" x14ac:dyDescent="0.3">
      <c r="C418" s="11"/>
      <c r="D418" s="11"/>
      <c r="F418" s="13"/>
      <c r="G418" s="13"/>
    </row>
    <row r="419" spans="3:7" ht="16.149999999999999" customHeight="1" x14ac:dyDescent="0.3">
      <c r="C419" s="11"/>
      <c r="D419" s="11"/>
      <c r="F419" s="13"/>
      <c r="G419" s="13"/>
    </row>
    <row r="420" spans="3:7" ht="16.149999999999999" customHeight="1" x14ac:dyDescent="0.3">
      <c r="C420" s="11"/>
      <c r="D420" s="11"/>
      <c r="F420" s="13"/>
      <c r="G420" s="13"/>
    </row>
    <row r="421" spans="3:7" ht="16.149999999999999" customHeight="1" x14ac:dyDescent="0.3">
      <c r="C421" s="11"/>
      <c r="D421" s="11"/>
      <c r="F421" s="13"/>
      <c r="G421" s="13"/>
    </row>
    <row r="422" spans="3:7" ht="16.149999999999999" customHeight="1" x14ac:dyDescent="0.3">
      <c r="C422" s="11"/>
      <c r="D422" s="11"/>
      <c r="F422" s="13"/>
      <c r="G422" s="13"/>
    </row>
    <row r="423" spans="3:7" ht="16.149999999999999" customHeight="1" x14ac:dyDescent="0.3">
      <c r="C423" s="11"/>
      <c r="D423" s="11"/>
      <c r="F423" s="13"/>
      <c r="G423" s="13"/>
    </row>
    <row r="424" spans="3:7" ht="16.149999999999999" customHeight="1" x14ac:dyDescent="0.3">
      <c r="C424" s="11"/>
      <c r="D424" s="11"/>
      <c r="F424" s="13"/>
      <c r="G424" s="13"/>
    </row>
    <row r="425" spans="3:7" ht="16.149999999999999" customHeight="1" x14ac:dyDescent="0.3">
      <c r="C425" s="11"/>
      <c r="D425" s="11"/>
      <c r="F425" s="13"/>
      <c r="G425" s="13"/>
    </row>
    <row r="426" spans="3:7" ht="16.149999999999999" customHeight="1" x14ac:dyDescent="0.3">
      <c r="C426" s="11"/>
      <c r="D426" s="11"/>
      <c r="F426" s="13"/>
      <c r="G426" s="13"/>
    </row>
    <row r="427" spans="3:7" ht="16.149999999999999" customHeight="1" x14ac:dyDescent="0.3">
      <c r="C427" s="11"/>
      <c r="D427" s="11"/>
      <c r="F427" s="13"/>
      <c r="G427" s="13"/>
    </row>
    <row r="428" spans="3:7" ht="16.149999999999999" customHeight="1" x14ac:dyDescent="0.3">
      <c r="C428" s="11"/>
      <c r="D428" s="11"/>
      <c r="F428" s="13"/>
      <c r="G428" s="13"/>
    </row>
    <row r="429" spans="3:7" ht="16.149999999999999" customHeight="1" x14ac:dyDescent="0.3">
      <c r="C429" s="11"/>
      <c r="D429" s="11"/>
      <c r="F429" s="13"/>
      <c r="G429" s="13"/>
    </row>
    <row r="430" spans="3:7" ht="16.149999999999999" customHeight="1" x14ac:dyDescent="0.3">
      <c r="C430" s="11"/>
      <c r="D430" s="11"/>
      <c r="F430" s="13"/>
      <c r="G430" s="13"/>
    </row>
    <row r="431" spans="3:7" ht="16.149999999999999" customHeight="1" x14ac:dyDescent="0.3">
      <c r="C431" s="11"/>
      <c r="D431" s="11"/>
      <c r="F431" s="13"/>
      <c r="G431" s="13"/>
    </row>
    <row r="432" spans="3:7" ht="16.149999999999999" customHeight="1" x14ac:dyDescent="0.3">
      <c r="C432" s="11"/>
      <c r="D432" s="11"/>
      <c r="F432" s="13"/>
      <c r="G432" s="13"/>
    </row>
    <row r="433" spans="3:7" ht="16.149999999999999" customHeight="1" x14ac:dyDescent="0.3">
      <c r="C433" s="11"/>
      <c r="D433" s="11"/>
      <c r="F433" s="13"/>
      <c r="G433" s="13"/>
    </row>
    <row r="434" spans="3:7" ht="16.149999999999999" customHeight="1" x14ac:dyDescent="0.3">
      <c r="C434" s="11"/>
      <c r="D434" s="11"/>
      <c r="F434" s="13"/>
      <c r="G434" s="13"/>
    </row>
    <row r="435" spans="3:7" ht="16.149999999999999" customHeight="1" x14ac:dyDescent="0.3">
      <c r="C435" s="11"/>
      <c r="D435" s="11"/>
      <c r="F435" s="13"/>
      <c r="G435" s="13"/>
    </row>
    <row r="436" spans="3:7" ht="16.149999999999999" customHeight="1" x14ac:dyDescent="0.3">
      <c r="C436" s="11"/>
      <c r="D436" s="11"/>
      <c r="F436" s="13"/>
      <c r="G436" s="13"/>
    </row>
    <row r="437" spans="3:7" ht="16.149999999999999" customHeight="1" x14ac:dyDescent="0.3">
      <c r="C437" s="11"/>
      <c r="D437" s="11"/>
      <c r="F437" s="13"/>
      <c r="G437" s="13"/>
    </row>
    <row r="438" spans="3:7" ht="16.149999999999999" customHeight="1" x14ac:dyDescent="0.3">
      <c r="C438" s="11"/>
      <c r="D438" s="11"/>
      <c r="F438" s="13"/>
      <c r="G438" s="13"/>
    </row>
    <row r="439" spans="3:7" ht="16.149999999999999" customHeight="1" x14ac:dyDescent="0.3">
      <c r="C439" s="11"/>
      <c r="D439" s="11"/>
      <c r="F439" s="13"/>
      <c r="G439" s="13"/>
    </row>
    <row r="440" spans="3:7" ht="16.149999999999999" customHeight="1" x14ac:dyDescent="0.3">
      <c r="C440" s="11"/>
      <c r="D440" s="11"/>
      <c r="F440" s="13"/>
      <c r="G440" s="13"/>
    </row>
    <row r="441" spans="3:7" ht="16.149999999999999" customHeight="1" x14ac:dyDescent="0.3">
      <c r="C441" s="11"/>
      <c r="D441" s="11"/>
      <c r="F441" s="13"/>
      <c r="G441" s="13"/>
    </row>
    <row r="442" spans="3:7" ht="16.149999999999999" customHeight="1" x14ac:dyDescent="0.3">
      <c r="C442" s="11"/>
      <c r="D442" s="11"/>
      <c r="F442" s="13"/>
      <c r="G442" s="13"/>
    </row>
    <row r="443" spans="3:7" ht="16.149999999999999" customHeight="1" x14ac:dyDescent="0.3">
      <c r="C443" s="11"/>
      <c r="D443" s="11"/>
      <c r="F443" s="13"/>
      <c r="G443" s="13"/>
    </row>
    <row r="444" spans="3:7" ht="16.149999999999999" customHeight="1" x14ac:dyDescent="0.3">
      <c r="C444" s="11"/>
      <c r="D444" s="11"/>
      <c r="F444" s="13"/>
      <c r="G444" s="13"/>
    </row>
    <row r="445" spans="3:7" ht="16.149999999999999" customHeight="1" x14ac:dyDescent="0.3">
      <c r="C445" s="11"/>
      <c r="D445" s="11"/>
      <c r="F445" s="13"/>
      <c r="G445" s="13"/>
    </row>
    <row r="446" spans="3:7" ht="16.149999999999999" customHeight="1" x14ac:dyDescent="0.3">
      <c r="C446" s="11"/>
      <c r="D446" s="11"/>
      <c r="F446" s="13"/>
      <c r="G446" s="13"/>
    </row>
    <row r="447" spans="3:7" ht="16.149999999999999" customHeight="1" x14ac:dyDescent="0.3">
      <c r="C447" s="11"/>
      <c r="D447" s="11"/>
      <c r="F447" s="13"/>
      <c r="G447" s="13"/>
    </row>
    <row r="448" spans="3:7" ht="16.149999999999999" customHeight="1" x14ac:dyDescent="0.3">
      <c r="C448" s="11"/>
      <c r="D448" s="11"/>
      <c r="F448" s="13"/>
      <c r="G448" s="13"/>
    </row>
    <row r="449" spans="3:7" ht="16.149999999999999" customHeight="1" x14ac:dyDescent="0.3">
      <c r="C449" s="11"/>
      <c r="D449" s="11"/>
      <c r="F449" s="13"/>
      <c r="G449" s="13"/>
    </row>
    <row r="450" spans="3:7" ht="16.149999999999999" customHeight="1" x14ac:dyDescent="0.3">
      <c r="C450" s="11"/>
      <c r="D450" s="11"/>
      <c r="F450" s="13"/>
      <c r="G450" s="13"/>
    </row>
    <row r="451" spans="3:7" ht="16.149999999999999" customHeight="1" x14ac:dyDescent="0.3">
      <c r="C451" s="11"/>
      <c r="D451" s="11"/>
      <c r="F451" s="13"/>
      <c r="G451" s="13"/>
    </row>
    <row r="452" spans="3:7" ht="16.149999999999999" customHeight="1" x14ac:dyDescent="0.3">
      <c r="C452" s="11"/>
      <c r="D452" s="11"/>
      <c r="F452" s="13"/>
      <c r="G452" s="13"/>
    </row>
    <row r="453" spans="3:7" ht="16.149999999999999" customHeight="1" x14ac:dyDescent="0.3">
      <c r="C453" s="11"/>
      <c r="D453" s="11"/>
      <c r="F453" s="13"/>
      <c r="G453" s="13"/>
    </row>
    <row r="454" spans="3:7" ht="16.149999999999999" customHeight="1" x14ac:dyDescent="0.3">
      <c r="C454" s="11"/>
      <c r="D454" s="11"/>
      <c r="F454" s="13"/>
      <c r="G454" s="13"/>
    </row>
    <row r="455" spans="3:7" ht="16.149999999999999" customHeight="1" x14ac:dyDescent="0.3">
      <c r="C455" s="11"/>
      <c r="D455" s="11"/>
      <c r="F455" s="13"/>
      <c r="G455" s="13"/>
    </row>
    <row r="456" spans="3:7" ht="16.149999999999999" customHeight="1" x14ac:dyDescent="0.3">
      <c r="C456" s="11"/>
      <c r="D456" s="11"/>
      <c r="F456" s="13"/>
      <c r="G456" s="13"/>
    </row>
    <row r="457" spans="3:7" ht="16.149999999999999" customHeight="1" x14ac:dyDescent="0.3">
      <c r="C457" s="11"/>
      <c r="D457" s="11"/>
      <c r="F457" s="13"/>
      <c r="G457" s="13"/>
    </row>
    <row r="458" spans="3:7" ht="16.149999999999999" customHeight="1" x14ac:dyDescent="0.3">
      <c r="C458" s="11"/>
      <c r="D458" s="11"/>
      <c r="F458" s="13"/>
      <c r="G458" s="13"/>
    </row>
    <row r="459" spans="3:7" ht="16.149999999999999" customHeight="1" x14ac:dyDescent="0.3">
      <c r="C459" s="11"/>
      <c r="D459" s="11"/>
      <c r="F459" s="13"/>
      <c r="G459" s="13"/>
    </row>
    <row r="460" spans="3:7" ht="16.149999999999999" customHeight="1" x14ac:dyDescent="0.3">
      <c r="C460" s="11"/>
      <c r="D460" s="11"/>
      <c r="F460" s="13"/>
      <c r="G460" s="13"/>
    </row>
    <row r="461" spans="3:7" ht="16.149999999999999" customHeight="1" x14ac:dyDescent="0.3">
      <c r="C461" s="11"/>
      <c r="D461" s="11"/>
      <c r="F461" s="13"/>
      <c r="G461" s="13"/>
    </row>
    <row r="462" spans="3:7" ht="16.149999999999999" customHeight="1" x14ac:dyDescent="0.3">
      <c r="C462" s="11"/>
      <c r="D462" s="11"/>
      <c r="F462" s="13"/>
      <c r="G462" s="13"/>
    </row>
    <row r="463" spans="3:7" ht="16.149999999999999" customHeight="1" x14ac:dyDescent="0.3">
      <c r="C463" s="11"/>
      <c r="D463" s="11"/>
      <c r="F463" s="13"/>
      <c r="G463" s="13"/>
    </row>
    <row r="464" spans="3:7" ht="16.149999999999999" customHeight="1" x14ac:dyDescent="0.3">
      <c r="C464" s="11"/>
      <c r="D464" s="11"/>
      <c r="F464" s="13"/>
      <c r="G464" s="13"/>
    </row>
    <row r="465" spans="3:7" ht="16.149999999999999" customHeight="1" x14ac:dyDescent="0.3">
      <c r="C465" s="11"/>
      <c r="D465" s="11"/>
      <c r="F465" s="13"/>
      <c r="G465" s="13"/>
    </row>
    <row r="466" spans="3:7" ht="16.149999999999999" customHeight="1" x14ac:dyDescent="0.3">
      <c r="C466" s="11"/>
      <c r="D466" s="11"/>
      <c r="F466" s="13"/>
      <c r="G466" s="13"/>
    </row>
    <row r="467" spans="3:7" ht="16.149999999999999" customHeight="1" x14ac:dyDescent="0.3">
      <c r="C467" s="11"/>
      <c r="D467" s="11"/>
      <c r="F467" s="13"/>
      <c r="G467" s="13"/>
    </row>
    <row r="468" spans="3:7" ht="16.149999999999999" customHeight="1" x14ac:dyDescent="0.3">
      <c r="C468" s="11"/>
      <c r="D468" s="11"/>
      <c r="F468" s="13"/>
      <c r="G468" s="13"/>
    </row>
    <row r="469" spans="3:7" ht="16.149999999999999" customHeight="1" x14ac:dyDescent="0.3">
      <c r="C469" s="11"/>
      <c r="D469" s="11"/>
      <c r="F469" s="13"/>
      <c r="G469" s="13"/>
    </row>
    <row r="470" spans="3:7" ht="16.149999999999999" customHeight="1" x14ac:dyDescent="0.3">
      <c r="C470" s="11"/>
      <c r="D470" s="11"/>
      <c r="F470" s="13"/>
      <c r="G470" s="13"/>
    </row>
    <row r="471" spans="3:7" ht="16.149999999999999" customHeight="1" x14ac:dyDescent="0.3">
      <c r="C471" s="11"/>
      <c r="D471" s="11"/>
      <c r="F471" s="13"/>
      <c r="G471" s="13"/>
    </row>
    <row r="472" spans="3:7" ht="16.149999999999999" customHeight="1" x14ac:dyDescent="0.3">
      <c r="C472" s="11"/>
      <c r="D472" s="11"/>
      <c r="F472" s="13"/>
      <c r="G472" s="13"/>
    </row>
    <row r="473" spans="3:7" ht="16.149999999999999" customHeight="1" x14ac:dyDescent="0.3">
      <c r="C473" s="11"/>
      <c r="D473" s="11"/>
      <c r="F473" s="13"/>
      <c r="G473" s="13"/>
    </row>
    <row r="474" spans="3:7" ht="16.149999999999999" customHeight="1" x14ac:dyDescent="0.3">
      <c r="C474" s="11"/>
      <c r="D474" s="11"/>
      <c r="F474" s="13"/>
      <c r="G474" s="13"/>
    </row>
    <row r="475" spans="3:7" ht="16.149999999999999" customHeight="1" x14ac:dyDescent="0.3">
      <c r="C475" s="11"/>
      <c r="D475" s="11"/>
      <c r="F475" s="13"/>
      <c r="G475" s="13"/>
    </row>
    <row r="476" spans="3:7" ht="16.149999999999999" customHeight="1" x14ac:dyDescent="0.3">
      <c r="C476" s="11"/>
      <c r="D476" s="11"/>
      <c r="F476" s="13"/>
      <c r="G476" s="13"/>
    </row>
    <row r="477" spans="3:7" ht="16.149999999999999" customHeight="1" x14ac:dyDescent="0.3">
      <c r="C477" s="11"/>
      <c r="D477" s="11"/>
      <c r="F477" s="13"/>
      <c r="G477" s="13"/>
    </row>
    <row r="478" spans="3:7" ht="16.149999999999999" customHeight="1" x14ac:dyDescent="0.3">
      <c r="C478" s="11"/>
      <c r="D478" s="11"/>
      <c r="F478" s="13"/>
      <c r="G478" s="13"/>
    </row>
    <row r="479" spans="3:7" ht="16.149999999999999" customHeight="1" x14ac:dyDescent="0.3">
      <c r="C479" s="11"/>
      <c r="D479" s="11"/>
      <c r="F479" s="13"/>
      <c r="G479" s="13"/>
    </row>
    <row r="480" spans="3:7" ht="16.149999999999999" customHeight="1" x14ac:dyDescent="0.3">
      <c r="C480" s="11"/>
      <c r="D480" s="11"/>
      <c r="F480" s="13"/>
      <c r="G480" s="13"/>
    </row>
    <row r="481" spans="3:7" ht="16.149999999999999" customHeight="1" x14ac:dyDescent="0.3">
      <c r="C481" s="11"/>
      <c r="D481" s="11"/>
      <c r="F481" s="13"/>
      <c r="G481" s="13"/>
    </row>
    <row r="482" spans="3:7" ht="16.149999999999999" customHeight="1" x14ac:dyDescent="0.3">
      <c r="C482" s="11"/>
      <c r="D482" s="11"/>
      <c r="F482" s="13"/>
      <c r="G482" s="13"/>
    </row>
    <row r="483" spans="3:7" ht="16.149999999999999" customHeight="1" x14ac:dyDescent="0.3">
      <c r="C483" s="11"/>
      <c r="D483" s="11"/>
      <c r="F483" s="13"/>
      <c r="G483" s="13"/>
    </row>
    <row r="484" spans="3:7" ht="16.149999999999999" customHeight="1" x14ac:dyDescent="0.3">
      <c r="C484" s="11"/>
      <c r="D484" s="11"/>
      <c r="F484" s="13"/>
      <c r="G484" s="13"/>
    </row>
    <row r="485" spans="3:7" ht="16.149999999999999" customHeight="1" x14ac:dyDescent="0.3">
      <c r="C485" s="11"/>
      <c r="D485" s="11"/>
      <c r="F485" s="13"/>
      <c r="G485" s="13"/>
    </row>
    <row r="486" spans="3:7" ht="16.149999999999999" customHeight="1" x14ac:dyDescent="0.3">
      <c r="C486" s="11"/>
      <c r="D486" s="11"/>
      <c r="F486" s="13"/>
      <c r="G486" s="13"/>
    </row>
    <row r="487" spans="3:7" ht="16.149999999999999" customHeight="1" x14ac:dyDescent="0.3">
      <c r="C487" s="11"/>
      <c r="D487" s="11"/>
      <c r="F487" s="13"/>
      <c r="G487" s="13"/>
    </row>
    <row r="488" spans="3:7" ht="16.149999999999999" customHeight="1" x14ac:dyDescent="0.3">
      <c r="C488" s="11"/>
      <c r="D488" s="11"/>
      <c r="F488" s="13"/>
      <c r="G488" s="13"/>
    </row>
    <row r="489" spans="3:7" ht="16.149999999999999" customHeight="1" x14ac:dyDescent="0.3">
      <c r="C489" s="11"/>
      <c r="D489" s="11"/>
      <c r="F489" s="13"/>
      <c r="G489" s="13"/>
    </row>
    <row r="490" spans="3:7" ht="16.149999999999999" customHeight="1" x14ac:dyDescent="0.3">
      <c r="C490" s="11"/>
      <c r="D490" s="11"/>
      <c r="F490" s="13"/>
      <c r="G490" s="13"/>
    </row>
    <row r="491" spans="3:7" ht="16.149999999999999" customHeight="1" x14ac:dyDescent="0.3">
      <c r="C491" s="11"/>
      <c r="D491" s="11"/>
      <c r="F491" s="13"/>
      <c r="G491" s="13"/>
    </row>
    <row r="492" spans="3:7" ht="16.149999999999999" customHeight="1" x14ac:dyDescent="0.3">
      <c r="C492" s="11"/>
      <c r="D492" s="11"/>
      <c r="F492" s="13"/>
      <c r="G492" s="13"/>
    </row>
    <row r="493" spans="3:7" ht="16.149999999999999" customHeight="1" x14ac:dyDescent="0.3">
      <c r="C493" s="11"/>
      <c r="D493" s="11"/>
      <c r="F493" s="13"/>
      <c r="G493" s="13"/>
    </row>
    <row r="494" spans="3:7" ht="16.149999999999999" customHeight="1" x14ac:dyDescent="0.3">
      <c r="C494" s="11"/>
      <c r="D494" s="11"/>
      <c r="F494" s="13"/>
      <c r="G494" s="13"/>
    </row>
    <row r="495" spans="3:7" ht="16.149999999999999" customHeight="1" x14ac:dyDescent="0.3">
      <c r="C495" s="11"/>
      <c r="D495" s="11"/>
      <c r="F495" s="13"/>
      <c r="G495" s="13"/>
    </row>
    <row r="496" spans="3:7" ht="16.149999999999999" customHeight="1" x14ac:dyDescent="0.3">
      <c r="C496" s="11"/>
      <c r="D496" s="11"/>
      <c r="F496" s="13"/>
      <c r="G496" s="13"/>
    </row>
    <row r="497" spans="3:7" ht="16.149999999999999" customHeight="1" x14ac:dyDescent="0.3">
      <c r="C497" s="11"/>
      <c r="D497" s="11"/>
      <c r="F497" s="13"/>
      <c r="G497" s="13"/>
    </row>
    <row r="498" spans="3:7" ht="16.149999999999999" customHeight="1" x14ac:dyDescent="0.3">
      <c r="C498" s="11"/>
      <c r="D498" s="11"/>
      <c r="F498" s="13"/>
      <c r="G498" s="13"/>
    </row>
    <row r="499" spans="3:7" ht="16.149999999999999" customHeight="1" x14ac:dyDescent="0.3">
      <c r="C499" s="11"/>
      <c r="D499" s="11"/>
      <c r="F499" s="13"/>
      <c r="G499" s="13"/>
    </row>
    <row r="500" spans="3:7" ht="16.149999999999999" customHeight="1" x14ac:dyDescent="0.3">
      <c r="C500" s="11"/>
      <c r="D500" s="11"/>
      <c r="F500" s="13"/>
      <c r="G500" s="13"/>
    </row>
    <row r="501" spans="3:7" ht="16.149999999999999" customHeight="1" x14ac:dyDescent="0.3">
      <c r="C501" s="11"/>
      <c r="D501" s="11"/>
      <c r="F501" s="13"/>
      <c r="G501" s="13"/>
    </row>
    <row r="502" spans="3:7" ht="16.149999999999999" customHeight="1" x14ac:dyDescent="0.3">
      <c r="C502" s="11"/>
      <c r="D502" s="11"/>
      <c r="F502" s="13"/>
      <c r="G502" s="13"/>
    </row>
    <row r="503" spans="3:7" ht="16.149999999999999" customHeight="1" x14ac:dyDescent="0.3">
      <c r="C503" s="11"/>
      <c r="D503" s="11"/>
      <c r="F503" s="13"/>
      <c r="G503" s="13"/>
    </row>
    <row r="504" spans="3:7" ht="16.149999999999999" customHeight="1" x14ac:dyDescent="0.3">
      <c r="C504" s="11"/>
      <c r="D504" s="11"/>
      <c r="F504" s="13"/>
      <c r="G504" s="13"/>
    </row>
    <row r="505" spans="3:7" ht="16.149999999999999" customHeight="1" x14ac:dyDescent="0.3">
      <c r="C505" s="11"/>
      <c r="D505" s="11"/>
      <c r="F505" s="13"/>
      <c r="G505" s="13"/>
    </row>
    <row r="506" spans="3:7" ht="16.149999999999999" customHeight="1" x14ac:dyDescent="0.3">
      <c r="C506" s="11"/>
      <c r="D506" s="11"/>
      <c r="F506" s="13"/>
      <c r="G506" s="13"/>
    </row>
    <row r="507" spans="3:7" ht="16.149999999999999" customHeight="1" x14ac:dyDescent="0.3">
      <c r="C507" s="11"/>
      <c r="D507" s="11"/>
      <c r="F507" s="13"/>
      <c r="G507" s="13"/>
    </row>
    <row r="508" spans="3:7" ht="16.149999999999999" customHeight="1" x14ac:dyDescent="0.3">
      <c r="C508" s="11"/>
      <c r="D508" s="11"/>
      <c r="F508" s="13"/>
      <c r="G508" s="13"/>
    </row>
    <row r="509" spans="3:7" ht="16.149999999999999" customHeight="1" x14ac:dyDescent="0.3">
      <c r="C509" s="11"/>
      <c r="D509" s="11"/>
      <c r="F509" s="13"/>
      <c r="G509" s="13"/>
    </row>
    <row r="510" spans="3:7" ht="16.149999999999999" customHeight="1" x14ac:dyDescent="0.3">
      <c r="C510" s="11"/>
      <c r="D510" s="11"/>
      <c r="F510" s="13"/>
      <c r="G510" s="13"/>
    </row>
    <row r="511" spans="3:7" ht="16.149999999999999" customHeight="1" x14ac:dyDescent="0.3">
      <c r="C511" s="11"/>
      <c r="D511" s="11"/>
      <c r="F511" s="13"/>
      <c r="G511" s="13"/>
    </row>
    <row r="512" spans="3:7" ht="16.149999999999999" customHeight="1" x14ac:dyDescent="0.3">
      <c r="C512" s="11"/>
      <c r="D512" s="11"/>
      <c r="F512" s="13"/>
      <c r="G512" s="13"/>
    </row>
    <row r="513" spans="3:7" ht="16.149999999999999" customHeight="1" x14ac:dyDescent="0.3">
      <c r="C513" s="11"/>
      <c r="D513" s="11"/>
      <c r="F513" s="13"/>
      <c r="G513" s="13"/>
    </row>
    <row r="514" spans="3:7" ht="16.149999999999999" customHeight="1" x14ac:dyDescent="0.3">
      <c r="C514" s="11"/>
      <c r="D514" s="11"/>
      <c r="F514" s="13"/>
      <c r="G514" s="13"/>
    </row>
    <row r="515" spans="3:7" ht="16.149999999999999" customHeight="1" x14ac:dyDescent="0.3">
      <c r="C515" s="11"/>
      <c r="D515" s="11"/>
      <c r="F515" s="13"/>
      <c r="G515" s="13"/>
    </row>
    <row r="516" spans="3:7" ht="16.149999999999999" customHeight="1" x14ac:dyDescent="0.3">
      <c r="C516" s="11"/>
      <c r="D516" s="11"/>
      <c r="F516" s="13"/>
      <c r="G516" s="13"/>
    </row>
    <row r="517" spans="3:7" ht="16.149999999999999" customHeight="1" x14ac:dyDescent="0.3">
      <c r="C517" s="11"/>
      <c r="D517" s="11"/>
      <c r="F517" s="13"/>
      <c r="G517" s="13"/>
    </row>
    <row r="518" spans="3:7" ht="16.149999999999999" customHeight="1" x14ac:dyDescent="0.3">
      <c r="C518" s="11"/>
      <c r="D518" s="11"/>
      <c r="F518" s="13"/>
      <c r="G518" s="13"/>
    </row>
    <row r="519" spans="3:7" ht="16.149999999999999" customHeight="1" x14ac:dyDescent="0.3">
      <c r="C519" s="11"/>
      <c r="D519" s="11"/>
      <c r="F519" s="13"/>
      <c r="G519" s="13"/>
    </row>
    <row r="520" spans="3:7" ht="16.149999999999999" customHeight="1" x14ac:dyDescent="0.3">
      <c r="C520" s="11"/>
      <c r="D520" s="11"/>
      <c r="F520" s="13"/>
      <c r="G520" s="13"/>
    </row>
    <row r="521" spans="3:7" ht="16.149999999999999" customHeight="1" x14ac:dyDescent="0.3">
      <c r="C521" s="11"/>
      <c r="D521" s="11"/>
      <c r="F521" s="13"/>
      <c r="G521" s="13"/>
    </row>
    <row r="522" spans="3:7" ht="16.149999999999999" customHeight="1" x14ac:dyDescent="0.3">
      <c r="C522" s="11"/>
      <c r="D522" s="11"/>
      <c r="F522" s="13"/>
      <c r="G522" s="13"/>
    </row>
    <row r="523" spans="3:7" ht="16.149999999999999" customHeight="1" x14ac:dyDescent="0.3">
      <c r="C523" s="11"/>
      <c r="D523" s="11"/>
      <c r="F523" s="13"/>
      <c r="G523" s="13"/>
    </row>
    <row r="524" spans="3:7" ht="16.149999999999999" customHeight="1" x14ac:dyDescent="0.3">
      <c r="C524" s="11"/>
      <c r="D524" s="11"/>
      <c r="F524" s="13"/>
      <c r="G524" s="13"/>
    </row>
    <row r="525" spans="3:7" ht="16.149999999999999" customHeight="1" x14ac:dyDescent="0.3">
      <c r="C525" s="11"/>
      <c r="D525" s="11"/>
      <c r="F525" s="13"/>
      <c r="G525" s="13"/>
    </row>
    <row r="526" spans="3:7" ht="16.149999999999999" customHeight="1" x14ac:dyDescent="0.3">
      <c r="C526" s="11"/>
      <c r="D526" s="11"/>
      <c r="F526" s="13"/>
      <c r="G526" s="13"/>
    </row>
    <row r="527" spans="3:7" ht="16.149999999999999" customHeight="1" x14ac:dyDescent="0.3">
      <c r="C527" s="11"/>
      <c r="D527" s="11"/>
      <c r="F527" s="13"/>
      <c r="G527" s="13"/>
    </row>
    <row r="528" spans="3:7" ht="16.149999999999999" customHeight="1" x14ac:dyDescent="0.3">
      <c r="C528" s="11"/>
      <c r="D528" s="11"/>
      <c r="F528" s="13"/>
      <c r="G528" s="13"/>
    </row>
    <row r="529" spans="3:7" ht="16.149999999999999" customHeight="1" x14ac:dyDescent="0.3">
      <c r="C529" s="11"/>
      <c r="D529" s="11"/>
      <c r="F529" s="13"/>
      <c r="G529" s="13"/>
    </row>
    <row r="530" spans="3:7" ht="16.149999999999999" customHeight="1" x14ac:dyDescent="0.3">
      <c r="C530" s="11"/>
      <c r="D530" s="11"/>
    </row>
    <row r="531" spans="3:7" ht="16.149999999999999" customHeight="1" x14ac:dyDescent="0.3">
      <c r="C531" s="11"/>
      <c r="D531" s="11"/>
    </row>
    <row r="532" spans="3:7" ht="16.149999999999999" customHeight="1" x14ac:dyDescent="0.3">
      <c r="C532" s="11"/>
      <c r="D532" s="11"/>
    </row>
    <row r="533" spans="3:7" ht="16.149999999999999" customHeight="1" x14ac:dyDescent="0.3">
      <c r="C533" s="11"/>
      <c r="D533" s="11"/>
    </row>
    <row r="534" spans="3:7" ht="16.149999999999999" customHeight="1" x14ac:dyDescent="0.3">
      <c r="C534" s="11"/>
      <c r="D534" s="11"/>
    </row>
    <row r="535" spans="3:7" ht="16.149999999999999" customHeight="1" x14ac:dyDescent="0.3">
      <c r="C535" s="11"/>
      <c r="D535" s="11"/>
    </row>
    <row r="536" spans="3:7" ht="16.149999999999999" customHeight="1" x14ac:dyDescent="0.3">
      <c r="C536" s="11"/>
      <c r="D536" s="11"/>
    </row>
    <row r="537" spans="3:7" ht="16.149999999999999" customHeight="1" x14ac:dyDescent="0.3">
      <c r="C537" s="11"/>
      <c r="D537" s="11"/>
    </row>
  </sheetData>
  <mergeCells count="10">
    <mergeCell ref="A107:A124"/>
    <mergeCell ref="A126:A143"/>
    <mergeCell ref="A145:A162"/>
    <mergeCell ref="A164:A181"/>
    <mergeCell ref="A2:A19"/>
    <mergeCell ref="A21:A29"/>
    <mergeCell ref="A31:A48"/>
    <mergeCell ref="A50:A67"/>
    <mergeCell ref="A69:A86"/>
    <mergeCell ref="A88:A10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893"/>
  <sheetViews>
    <sheetView tabSelected="1" zoomScaleNormal="100" workbookViewId="0">
      <pane ySplit="1" topLeftCell="A781" activePane="bottomLeft" state="frozen"/>
      <selection pane="bottomLeft" activeCell="F788" sqref="F788"/>
    </sheetView>
  </sheetViews>
  <sheetFormatPr defaultColWidth="8.875" defaultRowHeight="20.25" x14ac:dyDescent="0.3"/>
  <cols>
    <col min="1" max="1" width="10.75" style="69" customWidth="1"/>
    <col min="2" max="16384" width="8.875" style="25"/>
  </cols>
  <sheetData>
    <row r="1" spans="1:10" s="24" customFormat="1" x14ac:dyDescent="0.3">
      <c r="A1" s="67" t="s">
        <v>35</v>
      </c>
      <c r="B1" s="26" t="s">
        <v>14</v>
      </c>
      <c r="C1" s="29" t="s">
        <v>16</v>
      </c>
      <c r="D1" s="29" t="s">
        <v>18</v>
      </c>
      <c r="E1" s="29" t="s">
        <v>20</v>
      </c>
      <c r="F1" s="29" t="s">
        <v>22</v>
      </c>
      <c r="G1" s="29" t="s">
        <v>24</v>
      </c>
      <c r="H1" s="26" t="s">
        <v>26</v>
      </c>
      <c r="I1" s="26" t="s">
        <v>28</v>
      </c>
      <c r="J1" s="28" t="s">
        <v>30</v>
      </c>
    </row>
    <row r="2" spans="1:10" s="24" customFormat="1" ht="26.25" x14ac:dyDescent="0.3">
      <c r="A2" s="68" t="s">
        <v>86</v>
      </c>
      <c r="B2" s="23" t="s">
        <v>57</v>
      </c>
      <c r="C2" s="23" t="s">
        <v>57</v>
      </c>
      <c r="D2" s="23" t="s">
        <v>57</v>
      </c>
      <c r="E2" s="23" t="s">
        <v>57</v>
      </c>
      <c r="F2" s="23" t="s">
        <v>57</v>
      </c>
      <c r="G2" s="24" t="s">
        <v>57</v>
      </c>
      <c r="H2" s="24" t="s">
        <v>57</v>
      </c>
      <c r="I2" s="24" t="s">
        <v>57</v>
      </c>
      <c r="J2" s="24" t="s">
        <v>57</v>
      </c>
    </row>
    <row r="3" spans="1:10" ht="12.75" x14ac:dyDescent="0.3">
      <c r="A3" s="25">
        <v>0.5</v>
      </c>
      <c r="B3" s="25">
        <v>5.95585E+16</v>
      </c>
      <c r="C3" s="25">
        <v>1.17339E+17</v>
      </c>
      <c r="D3" s="25">
        <v>1.2114E+17</v>
      </c>
      <c r="E3" s="25">
        <v>1.29039E+17</v>
      </c>
      <c r="F3" s="25">
        <v>1.1764E+17</v>
      </c>
      <c r="G3" s="25">
        <v>1.30006E+17</v>
      </c>
      <c r="H3" s="25">
        <v>2.04675E+17</v>
      </c>
      <c r="I3" s="25">
        <v>1.99361E+17</v>
      </c>
      <c r="J3" s="25">
        <v>8.73885E+16</v>
      </c>
    </row>
    <row r="4" spans="1:10" ht="12.75" x14ac:dyDescent="0.3">
      <c r="A4" s="25">
        <v>1</v>
      </c>
      <c r="B4" s="25">
        <v>6.2203E+16</v>
      </c>
      <c r="C4" s="25">
        <v>1.32042E+17</v>
      </c>
      <c r="D4" s="25">
        <v>1.50264E+17</v>
      </c>
      <c r="E4" s="25">
        <v>1.48041E+17</v>
      </c>
      <c r="F4" s="25">
        <v>1.17028E+17</v>
      </c>
      <c r="G4" s="25">
        <v>1.126E+17</v>
      </c>
      <c r="H4" s="25">
        <v>1.84966E+17</v>
      </c>
      <c r="I4" s="25">
        <v>1.87553E+17</v>
      </c>
      <c r="J4" s="25">
        <v>9.81984E+16</v>
      </c>
    </row>
    <row r="5" spans="1:10" ht="12.75" x14ac:dyDescent="0.3">
      <c r="A5" s="25">
        <v>1.5</v>
      </c>
      <c r="B5" s="25">
        <v>5.92067E+16</v>
      </c>
      <c r="C5" s="25">
        <v>1.26811E+17</v>
      </c>
      <c r="D5" s="25">
        <v>1.4527E+17</v>
      </c>
      <c r="E5" s="25">
        <v>1.36304E+17</v>
      </c>
      <c r="F5" s="25">
        <v>1.17575E+17</v>
      </c>
      <c r="G5" s="25">
        <v>1.01263E+17</v>
      </c>
      <c r="H5" s="25">
        <v>1.29758E+17</v>
      </c>
      <c r="I5" s="25">
        <v>1.0659E+17</v>
      </c>
      <c r="J5" s="25">
        <v>5.63196E+16</v>
      </c>
    </row>
    <row r="6" spans="1:10" ht="12.75" x14ac:dyDescent="0.3">
      <c r="A6" s="25">
        <v>2</v>
      </c>
      <c r="B6" s="25">
        <v>6.06618E+16</v>
      </c>
      <c r="C6" s="25">
        <v>1.10961E+17</v>
      </c>
      <c r="D6" s="25">
        <v>1.29505E+17</v>
      </c>
      <c r="E6" s="25">
        <v>1.10686E+17</v>
      </c>
      <c r="F6" s="25">
        <v>1.0666E+17</v>
      </c>
      <c r="G6" s="25">
        <v>1.00183E+17</v>
      </c>
      <c r="H6" s="25">
        <v>8.61761E+16</v>
      </c>
      <c r="I6" s="25">
        <v>5.14666E+16</v>
      </c>
      <c r="J6" s="25">
        <v>2.5229E+16</v>
      </c>
    </row>
    <row r="7" spans="1:10" ht="12.75" x14ac:dyDescent="0.3">
      <c r="A7" s="25">
        <v>3</v>
      </c>
      <c r="B7" s="25">
        <v>5.18028E+16</v>
      </c>
      <c r="C7" s="25">
        <v>9.62725E+16</v>
      </c>
      <c r="D7" s="25">
        <v>1.12218E+17</v>
      </c>
      <c r="E7" s="25">
        <v>1.012E+17</v>
      </c>
      <c r="F7" s="25">
        <v>8.8257E+16</v>
      </c>
      <c r="G7" s="25">
        <v>7.02979E+16</v>
      </c>
      <c r="H7" s="25">
        <v>4.42997E+16</v>
      </c>
      <c r="I7" s="25">
        <v>1.20136E+16</v>
      </c>
      <c r="J7" s="25">
        <v>5409150000000000</v>
      </c>
    </row>
    <row r="8" spans="1:10" ht="12.75" x14ac:dyDescent="0.3">
      <c r="A8" s="25">
        <v>4</v>
      </c>
      <c r="B8" s="25">
        <v>3.88402E+16</v>
      </c>
      <c r="C8" s="25">
        <v>7.46271E+16</v>
      </c>
      <c r="D8" s="25">
        <v>9.17279E+16</v>
      </c>
      <c r="E8" s="25">
        <v>8.17352E+16</v>
      </c>
      <c r="F8" s="25">
        <v>7.22827E+16</v>
      </c>
      <c r="G8" s="25">
        <v>5.24583E+16</v>
      </c>
      <c r="H8" s="25">
        <v>2.08108E+16</v>
      </c>
      <c r="I8" s="25">
        <v>2298560000000000</v>
      </c>
      <c r="J8" s="25">
        <v>1034120000000000</v>
      </c>
    </row>
    <row r="9" spans="1:10" ht="12.75" x14ac:dyDescent="0.3">
      <c r="A9" s="25">
        <v>5</v>
      </c>
      <c r="B9" s="25">
        <v>2.97267E+16</v>
      </c>
      <c r="C9" s="25">
        <v>6.0724E+16</v>
      </c>
      <c r="D9" s="25">
        <v>7.06145E+16</v>
      </c>
      <c r="E9" s="25">
        <v>6.71391E+16</v>
      </c>
      <c r="F9" s="25">
        <v>5.66515E+16</v>
      </c>
      <c r="G9" s="25">
        <v>3.90638E+16</v>
      </c>
      <c r="H9" s="25">
        <v>1.02961E+16</v>
      </c>
      <c r="I9" s="25">
        <v>373033000000000</v>
      </c>
      <c r="J9" s="25">
        <v>1000000000</v>
      </c>
    </row>
    <row r="10" spans="1:10" ht="12.75" x14ac:dyDescent="0.3">
      <c r="A10" s="25">
        <v>6</v>
      </c>
      <c r="B10" s="25">
        <v>2.31068E+16</v>
      </c>
      <c r="C10" s="25">
        <v>4.70805E+16</v>
      </c>
      <c r="D10" s="25">
        <v>6.14661E+16</v>
      </c>
      <c r="E10" s="25">
        <v>5.48E+16</v>
      </c>
      <c r="F10" s="25">
        <v>4.52891E+16</v>
      </c>
      <c r="G10" s="25">
        <v>2.96135E+16</v>
      </c>
      <c r="H10" s="25">
        <v>5401480000000000</v>
      </c>
      <c r="I10" s="25">
        <v>114616000000000</v>
      </c>
      <c r="J10" s="25">
        <v>67667100000000</v>
      </c>
    </row>
    <row r="11" spans="1:10" ht="12.75" x14ac:dyDescent="0.3">
      <c r="A11" s="25">
        <v>7</v>
      </c>
      <c r="B11" s="25">
        <v>1.74555E+16</v>
      </c>
      <c r="C11" s="25">
        <v>3.70141E+16</v>
      </c>
      <c r="D11" s="25">
        <v>4.59172E+16</v>
      </c>
      <c r="E11" s="25">
        <v>4.37162E+16</v>
      </c>
      <c r="F11" s="25">
        <v>3.66439E+16</v>
      </c>
      <c r="G11" s="25">
        <v>2.14241E+16</v>
      </c>
      <c r="H11" s="25">
        <v>3051480000000000</v>
      </c>
      <c r="I11" s="25">
        <v>197583000000000</v>
      </c>
      <c r="J11" s="25">
        <v>15294600000000</v>
      </c>
    </row>
    <row r="12" spans="1:10" ht="12.75" x14ac:dyDescent="0.3">
      <c r="A12" s="25">
        <v>8</v>
      </c>
      <c r="B12" s="25">
        <v>1.23464E+16</v>
      </c>
      <c r="C12" s="25">
        <v>2.71996E+16</v>
      </c>
      <c r="D12" s="25">
        <v>3.66819E+16</v>
      </c>
      <c r="E12" s="25">
        <v>3.507E+16</v>
      </c>
      <c r="F12" s="25">
        <v>2.86079E+16</v>
      </c>
      <c r="G12" s="25">
        <v>1.63286E+16</v>
      </c>
      <c r="H12" s="25">
        <v>2017650000000000</v>
      </c>
      <c r="I12" s="25">
        <v>1000000000</v>
      </c>
      <c r="J12" s="25">
        <v>1000000000</v>
      </c>
    </row>
    <row r="13" spans="1:10" ht="12.75" x14ac:dyDescent="0.3">
      <c r="A13" s="25">
        <v>9</v>
      </c>
      <c r="B13" s="25">
        <v>1.04339E+16</v>
      </c>
      <c r="C13" s="25">
        <v>2.15083E+16</v>
      </c>
      <c r="D13" s="25">
        <v>2.89669E+16</v>
      </c>
      <c r="E13" s="25">
        <v>2.65422E+16</v>
      </c>
      <c r="F13" s="25">
        <v>2.1352E+16</v>
      </c>
      <c r="G13" s="25">
        <v>1.28403E+16</v>
      </c>
      <c r="H13" s="25">
        <v>1158040000000000</v>
      </c>
      <c r="I13" s="25">
        <v>79167200000000</v>
      </c>
      <c r="J13" s="25">
        <v>1000000000</v>
      </c>
    </row>
    <row r="14" spans="1:10" ht="12.75" x14ac:dyDescent="0.3">
      <c r="A14" s="25">
        <v>10</v>
      </c>
      <c r="B14" s="25">
        <v>7372240000000000</v>
      </c>
      <c r="C14" s="25">
        <v>1.576E+16</v>
      </c>
      <c r="D14" s="25">
        <v>2.372E+16</v>
      </c>
      <c r="E14" s="25">
        <v>2.03659E+16</v>
      </c>
      <c r="F14" s="25">
        <v>1.76841E+16</v>
      </c>
      <c r="G14" s="25">
        <v>1.02463E+16</v>
      </c>
      <c r="H14" s="25">
        <v>692796000000000</v>
      </c>
      <c r="I14" s="25">
        <v>10642600000000</v>
      </c>
      <c r="J14" s="25">
        <v>62237600000000</v>
      </c>
    </row>
    <row r="15" spans="1:10" ht="12.75" x14ac:dyDescent="0.3">
      <c r="A15" s="25">
        <v>11</v>
      </c>
      <c r="B15" s="25">
        <v>5943700000000000</v>
      </c>
      <c r="C15" s="25">
        <v>1.2445E+16</v>
      </c>
      <c r="D15" s="25">
        <v>1.63412E+16</v>
      </c>
      <c r="E15" s="25">
        <v>1.635E+16</v>
      </c>
      <c r="F15" s="25">
        <v>1.38255E+16</v>
      </c>
      <c r="G15" s="25">
        <v>7344730000000000</v>
      </c>
      <c r="H15" s="25">
        <v>576392000000000</v>
      </c>
      <c r="I15" s="25">
        <v>1000000000</v>
      </c>
      <c r="J15" s="25">
        <v>1000000000</v>
      </c>
    </row>
    <row r="16" spans="1:10" ht="12.75" x14ac:dyDescent="0.3">
      <c r="A16" s="25">
        <v>12</v>
      </c>
      <c r="B16" s="25">
        <v>3972010000000000</v>
      </c>
      <c r="C16" s="25">
        <v>8986340000000000</v>
      </c>
      <c r="D16" s="25">
        <v>1.28291E+16</v>
      </c>
      <c r="E16" s="25">
        <v>1.19826E+16</v>
      </c>
      <c r="F16" s="25">
        <v>1.02009E+16</v>
      </c>
      <c r="G16" s="25">
        <v>5773140000000000</v>
      </c>
      <c r="H16" s="25">
        <v>520865000000000</v>
      </c>
      <c r="I16" s="25">
        <v>93045500000000</v>
      </c>
      <c r="J16" s="25">
        <v>23806600000000</v>
      </c>
    </row>
    <row r="17" spans="1:10" ht="12.75" x14ac:dyDescent="0.3">
      <c r="A17" s="25">
        <v>13</v>
      </c>
      <c r="B17" s="25">
        <v>3807710000000000</v>
      </c>
      <c r="C17" s="25">
        <v>7783450000000000</v>
      </c>
      <c r="D17" s="25">
        <v>9881800000000000</v>
      </c>
      <c r="E17" s="25">
        <v>8539640000000000</v>
      </c>
      <c r="F17" s="25">
        <v>7759040000000000</v>
      </c>
      <c r="G17" s="25">
        <v>4273450000000000</v>
      </c>
      <c r="H17" s="25">
        <v>363061000000000</v>
      </c>
      <c r="I17" s="25">
        <v>1000000000</v>
      </c>
      <c r="J17" s="25">
        <v>133162000000000</v>
      </c>
    </row>
    <row r="18" spans="1:10" ht="12.75" x14ac:dyDescent="0.3">
      <c r="A18" s="25">
        <v>14</v>
      </c>
      <c r="B18" s="25">
        <v>3052370000000000</v>
      </c>
      <c r="C18" s="25">
        <v>5615410000000000</v>
      </c>
      <c r="D18" s="25">
        <v>7525150000000000</v>
      </c>
      <c r="E18" s="25">
        <v>7182900000000000</v>
      </c>
      <c r="F18" s="25">
        <v>6165100000000000</v>
      </c>
      <c r="G18" s="25">
        <v>3070890000000000</v>
      </c>
      <c r="H18" s="25">
        <v>26751400000000</v>
      </c>
      <c r="I18" s="25">
        <v>15256400000000</v>
      </c>
      <c r="J18" s="25">
        <v>1000000000</v>
      </c>
    </row>
    <row r="19" spans="1:10" ht="12.75" x14ac:dyDescent="0.3">
      <c r="A19" s="25">
        <v>15</v>
      </c>
      <c r="B19" s="25">
        <v>2406070000000000</v>
      </c>
      <c r="C19" s="25">
        <v>4386230000000000</v>
      </c>
      <c r="D19" s="25">
        <v>5842900000000000</v>
      </c>
      <c r="E19" s="25">
        <v>5347060000000000</v>
      </c>
      <c r="F19" s="25">
        <v>5045330000000000</v>
      </c>
      <c r="G19" s="25">
        <v>2698890000000000</v>
      </c>
      <c r="H19" s="25">
        <v>46774000000000</v>
      </c>
      <c r="I19" s="25">
        <v>1000000000</v>
      </c>
      <c r="J19" s="25">
        <v>61907100000000</v>
      </c>
    </row>
    <row r="20" spans="1:10" ht="12.75" x14ac:dyDescent="0.3">
      <c r="A20" s="25">
        <v>16</v>
      </c>
      <c r="B20" s="25">
        <v>2251340000000000</v>
      </c>
      <c r="C20" s="25">
        <v>3267300000000000</v>
      </c>
      <c r="D20" s="25">
        <v>4631860000000000</v>
      </c>
      <c r="E20" s="25">
        <v>4045710000000000</v>
      </c>
      <c r="F20" s="25">
        <v>3861340000000000</v>
      </c>
      <c r="G20" s="25">
        <v>2283180000000000</v>
      </c>
      <c r="H20" s="25">
        <v>1000000000</v>
      </c>
      <c r="I20" s="25">
        <v>1000000000</v>
      </c>
      <c r="J20" s="25">
        <v>1000000000</v>
      </c>
    </row>
    <row r="21" spans="1:10" ht="12.75" x14ac:dyDescent="0.3">
      <c r="A21" s="25">
        <v>17</v>
      </c>
      <c r="B21" s="25">
        <v>1711540000000000</v>
      </c>
      <c r="C21" s="25">
        <v>2831490000000000</v>
      </c>
      <c r="D21" s="25">
        <v>3550530000000000</v>
      </c>
      <c r="E21" s="25">
        <v>3186300000000000</v>
      </c>
      <c r="F21" s="25">
        <v>2908390000000000</v>
      </c>
      <c r="G21" s="25">
        <v>1754760000000000</v>
      </c>
      <c r="H21" s="25">
        <v>163488000000000</v>
      </c>
      <c r="I21" s="25">
        <v>21296900000000</v>
      </c>
      <c r="J21" s="25">
        <v>102967000000000</v>
      </c>
    </row>
    <row r="22" spans="1:10" ht="12.75" x14ac:dyDescent="0.3">
      <c r="A22" s="25">
        <v>18</v>
      </c>
      <c r="B22" s="25">
        <v>1492410000000000</v>
      </c>
      <c r="C22" s="25">
        <v>2449020000000000</v>
      </c>
      <c r="D22" s="25">
        <v>2678110000000000</v>
      </c>
      <c r="E22" s="25">
        <v>2221370000000000</v>
      </c>
      <c r="F22" s="25">
        <v>2542010000000000</v>
      </c>
      <c r="G22" s="25">
        <v>1331390000000000</v>
      </c>
      <c r="H22" s="25">
        <v>241481000000000</v>
      </c>
      <c r="I22" s="25">
        <v>121946000000000</v>
      </c>
      <c r="J22" s="25">
        <v>1000000000</v>
      </c>
    </row>
    <row r="23" spans="1:10" ht="12.75" x14ac:dyDescent="0.3">
      <c r="A23" s="25">
        <v>19</v>
      </c>
      <c r="B23" s="25">
        <v>1201720000000000</v>
      </c>
      <c r="C23" s="25">
        <v>1902240000000000</v>
      </c>
      <c r="D23" s="25">
        <v>1976890000000000</v>
      </c>
      <c r="E23" s="25">
        <v>2125580000000000</v>
      </c>
      <c r="F23" s="25">
        <v>2005940000000000</v>
      </c>
      <c r="G23" s="25">
        <v>1035390000000000</v>
      </c>
      <c r="H23" s="25">
        <v>1000000000</v>
      </c>
      <c r="I23" s="25">
        <v>1000000000</v>
      </c>
      <c r="J23" s="25">
        <v>1000000000</v>
      </c>
    </row>
    <row r="24" spans="1:10" ht="12.75" x14ac:dyDescent="0.3">
      <c r="A24" s="25">
        <v>20</v>
      </c>
      <c r="B24" s="25">
        <v>960206000000000</v>
      </c>
      <c r="C24" s="25">
        <v>1089600000000000</v>
      </c>
      <c r="D24" s="25">
        <v>1998970000000000</v>
      </c>
      <c r="E24" s="25">
        <v>1685890000000000</v>
      </c>
      <c r="F24" s="25">
        <v>1541470000000000</v>
      </c>
      <c r="G24" s="25">
        <v>868195000000000</v>
      </c>
      <c r="H24" s="25">
        <v>1000000000</v>
      </c>
      <c r="I24" s="25">
        <v>1000000000</v>
      </c>
      <c r="J24" s="25">
        <v>84888800000000</v>
      </c>
    </row>
    <row r="25" spans="1:10" ht="12.75" x14ac:dyDescent="0.3">
      <c r="A25" s="25">
        <v>21</v>
      </c>
      <c r="B25" s="25">
        <v>850918000000000</v>
      </c>
      <c r="C25" s="25">
        <v>1277130000000000</v>
      </c>
      <c r="D25" s="25">
        <v>1284750000000000</v>
      </c>
      <c r="E25" s="25">
        <v>1534400000000000</v>
      </c>
      <c r="F25" s="25">
        <v>1425580000000000</v>
      </c>
      <c r="G25" s="25">
        <v>640563000000000</v>
      </c>
      <c r="H25" s="25">
        <v>104461000000000</v>
      </c>
      <c r="I25" s="25">
        <v>129022000000000</v>
      </c>
      <c r="J25" s="25">
        <v>27078800000000</v>
      </c>
    </row>
    <row r="26" spans="1:10" ht="12.75" x14ac:dyDescent="0.3">
      <c r="A26" s="25">
        <v>22</v>
      </c>
      <c r="B26" s="25">
        <v>343435000000000</v>
      </c>
      <c r="C26" s="25">
        <v>789278000000000</v>
      </c>
      <c r="D26" s="25">
        <v>1214580000000000</v>
      </c>
      <c r="E26" s="25">
        <v>938928000000000</v>
      </c>
      <c r="F26" s="25">
        <v>945604000000000</v>
      </c>
      <c r="G26" s="25">
        <v>691523000000000</v>
      </c>
      <c r="H26" s="25">
        <v>124869000000000</v>
      </c>
      <c r="I26" s="25">
        <v>1000000000</v>
      </c>
      <c r="J26" s="25">
        <v>1000000000</v>
      </c>
    </row>
    <row r="27" spans="1:10" ht="12.75" x14ac:dyDescent="0.3">
      <c r="A27" s="25">
        <v>23</v>
      </c>
      <c r="B27" s="25">
        <v>424001000000000</v>
      </c>
      <c r="C27" s="25">
        <v>622476000000000</v>
      </c>
      <c r="D27" s="25">
        <v>836319000000000</v>
      </c>
      <c r="E27" s="25">
        <v>797926000000000</v>
      </c>
      <c r="F27" s="25">
        <v>892361000000000</v>
      </c>
      <c r="G27" s="25">
        <v>229753000000000</v>
      </c>
      <c r="H27" s="25">
        <v>14615500000000</v>
      </c>
      <c r="I27" s="25">
        <v>1000000000</v>
      </c>
      <c r="J27" s="25">
        <v>106553000000000</v>
      </c>
    </row>
    <row r="28" spans="1:10" ht="12.75" x14ac:dyDescent="0.3">
      <c r="A28" s="25">
        <v>24</v>
      </c>
      <c r="B28" s="25">
        <v>527709000000000</v>
      </c>
      <c r="C28" s="25">
        <v>561888000000000</v>
      </c>
      <c r="D28" s="25">
        <v>728927000000000</v>
      </c>
      <c r="E28" s="25">
        <v>834607000000000</v>
      </c>
      <c r="F28" s="25">
        <v>1054580000000000</v>
      </c>
      <c r="G28" s="25">
        <v>466862000000000</v>
      </c>
      <c r="H28" s="25">
        <v>193258000000000</v>
      </c>
      <c r="I28" s="25">
        <v>34085200000000</v>
      </c>
      <c r="J28" s="25">
        <v>1000000000</v>
      </c>
    </row>
    <row r="29" spans="1:10" ht="12.75" x14ac:dyDescent="0.3">
      <c r="A29" s="25">
        <v>25</v>
      </c>
      <c r="B29" s="25">
        <v>336639000000000</v>
      </c>
      <c r="C29" s="25">
        <v>697206000000000</v>
      </c>
      <c r="D29" s="25">
        <v>636036000000000</v>
      </c>
      <c r="E29" s="25">
        <v>699207000000000</v>
      </c>
      <c r="F29" s="25">
        <v>569928000000000</v>
      </c>
      <c r="G29" s="25">
        <v>404102000000000</v>
      </c>
      <c r="H29" s="25">
        <v>1000000000</v>
      </c>
      <c r="I29" s="25">
        <v>1623850000000</v>
      </c>
      <c r="J29" s="25">
        <v>54940300000000</v>
      </c>
    </row>
    <row r="30" spans="1:10" ht="12.75" x14ac:dyDescent="0.3">
      <c r="A30" s="25">
        <v>26</v>
      </c>
      <c r="B30" s="25">
        <v>262023000000000</v>
      </c>
      <c r="C30" s="25">
        <v>234363000000000</v>
      </c>
      <c r="D30" s="25">
        <v>776544000000000</v>
      </c>
      <c r="E30" s="25">
        <v>583134000000000</v>
      </c>
      <c r="F30" s="25">
        <v>469382000000000</v>
      </c>
      <c r="G30" s="25">
        <v>488996000000000</v>
      </c>
      <c r="H30" s="25">
        <v>449344000000000</v>
      </c>
      <c r="I30" s="25">
        <v>16578200000000</v>
      </c>
      <c r="J30" s="25">
        <v>17961700000000</v>
      </c>
    </row>
    <row r="31" spans="1:10" ht="12.75" x14ac:dyDescent="0.3">
      <c r="A31" s="25">
        <v>27</v>
      </c>
      <c r="B31" s="25">
        <v>322456000000000</v>
      </c>
      <c r="C31" s="25">
        <v>531568000000000</v>
      </c>
      <c r="D31" s="25">
        <v>701079000000000</v>
      </c>
      <c r="E31" s="25">
        <v>459640000000000</v>
      </c>
      <c r="F31" s="25">
        <v>655094000000000</v>
      </c>
      <c r="G31" s="25">
        <v>224940000000000</v>
      </c>
      <c r="H31" s="25">
        <v>1000000000</v>
      </c>
      <c r="I31" s="25">
        <v>11612900000000</v>
      </c>
      <c r="J31" s="25">
        <v>1000000000</v>
      </c>
    </row>
    <row r="32" spans="1:10" ht="12.75" x14ac:dyDescent="0.3">
      <c r="A32" s="25">
        <v>28</v>
      </c>
      <c r="B32" s="25">
        <v>240625000000000</v>
      </c>
      <c r="C32" s="25">
        <v>284163000000000</v>
      </c>
      <c r="D32" s="25">
        <v>574326000000000</v>
      </c>
      <c r="E32" s="25">
        <v>411415000000000</v>
      </c>
      <c r="F32" s="25">
        <v>670749000000000</v>
      </c>
      <c r="G32" s="25">
        <v>67270900000000</v>
      </c>
      <c r="H32" s="25">
        <v>132586000000000</v>
      </c>
      <c r="I32" s="25">
        <v>1000000000</v>
      </c>
      <c r="J32" s="25">
        <v>124369000000000</v>
      </c>
    </row>
    <row r="33" spans="1:10" ht="12.75" x14ac:dyDescent="0.3">
      <c r="A33" s="25">
        <v>29</v>
      </c>
      <c r="B33" s="25">
        <v>4886980000000</v>
      </c>
      <c r="C33" s="25">
        <v>369400000000000</v>
      </c>
      <c r="D33" s="25">
        <v>276599000000000</v>
      </c>
      <c r="E33" s="25">
        <v>483115000000000</v>
      </c>
      <c r="F33" s="25">
        <v>223603000000000</v>
      </c>
      <c r="G33" s="25">
        <v>287224000000000</v>
      </c>
      <c r="H33" s="25">
        <v>1000000000</v>
      </c>
      <c r="I33" s="25">
        <v>1000000000</v>
      </c>
      <c r="J33" s="25">
        <v>1000000000</v>
      </c>
    </row>
    <row r="34" spans="1:10" ht="12.75" x14ac:dyDescent="0.3">
      <c r="A34" s="25">
        <v>30</v>
      </c>
      <c r="B34" s="25">
        <v>389459000000000</v>
      </c>
      <c r="C34" s="25">
        <v>676219000000000</v>
      </c>
      <c r="D34" s="25">
        <v>495378000000000</v>
      </c>
      <c r="E34" s="25">
        <v>334018000000000</v>
      </c>
      <c r="F34" s="25">
        <v>430290000000000</v>
      </c>
      <c r="G34" s="25">
        <v>192111000000000</v>
      </c>
      <c r="H34" s="25">
        <v>1000000000</v>
      </c>
      <c r="I34" s="25">
        <v>96948500000000</v>
      </c>
      <c r="J34" s="25">
        <v>1000000000</v>
      </c>
    </row>
    <row r="35" spans="1:10" ht="12.75" x14ac:dyDescent="0.3">
      <c r="A35" s="25">
        <v>31</v>
      </c>
      <c r="B35" s="25">
        <v>117749000000000</v>
      </c>
      <c r="C35" s="25">
        <v>151093000000000</v>
      </c>
      <c r="D35" s="25">
        <v>396380000000000</v>
      </c>
      <c r="E35" s="25">
        <v>284652000000000</v>
      </c>
      <c r="F35" s="25">
        <v>344627000000000</v>
      </c>
      <c r="G35" s="25">
        <v>156317000000000</v>
      </c>
      <c r="H35" s="25">
        <v>11481800000000</v>
      </c>
      <c r="I35" s="25">
        <v>19873900000000</v>
      </c>
      <c r="J35" s="25">
        <v>65429500000000</v>
      </c>
    </row>
    <row r="36" spans="1:10" ht="12.75" x14ac:dyDescent="0.3">
      <c r="A36" s="25">
        <v>32</v>
      </c>
      <c r="B36" s="25">
        <v>38314100000000</v>
      </c>
      <c r="C36" s="25">
        <v>318383000000000</v>
      </c>
      <c r="D36" s="25">
        <v>350650000000000</v>
      </c>
      <c r="E36" s="25">
        <v>360007000000000</v>
      </c>
      <c r="F36" s="25">
        <v>515986000000000</v>
      </c>
      <c r="G36" s="25">
        <v>189990000000000</v>
      </c>
      <c r="H36" s="25">
        <v>173519000000000</v>
      </c>
      <c r="I36" s="25">
        <v>1000000000</v>
      </c>
      <c r="J36" s="25">
        <v>1000000000</v>
      </c>
    </row>
    <row r="37" spans="1:10" ht="12.75" x14ac:dyDescent="0.3">
      <c r="A37" s="25">
        <v>33</v>
      </c>
      <c r="B37" s="25">
        <v>142409000000000</v>
      </c>
      <c r="C37" s="25">
        <v>473424000000000</v>
      </c>
      <c r="D37" s="25">
        <v>414605000000000</v>
      </c>
      <c r="E37" s="25">
        <v>590024000000000</v>
      </c>
      <c r="F37" s="25">
        <v>518743000000000</v>
      </c>
      <c r="G37" s="25">
        <v>32355400000000</v>
      </c>
      <c r="H37" s="25">
        <v>1000000000</v>
      </c>
      <c r="I37" s="25">
        <v>9132240000000</v>
      </c>
      <c r="J37" s="25">
        <v>2885640000000</v>
      </c>
    </row>
    <row r="38" spans="1:10" ht="12.75" x14ac:dyDescent="0.3">
      <c r="A38" s="25">
        <v>34</v>
      </c>
      <c r="B38" s="25">
        <v>62349900000000</v>
      </c>
      <c r="C38" s="25">
        <v>117618000000000</v>
      </c>
      <c r="D38" s="25">
        <v>362018000000000</v>
      </c>
      <c r="E38" s="25">
        <v>512668000000000</v>
      </c>
      <c r="F38" s="25">
        <v>274305000000000</v>
      </c>
      <c r="G38" s="25">
        <v>198390000000000</v>
      </c>
      <c r="H38" s="25">
        <v>1000000000</v>
      </c>
      <c r="I38" s="25">
        <v>1234970000000</v>
      </c>
      <c r="J38" s="25">
        <v>1000000000</v>
      </c>
    </row>
    <row r="39" spans="1:10" ht="12.75" x14ac:dyDescent="0.3">
      <c r="A39" s="25">
        <v>35</v>
      </c>
      <c r="B39" s="25">
        <v>1000000000</v>
      </c>
      <c r="C39" s="25">
        <v>1000000000</v>
      </c>
      <c r="D39" s="25">
        <v>240127000000000</v>
      </c>
      <c r="E39" s="25">
        <v>32904500000000</v>
      </c>
      <c r="F39" s="25">
        <v>327261000000000</v>
      </c>
      <c r="G39" s="25">
        <v>324611000000000</v>
      </c>
      <c r="H39" s="25">
        <v>1000000000</v>
      </c>
      <c r="I39" s="25">
        <v>100392000000000</v>
      </c>
      <c r="J39" s="25">
        <v>24711500000000</v>
      </c>
    </row>
    <row r="40" spans="1:10" ht="12.75" x14ac:dyDescent="0.3">
      <c r="A40" s="25">
        <v>36</v>
      </c>
      <c r="B40" s="25">
        <v>274375000000000</v>
      </c>
      <c r="C40" s="25">
        <v>290094000000000</v>
      </c>
      <c r="D40" s="25">
        <v>106966000000000</v>
      </c>
      <c r="E40" s="25">
        <v>308517000000000</v>
      </c>
      <c r="F40" s="25">
        <v>86908500000000</v>
      </c>
      <c r="G40" s="25">
        <v>1000000000</v>
      </c>
      <c r="H40" s="25">
        <v>394303000000000</v>
      </c>
      <c r="I40" s="25">
        <v>38045900000000</v>
      </c>
      <c r="J40" s="25">
        <v>106078000000000</v>
      </c>
    </row>
    <row r="41" spans="1:10" ht="12.75" x14ac:dyDescent="0.3">
      <c r="A41" s="25">
        <v>37</v>
      </c>
      <c r="B41" s="25">
        <v>1000000000</v>
      </c>
      <c r="C41" s="25">
        <v>348099000000000</v>
      </c>
      <c r="D41" s="25">
        <v>494024000000000</v>
      </c>
      <c r="E41" s="25">
        <v>359683000000000</v>
      </c>
      <c r="F41" s="25">
        <v>361798000000000</v>
      </c>
      <c r="G41" s="25">
        <v>97938500000000</v>
      </c>
      <c r="H41" s="25">
        <v>1000000000</v>
      </c>
      <c r="I41" s="25">
        <v>1000000000</v>
      </c>
      <c r="J41" s="25">
        <v>1000000000</v>
      </c>
    </row>
    <row r="42" spans="1:10" ht="12.75" x14ac:dyDescent="0.3">
      <c r="A42" s="25">
        <v>38</v>
      </c>
      <c r="B42" s="25">
        <v>134734000000000</v>
      </c>
      <c r="C42" s="25">
        <v>329031000000000</v>
      </c>
      <c r="D42" s="25">
        <v>140825000000000</v>
      </c>
      <c r="E42" s="25">
        <v>315609000000000</v>
      </c>
      <c r="F42" s="25">
        <v>362135000000000</v>
      </c>
      <c r="G42" s="25">
        <v>52836500000000</v>
      </c>
      <c r="H42" s="25">
        <v>1000000000</v>
      </c>
      <c r="I42" s="25">
        <v>1000000000</v>
      </c>
      <c r="J42" s="25">
        <v>55876200000000</v>
      </c>
    </row>
    <row r="43" spans="1:10" ht="12.75" x14ac:dyDescent="0.3">
      <c r="A43" s="25">
        <v>39</v>
      </c>
      <c r="B43" s="25">
        <v>19577700000000</v>
      </c>
      <c r="C43" s="25">
        <v>132658000000000</v>
      </c>
      <c r="D43" s="25">
        <v>390139000000000</v>
      </c>
      <c r="E43" s="25">
        <v>177156000000000</v>
      </c>
      <c r="F43" s="25">
        <v>327520000000000</v>
      </c>
      <c r="G43" s="25">
        <v>54359900000000</v>
      </c>
      <c r="H43" s="25">
        <v>1000000000</v>
      </c>
      <c r="I43" s="25">
        <v>117423000000000</v>
      </c>
      <c r="J43" s="25">
        <v>47027500000000</v>
      </c>
    </row>
    <row r="44" spans="1:10" ht="12.75" x14ac:dyDescent="0.3">
      <c r="A44" s="25">
        <v>40</v>
      </c>
      <c r="B44" s="25">
        <v>1000000000</v>
      </c>
      <c r="C44" s="25">
        <v>458847000000000</v>
      </c>
      <c r="D44" s="25">
        <v>110139000000000</v>
      </c>
      <c r="E44" s="25">
        <v>169215000000000</v>
      </c>
      <c r="F44" s="25">
        <v>247780000000000</v>
      </c>
      <c r="G44" s="25">
        <v>109684000000000</v>
      </c>
      <c r="H44" s="25">
        <v>230960000000000</v>
      </c>
      <c r="I44" s="25">
        <v>1000000000</v>
      </c>
      <c r="J44" s="25">
        <v>1000000000</v>
      </c>
    </row>
    <row r="45" spans="1:10" ht="12.75" x14ac:dyDescent="0.3">
      <c r="A45" s="25">
        <v>41</v>
      </c>
      <c r="B45" s="25">
        <v>399592000000000</v>
      </c>
      <c r="C45" s="25">
        <v>54545900000000</v>
      </c>
      <c r="D45" s="25">
        <v>192615000000000</v>
      </c>
      <c r="E45" s="25">
        <v>400367000000000</v>
      </c>
      <c r="F45" s="25">
        <v>307944000000000</v>
      </c>
      <c r="G45" s="25">
        <v>196538000000000</v>
      </c>
      <c r="H45" s="25">
        <v>8437130000000</v>
      </c>
      <c r="I45" s="25">
        <v>1000000000</v>
      </c>
      <c r="J45" s="25">
        <v>1000000000</v>
      </c>
    </row>
    <row r="46" spans="1:10" ht="12.75" x14ac:dyDescent="0.3">
      <c r="A46" s="25">
        <v>42</v>
      </c>
      <c r="B46" s="25">
        <v>1000000000</v>
      </c>
      <c r="C46" s="25">
        <v>1000000000</v>
      </c>
      <c r="D46" s="25">
        <v>334369000000000</v>
      </c>
      <c r="E46" s="25">
        <v>218925000000000</v>
      </c>
      <c r="F46" s="25">
        <v>239213000000000</v>
      </c>
      <c r="G46" s="25">
        <v>1000000000</v>
      </c>
      <c r="H46" s="25">
        <v>1000000000</v>
      </c>
      <c r="I46" s="25">
        <v>117520000000000</v>
      </c>
      <c r="J46" s="25">
        <v>102270000000000</v>
      </c>
    </row>
    <row r="47" spans="1:10" ht="12.75" x14ac:dyDescent="0.3">
      <c r="A47" s="25">
        <v>43</v>
      </c>
      <c r="B47" s="25">
        <v>339342000000000</v>
      </c>
      <c r="C47" s="25">
        <v>161067000000000</v>
      </c>
      <c r="D47" s="25">
        <v>147251000000000</v>
      </c>
      <c r="E47" s="25">
        <v>327457000000000</v>
      </c>
      <c r="F47" s="25">
        <v>358068000000000</v>
      </c>
      <c r="G47" s="25">
        <v>214272000000000</v>
      </c>
      <c r="H47" s="25">
        <v>101916000000000</v>
      </c>
      <c r="I47" s="25">
        <v>1000000000</v>
      </c>
      <c r="J47" s="25">
        <v>1000000000</v>
      </c>
    </row>
    <row r="48" spans="1:10" ht="12.75" x14ac:dyDescent="0.3">
      <c r="A48" s="25">
        <v>44</v>
      </c>
      <c r="B48" s="25">
        <v>238411000000000</v>
      </c>
      <c r="C48" s="25">
        <v>422467000000000</v>
      </c>
      <c r="D48" s="25">
        <v>100752000000000</v>
      </c>
      <c r="E48" s="25">
        <v>155295000000000</v>
      </c>
      <c r="F48" s="25">
        <v>244507000000000</v>
      </c>
      <c r="G48" s="25">
        <v>43490800000000</v>
      </c>
      <c r="H48" s="25">
        <v>487377000000000</v>
      </c>
      <c r="I48" s="25">
        <v>93767900000000</v>
      </c>
      <c r="J48" s="25">
        <v>99959600000000</v>
      </c>
    </row>
    <row r="49" spans="1:10" ht="12.75" x14ac:dyDescent="0.3">
      <c r="A49" s="25">
        <v>45</v>
      </c>
      <c r="B49" s="25">
        <v>1000000000</v>
      </c>
      <c r="C49" s="25">
        <v>16222000000000</v>
      </c>
      <c r="D49" s="25">
        <v>103487000000000</v>
      </c>
      <c r="E49" s="25">
        <v>475279000000000</v>
      </c>
      <c r="F49" s="25">
        <v>149643000000000</v>
      </c>
      <c r="G49" s="25">
        <v>146618000000000</v>
      </c>
      <c r="H49" s="25">
        <v>1000000000</v>
      </c>
      <c r="I49" s="25">
        <v>1000000000</v>
      </c>
      <c r="J49" s="25">
        <v>1000000000</v>
      </c>
    </row>
    <row r="50" spans="1:10" ht="12.75" x14ac:dyDescent="0.3">
      <c r="A50" s="25">
        <v>46</v>
      </c>
      <c r="B50" s="25">
        <v>13231700000000</v>
      </c>
      <c r="C50" s="25">
        <v>315613000000000</v>
      </c>
      <c r="D50" s="25">
        <v>239970000000000</v>
      </c>
      <c r="E50" s="25">
        <v>149074000000000</v>
      </c>
      <c r="F50" s="25">
        <v>130306000000000</v>
      </c>
      <c r="G50" s="25">
        <v>1000000000</v>
      </c>
      <c r="H50" s="25">
        <v>1000000000</v>
      </c>
      <c r="I50" s="25">
        <v>1000000000</v>
      </c>
      <c r="J50" s="25">
        <v>1000000000</v>
      </c>
    </row>
    <row r="51" spans="1:10" ht="12.75" x14ac:dyDescent="0.3">
      <c r="A51" s="25">
        <v>47</v>
      </c>
      <c r="B51" s="25">
        <v>57801000000000</v>
      </c>
      <c r="C51" s="25">
        <v>1000000000</v>
      </c>
      <c r="D51" s="25">
        <v>164327000000000</v>
      </c>
      <c r="E51" s="25">
        <v>208392000000000</v>
      </c>
      <c r="F51" s="25">
        <v>261995000000000</v>
      </c>
      <c r="G51" s="25">
        <v>227147000000000</v>
      </c>
      <c r="H51" s="25">
        <v>291016000000000</v>
      </c>
      <c r="I51" s="25">
        <v>96730600000000</v>
      </c>
      <c r="J51" s="25">
        <v>139681000000000</v>
      </c>
    </row>
    <row r="52" spans="1:10" ht="12.75" x14ac:dyDescent="0.3">
      <c r="A52" s="25">
        <v>48</v>
      </c>
      <c r="B52" s="25">
        <v>1000000000</v>
      </c>
      <c r="C52" s="25">
        <v>1000000000</v>
      </c>
      <c r="D52" s="25">
        <v>307983000000000</v>
      </c>
      <c r="E52" s="25">
        <v>160386000000000</v>
      </c>
      <c r="F52" s="25">
        <v>108598000000000</v>
      </c>
      <c r="G52" s="25">
        <v>1000000000</v>
      </c>
      <c r="H52" s="25">
        <v>1000000000</v>
      </c>
      <c r="I52" s="25">
        <v>117866000000000</v>
      </c>
      <c r="J52" s="25">
        <v>1000000000</v>
      </c>
    </row>
    <row r="53" spans="1:10" ht="12.75" x14ac:dyDescent="0.3">
      <c r="A53" s="25">
        <v>49</v>
      </c>
      <c r="B53" s="25">
        <v>75114800000000</v>
      </c>
      <c r="C53" s="25">
        <v>54939500000000</v>
      </c>
      <c r="D53" s="25">
        <v>233049000000000</v>
      </c>
      <c r="E53" s="25">
        <v>158502000000000</v>
      </c>
      <c r="F53" s="25">
        <v>224101000000000</v>
      </c>
      <c r="G53" s="25">
        <v>182748000000000</v>
      </c>
      <c r="H53" s="25">
        <v>376077000000000</v>
      </c>
      <c r="I53" s="25">
        <v>1000000000</v>
      </c>
      <c r="J53" s="25">
        <v>5955040000000</v>
      </c>
    </row>
    <row r="54" spans="1:10" ht="12.75" x14ac:dyDescent="0.3">
      <c r="A54" s="25">
        <v>50</v>
      </c>
      <c r="B54" s="25">
        <v>1000000000</v>
      </c>
      <c r="C54" s="25">
        <v>1000000000</v>
      </c>
      <c r="D54" s="25">
        <v>400029000000000</v>
      </c>
      <c r="E54" s="25">
        <v>241120000000000</v>
      </c>
      <c r="F54" s="25">
        <v>174341000000000</v>
      </c>
      <c r="G54" s="25">
        <v>22535800000000</v>
      </c>
      <c r="H54" s="25">
        <v>1000000000</v>
      </c>
      <c r="I54" s="25">
        <v>1000000000</v>
      </c>
      <c r="J54" s="25">
        <v>1000000000</v>
      </c>
    </row>
    <row r="55" spans="1:10" ht="12.75" x14ac:dyDescent="0.3">
      <c r="A55" s="25">
        <v>51</v>
      </c>
      <c r="B55" s="25">
        <v>122554000000000</v>
      </c>
      <c r="C55" s="25">
        <v>563101000000000</v>
      </c>
      <c r="D55" s="25">
        <v>25577800000000</v>
      </c>
      <c r="E55" s="25">
        <v>307151000000000</v>
      </c>
      <c r="F55" s="25">
        <v>222787000000000</v>
      </c>
      <c r="G55" s="25">
        <v>167833000000000</v>
      </c>
      <c r="H55" s="25">
        <v>72002500000000</v>
      </c>
      <c r="I55" s="25">
        <v>88571900000000</v>
      </c>
      <c r="J55" s="25">
        <v>1000000000</v>
      </c>
    </row>
    <row r="56" spans="1:10" ht="12.75" x14ac:dyDescent="0.3">
      <c r="A56" s="25">
        <v>52</v>
      </c>
      <c r="B56" s="25">
        <v>1000000000</v>
      </c>
      <c r="C56" s="25">
        <v>1000000000</v>
      </c>
      <c r="D56" s="25">
        <v>461132000000000</v>
      </c>
      <c r="E56" s="25">
        <v>82359100000000</v>
      </c>
      <c r="F56" s="25">
        <v>14453900000000</v>
      </c>
      <c r="G56" s="25">
        <v>168231000000000</v>
      </c>
      <c r="H56" s="25">
        <v>1000000000</v>
      </c>
      <c r="I56" s="25">
        <v>1000000000</v>
      </c>
      <c r="J56" s="25">
        <v>175330000000000</v>
      </c>
    </row>
    <row r="57" spans="1:10" ht="12.75" x14ac:dyDescent="0.3">
      <c r="A57" s="25">
        <v>53</v>
      </c>
      <c r="B57" s="25">
        <v>1000000000</v>
      </c>
      <c r="C57" s="25">
        <v>5766850000000</v>
      </c>
      <c r="D57" s="25">
        <v>382111000000000</v>
      </c>
      <c r="E57" s="25">
        <v>82207900000000</v>
      </c>
      <c r="F57" s="25">
        <v>218910000000000</v>
      </c>
      <c r="G57" s="25">
        <v>1000000000</v>
      </c>
      <c r="H57" s="25">
        <v>152289000000000</v>
      </c>
      <c r="I57" s="25">
        <v>1000000000</v>
      </c>
      <c r="J57" s="25">
        <v>1000000000</v>
      </c>
    </row>
    <row r="58" spans="1:10" ht="12.75" x14ac:dyDescent="0.3">
      <c r="A58" s="25">
        <v>54</v>
      </c>
      <c r="B58" s="25">
        <v>307933000000000</v>
      </c>
      <c r="C58" s="25">
        <v>1000000000</v>
      </c>
      <c r="D58" s="25">
        <v>106461000000000</v>
      </c>
      <c r="E58" s="25">
        <v>272583000000000</v>
      </c>
      <c r="F58" s="25">
        <v>107630000000000</v>
      </c>
      <c r="G58" s="25">
        <v>1000000000</v>
      </c>
      <c r="H58" s="25">
        <v>1000000000</v>
      </c>
      <c r="I58" s="25">
        <v>7553230000000</v>
      </c>
      <c r="J58" s="25">
        <v>133458000000000</v>
      </c>
    </row>
    <row r="59" spans="1:10" ht="12.75" x14ac:dyDescent="0.3">
      <c r="A59" s="25">
        <v>55</v>
      </c>
      <c r="B59" s="25">
        <v>488478000000000</v>
      </c>
      <c r="C59" s="25">
        <v>380592000000000</v>
      </c>
      <c r="D59" s="25">
        <v>303090000000000</v>
      </c>
      <c r="E59" s="25">
        <v>1000000000</v>
      </c>
      <c r="F59" s="25">
        <v>141272000000000</v>
      </c>
      <c r="G59" s="25">
        <v>77801800000000</v>
      </c>
      <c r="H59" s="25">
        <v>1000000000</v>
      </c>
      <c r="I59" s="25">
        <v>171304000000000</v>
      </c>
      <c r="J59" s="25">
        <v>1000000000</v>
      </c>
    </row>
    <row r="60" spans="1:10" ht="12.75" x14ac:dyDescent="0.3">
      <c r="A60" s="25">
        <v>56</v>
      </c>
      <c r="B60" s="25">
        <v>1000000000</v>
      </c>
      <c r="C60" s="25">
        <v>1000000000</v>
      </c>
      <c r="D60" s="25">
        <v>255150000000000</v>
      </c>
      <c r="E60" s="25">
        <v>541398000000000</v>
      </c>
      <c r="F60" s="25">
        <v>293471000000000</v>
      </c>
      <c r="G60" s="25">
        <v>220531000000000</v>
      </c>
      <c r="H60" s="25">
        <v>195634000000000</v>
      </c>
      <c r="I60" s="25">
        <v>1000000000</v>
      </c>
      <c r="J60" s="25">
        <v>1000000000</v>
      </c>
    </row>
    <row r="61" spans="1:10" ht="12.75" x14ac:dyDescent="0.3">
      <c r="A61" s="25">
        <v>57</v>
      </c>
      <c r="B61" s="25">
        <v>1000000000</v>
      </c>
      <c r="C61" s="25">
        <v>168404000000000</v>
      </c>
      <c r="D61" s="25">
        <v>55641000000000</v>
      </c>
      <c r="E61" s="25">
        <v>41590300000000</v>
      </c>
      <c r="F61" s="25">
        <v>102707000000000</v>
      </c>
      <c r="G61" s="25">
        <v>133406000000000</v>
      </c>
      <c r="H61" s="25">
        <v>61913000000000</v>
      </c>
      <c r="I61" s="25">
        <v>1000000000</v>
      </c>
      <c r="J61" s="25">
        <v>1000000000</v>
      </c>
    </row>
    <row r="62" spans="1:10" ht="12.75" x14ac:dyDescent="0.3">
      <c r="A62" s="25">
        <v>58</v>
      </c>
      <c r="B62" s="25">
        <v>1000000000</v>
      </c>
      <c r="C62" s="25">
        <v>41115200000000</v>
      </c>
      <c r="D62" s="25">
        <v>186861000000000</v>
      </c>
      <c r="E62" s="25">
        <v>234407000000000</v>
      </c>
      <c r="F62" s="25">
        <v>196624000000000</v>
      </c>
      <c r="G62" s="25">
        <v>1000000000</v>
      </c>
      <c r="H62" s="25">
        <v>144360000000000</v>
      </c>
      <c r="I62" s="25">
        <v>144442000000000</v>
      </c>
      <c r="J62" s="25">
        <v>179558000000000</v>
      </c>
    </row>
    <row r="63" spans="1:10" ht="12.75" x14ac:dyDescent="0.3">
      <c r="A63" s="25">
        <v>59</v>
      </c>
      <c r="B63" s="25">
        <v>225650000000000</v>
      </c>
      <c r="C63" s="25">
        <v>212425000000000</v>
      </c>
      <c r="D63" s="25">
        <v>290693000000000</v>
      </c>
      <c r="E63" s="25">
        <v>332270000000000</v>
      </c>
      <c r="F63" s="25">
        <v>66778800000000</v>
      </c>
      <c r="G63" s="25">
        <v>329055000000000</v>
      </c>
      <c r="H63" s="25">
        <v>1000000000</v>
      </c>
      <c r="I63" s="25">
        <v>25478100000000</v>
      </c>
      <c r="J63" s="25">
        <v>1000000000</v>
      </c>
    </row>
    <row r="64" spans="1:10" ht="12.75" x14ac:dyDescent="0.3">
      <c r="A64" s="25">
        <v>60</v>
      </c>
      <c r="B64" s="25">
        <v>1000000000</v>
      </c>
      <c r="C64" s="25">
        <v>1000000000</v>
      </c>
      <c r="D64" s="25">
        <v>1000000000</v>
      </c>
      <c r="E64" s="25">
        <v>97805400000000</v>
      </c>
      <c r="F64" s="25">
        <v>149924000000000</v>
      </c>
      <c r="G64" s="25">
        <v>1000000000</v>
      </c>
      <c r="H64" s="25">
        <v>165469000000000</v>
      </c>
      <c r="I64" s="25">
        <v>1000000000</v>
      </c>
      <c r="J64" s="25">
        <v>42271600000000</v>
      </c>
    </row>
    <row r="65" spans="1:10" ht="12.75" x14ac:dyDescent="0.3">
      <c r="A65" s="25">
        <v>61</v>
      </c>
      <c r="B65" s="25">
        <v>1000000000</v>
      </c>
      <c r="C65" s="25">
        <v>1000000000</v>
      </c>
      <c r="D65" s="25">
        <v>361150000000000</v>
      </c>
      <c r="E65" s="25">
        <v>96786800000000</v>
      </c>
      <c r="F65" s="25">
        <v>150561000000000</v>
      </c>
      <c r="G65" s="25">
        <v>103242000000000</v>
      </c>
      <c r="H65" s="25">
        <v>1000000000</v>
      </c>
      <c r="I65" s="25">
        <v>13283400000000</v>
      </c>
      <c r="J65" s="25">
        <v>1000000000</v>
      </c>
    </row>
    <row r="66" spans="1:10" ht="12.75" x14ac:dyDescent="0.3">
      <c r="A66" s="25">
        <v>62</v>
      </c>
      <c r="B66" s="25">
        <v>113578000000000</v>
      </c>
      <c r="C66" s="25">
        <v>90911100000000</v>
      </c>
      <c r="D66" s="25">
        <v>1000000000</v>
      </c>
      <c r="E66" s="25">
        <v>313568000000000</v>
      </c>
      <c r="F66" s="25">
        <v>261667000000000</v>
      </c>
      <c r="G66" s="25">
        <v>1000000000</v>
      </c>
      <c r="H66" s="25">
        <v>1000000000</v>
      </c>
      <c r="I66" s="25">
        <v>1000000000</v>
      </c>
      <c r="J66" s="25">
        <v>1000000000</v>
      </c>
    </row>
    <row r="67" spans="1:10" ht="12.75" x14ac:dyDescent="0.3">
      <c r="A67" s="25">
        <v>63</v>
      </c>
      <c r="B67" s="25">
        <v>1000000000</v>
      </c>
      <c r="C67" s="25">
        <v>165168000000000</v>
      </c>
      <c r="D67" s="25">
        <v>115273000000000</v>
      </c>
      <c r="E67" s="25">
        <v>221595000000000</v>
      </c>
      <c r="F67" s="25">
        <v>91937500000000</v>
      </c>
      <c r="G67" s="25">
        <v>119411000000000</v>
      </c>
      <c r="H67" s="25">
        <v>1000000000</v>
      </c>
      <c r="I67" s="25">
        <v>50018700000000</v>
      </c>
      <c r="J67" s="25">
        <v>137676000000000</v>
      </c>
    </row>
    <row r="68" spans="1:10" ht="12.75" x14ac:dyDescent="0.3">
      <c r="A68" s="25">
        <v>64</v>
      </c>
      <c r="B68" s="25">
        <v>90113000000000</v>
      </c>
      <c r="C68" s="25">
        <v>1000000000</v>
      </c>
      <c r="D68" s="25">
        <v>93397400000000</v>
      </c>
      <c r="E68" s="25">
        <v>201110000000000</v>
      </c>
      <c r="F68" s="25">
        <v>83567400000000</v>
      </c>
      <c r="G68" s="25">
        <v>104829000000000</v>
      </c>
      <c r="H68" s="25">
        <v>206470000000000</v>
      </c>
      <c r="I68" s="25">
        <v>58763900000000</v>
      </c>
      <c r="J68" s="25">
        <v>1000000000</v>
      </c>
    </row>
    <row r="69" spans="1:10" ht="12.75" x14ac:dyDescent="0.3">
      <c r="A69" s="25">
        <v>65</v>
      </c>
      <c r="B69" s="25">
        <v>200621000000000</v>
      </c>
      <c r="C69" s="25">
        <v>251629000000000</v>
      </c>
      <c r="D69" s="25">
        <v>310145000000000</v>
      </c>
      <c r="E69" s="25">
        <v>170376000000000</v>
      </c>
      <c r="F69" s="25">
        <v>71684500000000</v>
      </c>
      <c r="G69" s="25">
        <v>19379800000000</v>
      </c>
      <c r="H69" s="25">
        <v>1000000000</v>
      </c>
      <c r="I69" s="25">
        <v>1000000000</v>
      </c>
      <c r="J69" s="25">
        <v>1000000000</v>
      </c>
    </row>
    <row r="70" spans="1:10" ht="12.75" x14ac:dyDescent="0.3">
      <c r="A70" s="25">
        <v>66</v>
      </c>
      <c r="B70" s="25">
        <v>1000000000</v>
      </c>
      <c r="C70" s="25">
        <v>1000000000</v>
      </c>
      <c r="D70" s="25">
        <v>36715800000000</v>
      </c>
      <c r="E70" s="25">
        <v>225737000000000</v>
      </c>
      <c r="F70" s="25">
        <v>47582700000000</v>
      </c>
      <c r="G70" s="25">
        <v>49223200000000</v>
      </c>
      <c r="H70" s="25">
        <v>86677200000000</v>
      </c>
      <c r="I70" s="25">
        <v>83522400000000</v>
      </c>
      <c r="J70" s="25">
        <v>427388000000</v>
      </c>
    </row>
    <row r="71" spans="1:10" ht="12.75" x14ac:dyDescent="0.3">
      <c r="A71" s="25">
        <v>67</v>
      </c>
      <c r="B71" s="25">
        <v>417022000000000</v>
      </c>
      <c r="C71" s="25">
        <v>377029000000000</v>
      </c>
      <c r="D71" s="25">
        <v>48585600000000</v>
      </c>
      <c r="E71" s="25">
        <v>149853000000000</v>
      </c>
      <c r="F71" s="25">
        <v>304967000000000</v>
      </c>
      <c r="G71" s="25">
        <v>22514400000000</v>
      </c>
      <c r="H71" s="25">
        <v>1000000000</v>
      </c>
      <c r="I71" s="25">
        <v>76733100000000</v>
      </c>
      <c r="J71" s="25">
        <v>1000000000</v>
      </c>
    </row>
    <row r="72" spans="1:10" ht="12.75" x14ac:dyDescent="0.3">
      <c r="A72" s="25">
        <v>68</v>
      </c>
      <c r="B72" s="25">
        <v>1000000000</v>
      </c>
      <c r="C72" s="25">
        <v>1000000000</v>
      </c>
      <c r="D72" s="25">
        <v>132039000000000</v>
      </c>
      <c r="E72" s="25">
        <v>300933000000000</v>
      </c>
      <c r="F72" s="25">
        <v>42266100000000</v>
      </c>
      <c r="G72" s="25">
        <v>20935900000000</v>
      </c>
      <c r="H72" s="25">
        <v>186145000000000</v>
      </c>
      <c r="I72" s="25">
        <v>1535750000000</v>
      </c>
      <c r="J72" s="25">
        <v>165918000000000</v>
      </c>
    </row>
    <row r="73" spans="1:10" ht="12.75" x14ac:dyDescent="0.3">
      <c r="A73" s="25">
        <v>69</v>
      </c>
      <c r="B73" s="25">
        <v>1000000000</v>
      </c>
      <c r="C73" s="25">
        <v>130982000000000</v>
      </c>
      <c r="D73" s="25">
        <v>62100900000000</v>
      </c>
      <c r="E73" s="25">
        <v>105354000000000</v>
      </c>
      <c r="F73" s="25">
        <v>122178000000000</v>
      </c>
      <c r="G73" s="25">
        <v>213127000000000</v>
      </c>
      <c r="H73" s="25">
        <v>1000000000</v>
      </c>
      <c r="I73" s="25">
        <v>1000000000</v>
      </c>
      <c r="J73" s="25">
        <v>3157900000000</v>
      </c>
    </row>
    <row r="74" spans="1:10" ht="12.75" x14ac:dyDescent="0.3">
      <c r="A74" s="25">
        <v>70</v>
      </c>
      <c r="B74" s="25">
        <v>52703900000000</v>
      </c>
      <c r="C74" s="25">
        <v>67451300000000</v>
      </c>
      <c r="D74" s="25">
        <v>137304000000000</v>
      </c>
      <c r="E74" s="25">
        <v>1000000000</v>
      </c>
      <c r="F74" s="25">
        <v>67468000000000</v>
      </c>
      <c r="G74" s="25">
        <v>26744900000000</v>
      </c>
      <c r="H74" s="25">
        <v>40232500000000</v>
      </c>
      <c r="I74" s="25">
        <v>1000000000</v>
      </c>
      <c r="J74" s="25">
        <v>10153100000000</v>
      </c>
    </row>
    <row r="75" spans="1:10" ht="12.75" x14ac:dyDescent="0.3">
      <c r="A75" s="25">
        <v>71</v>
      </c>
      <c r="B75" s="25">
        <v>9518850000000</v>
      </c>
      <c r="C75" s="25">
        <v>1000000000</v>
      </c>
      <c r="D75" s="25">
        <v>86276700000000</v>
      </c>
      <c r="E75" s="25">
        <v>243992000000000</v>
      </c>
      <c r="F75" s="25">
        <v>91941100000000</v>
      </c>
      <c r="G75" s="25">
        <v>1000000000</v>
      </c>
      <c r="H75" s="25">
        <v>15518600000000</v>
      </c>
      <c r="I75" s="25">
        <v>131214000000000</v>
      </c>
      <c r="J75" s="25">
        <v>57945700000000</v>
      </c>
    </row>
    <row r="76" spans="1:10" ht="12.75" x14ac:dyDescent="0.3">
      <c r="A76" s="25">
        <v>72</v>
      </c>
      <c r="B76" s="25">
        <v>1000000000</v>
      </c>
      <c r="C76" s="25">
        <v>1000000000</v>
      </c>
      <c r="D76" s="25">
        <v>1000000000</v>
      </c>
      <c r="E76" s="25">
        <v>149123000000000</v>
      </c>
      <c r="F76" s="25">
        <v>247242000000000</v>
      </c>
      <c r="G76" s="25">
        <v>134912000000000</v>
      </c>
      <c r="H76" s="25">
        <v>1000000000</v>
      </c>
      <c r="I76" s="25">
        <v>1000000000</v>
      </c>
      <c r="J76" s="25">
        <v>1000000000</v>
      </c>
    </row>
    <row r="77" spans="1:10" ht="12.75" x14ac:dyDescent="0.3">
      <c r="A77" s="25">
        <v>73</v>
      </c>
      <c r="B77" s="25">
        <v>1000000000</v>
      </c>
      <c r="C77" s="25">
        <v>127738000000000</v>
      </c>
      <c r="D77" s="25">
        <v>41721500000000</v>
      </c>
      <c r="E77" s="25">
        <v>47064500000000</v>
      </c>
      <c r="F77" s="25">
        <v>13224400000000</v>
      </c>
      <c r="G77" s="25">
        <v>124015000000000</v>
      </c>
      <c r="H77" s="25">
        <v>1000000000</v>
      </c>
      <c r="I77" s="25">
        <v>1000000000</v>
      </c>
      <c r="J77" s="25">
        <v>3270980000000</v>
      </c>
    </row>
    <row r="78" spans="1:10" ht="12.75" x14ac:dyDescent="0.3">
      <c r="A78" s="25">
        <v>74</v>
      </c>
      <c r="B78" s="25">
        <v>88117800000000</v>
      </c>
      <c r="C78" s="25">
        <v>1000000000</v>
      </c>
      <c r="D78" s="25">
        <v>232843000000000</v>
      </c>
      <c r="E78" s="25">
        <v>3895380000000</v>
      </c>
      <c r="F78" s="25">
        <v>98969200000000</v>
      </c>
      <c r="G78" s="25">
        <v>21391600000000</v>
      </c>
      <c r="H78" s="25">
        <v>76704400000000</v>
      </c>
      <c r="I78" s="25">
        <v>58455000000000</v>
      </c>
      <c r="J78" s="25">
        <v>23337600000000</v>
      </c>
    </row>
    <row r="79" spans="1:10" ht="12.75" x14ac:dyDescent="0.3">
      <c r="A79" s="25">
        <v>75</v>
      </c>
      <c r="B79" s="25">
        <v>29532400000000</v>
      </c>
      <c r="C79" s="25">
        <v>1000000000</v>
      </c>
      <c r="D79" s="25">
        <v>1000000000</v>
      </c>
      <c r="E79" s="25">
        <v>165209000000000</v>
      </c>
      <c r="F79" s="25">
        <v>94097700000000</v>
      </c>
      <c r="G79" s="25">
        <v>63605000000000</v>
      </c>
      <c r="H79" s="25">
        <v>1000000000</v>
      </c>
      <c r="I79" s="25">
        <v>1000000000</v>
      </c>
      <c r="J79" s="25">
        <v>1000000000</v>
      </c>
    </row>
    <row r="80" spans="1:10" ht="12.75" x14ac:dyDescent="0.3">
      <c r="A80" s="25">
        <v>76.5</v>
      </c>
      <c r="B80" s="25">
        <v>1000000000</v>
      </c>
      <c r="C80" s="25">
        <v>174534000000000</v>
      </c>
      <c r="D80" s="25">
        <v>114920000000000</v>
      </c>
      <c r="E80" s="25">
        <v>110388000000000</v>
      </c>
      <c r="F80" s="25">
        <v>62963200000000</v>
      </c>
      <c r="G80" s="25">
        <v>1000000000</v>
      </c>
      <c r="H80" s="25">
        <v>1000000000</v>
      </c>
      <c r="I80" s="25">
        <v>26058800000000</v>
      </c>
      <c r="J80" s="25">
        <v>56413000000000</v>
      </c>
    </row>
    <row r="81" spans="1:10" ht="12.75" x14ac:dyDescent="0.3">
      <c r="A81" s="25">
        <v>78</v>
      </c>
      <c r="B81" s="25">
        <v>66560400000000</v>
      </c>
      <c r="C81" s="25">
        <v>3100700000000</v>
      </c>
      <c r="D81" s="25">
        <v>76950600000000</v>
      </c>
      <c r="E81" s="25">
        <v>112218000000000</v>
      </c>
      <c r="F81" s="25">
        <v>263639000000000</v>
      </c>
      <c r="G81" s="25">
        <v>85261900000000</v>
      </c>
      <c r="H81" s="25">
        <v>96165900000000</v>
      </c>
      <c r="I81" s="25">
        <v>1000000000</v>
      </c>
      <c r="J81" s="25">
        <v>1000000000</v>
      </c>
    </row>
    <row r="82" spans="1:10" ht="12.75" x14ac:dyDescent="0.3">
      <c r="A82" s="25">
        <v>79.5</v>
      </c>
      <c r="B82" s="25">
        <v>1000000000</v>
      </c>
      <c r="C82" s="25">
        <v>1000000000</v>
      </c>
      <c r="D82" s="25">
        <v>1000000000</v>
      </c>
      <c r="E82" s="25">
        <v>88976500000000</v>
      </c>
      <c r="F82" s="25">
        <v>7440790000000</v>
      </c>
      <c r="G82" s="25">
        <v>24037100000000</v>
      </c>
      <c r="H82" s="25">
        <v>7366750000000</v>
      </c>
      <c r="I82" s="25">
        <v>11773500000000</v>
      </c>
      <c r="J82" s="25">
        <v>53174100000000</v>
      </c>
    </row>
    <row r="83" spans="1:10" ht="12.75" x14ac:dyDescent="0.3">
      <c r="A83" s="25">
        <v>81</v>
      </c>
      <c r="B83" s="25">
        <v>1000000000</v>
      </c>
      <c r="C83" s="25">
        <v>78794700000000</v>
      </c>
      <c r="D83" s="25">
        <v>90576800000000</v>
      </c>
      <c r="E83" s="25">
        <v>23619800000000</v>
      </c>
      <c r="F83" s="25">
        <v>84948900000000</v>
      </c>
      <c r="G83" s="25">
        <v>51042400000000</v>
      </c>
      <c r="H83" s="25">
        <v>1000000000</v>
      </c>
      <c r="I83" s="25">
        <v>25645500000000</v>
      </c>
      <c r="J83" s="25">
        <v>1000000000</v>
      </c>
    </row>
    <row r="84" spans="1:10" ht="12.75" x14ac:dyDescent="0.3">
      <c r="A84" s="25">
        <v>82.5</v>
      </c>
      <c r="B84" s="25">
        <v>1000000000</v>
      </c>
      <c r="C84" s="25">
        <v>1000000000</v>
      </c>
      <c r="D84" s="25">
        <v>47834400000000</v>
      </c>
      <c r="E84" s="25">
        <v>108679000000000</v>
      </c>
      <c r="F84" s="25">
        <v>98851700000000</v>
      </c>
      <c r="G84" s="25">
        <v>25461900000000</v>
      </c>
      <c r="H84" s="25">
        <v>28037900000000</v>
      </c>
      <c r="I84" s="25">
        <v>1000000000</v>
      </c>
      <c r="J84" s="25">
        <v>1000000000</v>
      </c>
    </row>
    <row r="85" spans="1:10" ht="12.75" x14ac:dyDescent="0.3">
      <c r="A85" s="25">
        <v>84</v>
      </c>
      <c r="B85" s="25">
        <v>158384000000000</v>
      </c>
      <c r="C85" s="25">
        <v>126794000000000</v>
      </c>
      <c r="D85" s="25">
        <v>72853300000000</v>
      </c>
      <c r="E85" s="25">
        <v>106572000000000</v>
      </c>
      <c r="F85" s="25">
        <v>61256700000000</v>
      </c>
      <c r="G85" s="25">
        <v>1000000000</v>
      </c>
      <c r="H85" s="25">
        <v>105789000000000</v>
      </c>
      <c r="I85" s="25">
        <v>7006220000000</v>
      </c>
      <c r="J85" s="25">
        <v>1381050000000</v>
      </c>
    </row>
    <row r="86" spans="1:10" ht="12.75" x14ac:dyDescent="0.3">
      <c r="A86" s="25">
        <v>85.5</v>
      </c>
      <c r="B86" s="25">
        <v>1000000000</v>
      </c>
      <c r="C86" s="25">
        <v>41267900000000</v>
      </c>
      <c r="D86" s="25">
        <v>40824400000000</v>
      </c>
      <c r="E86" s="25">
        <v>65817200000000</v>
      </c>
      <c r="F86" s="25">
        <v>98890300000000</v>
      </c>
      <c r="G86" s="25">
        <v>118816000000000</v>
      </c>
      <c r="H86" s="25">
        <v>63781100000000</v>
      </c>
      <c r="I86" s="25">
        <v>1000000000</v>
      </c>
      <c r="J86" s="25">
        <v>1000000000</v>
      </c>
    </row>
    <row r="87" spans="1:10" ht="12.75" x14ac:dyDescent="0.3">
      <c r="A87" s="25">
        <v>87</v>
      </c>
      <c r="B87" s="25">
        <v>1000000000</v>
      </c>
      <c r="C87" s="25">
        <v>97493800000000</v>
      </c>
      <c r="D87" s="25">
        <v>15476700000000</v>
      </c>
      <c r="E87" s="25">
        <v>46518600000000</v>
      </c>
      <c r="F87" s="25">
        <v>29882800000000</v>
      </c>
      <c r="G87" s="25">
        <v>1000000000</v>
      </c>
      <c r="H87" s="25">
        <v>136374000000000</v>
      </c>
      <c r="I87" s="25">
        <v>39601800000000</v>
      </c>
      <c r="J87" s="25">
        <v>70163700000000</v>
      </c>
    </row>
    <row r="88" spans="1:10" ht="12.75" x14ac:dyDescent="0.3">
      <c r="A88" s="25">
        <v>88.5</v>
      </c>
      <c r="B88" s="25">
        <v>18778000000000</v>
      </c>
      <c r="C88" s="25">
        <v>1000000000</v>
      </c>
      <c r="D88" s="25">
        <v>73498800000000</v>
      </c>
      <c r="E88" s="25">
        <v>53987500000000</v>
      </c>
      <c r="F88" s="25">
        <v>127488000000000</v>
      </c>
      <c r="G88" s="25">
        <v>101375000000000</v>
      </c>
      <c r="H88" s="25">
        <v>1000000000</v>
      </c>
      <c r="I88" s="25">
        <v>1000000000</v>
      </c>
      <c r="J88" s="25">
        <v>1000000000</v>
      </c>
    </row>
    <row r="89" spans="1:10" ht="12.75" x14ac:dyDescent="0.3">
      <c r="A89" s="25">
        <v>90</v>
      </c>
      <c r="B89" s="25">
        <v>1000000000</v>
      </c>
      <c r="C89" s="25">
        <v>71129900000000</v>
      </c>
      <c r="D89" s="25">
        <v>1000000000</v>
      </c>
      <c r="E89" s="25">
        <v>85517100000000</v>
      </c>
      <c r="F89" s="25">
        <v>20076400000000</v>
      </c>
      <c r="G89" s="25">
        <v>1000000000</v>
      </c>
      <c r="H89" s="25">
        <v>63099200000000</v>
      </c>
      <c r="I89" s="25">
        <v>21011100000000</v>
      </c>
      <c r="J89" s="25">
        <v>75716600000000</v>
      </c>
    </row>
    <row r="90" spans="1:10" ht="12.75" x14ac:dyDescent="0.3">
      <c r="A90" s="25">
        <v>91.5</v>
      </c>
      <c r="B90" s="25">
        <v>188725000000000</v>
      </c>
      <c r="C90" s="25">
        <v>1000000000</v>
      </c>
      <c r="D90" s="25">
        <v>93382900000000</v>
      </c>
      <c r="E90" s="25">
        <v>1000000000</v>
      </c>
      <c r="F90" s="25">
        <v>81037600000000</v>
      </c>
      <c r="G90" s="25">
        <v>102882000000000</v>
      </c>
      <c r="H90" s="25">
        <v>34777000000000</v>
      </c>
      <c r="I90" s="25">
        <v>3180570000000</v>
      </c>
      <c r="J90" s="25">
        <v>1000000000</v>
      </c>
    </row>
    <row r="91" spans="1:10" ht="12.75" x14ac:dyDescent="0.3">
      <c r="A91" s="25">
        <v>93</v>
      </c>
      <c r="B91" s="25">
        <v>1000000000</v>
      </c>
      <c r="C91" s="25">
        <v>16264900000000</v>
      </c>
      <c r="D91" s="25">
        <v>50490200000000</v>
      </c>
      <c r="E91" s="25">
        <v>180447000000000</v>
      </c>
      <c r="F91" s="25">
        <v>18252400000000</v>
      </c>
      <c r="G91" s="25">
        <v>1000000000</v>
      </c>
      <c r="H91" s="25">
        <v>1000000000</v>
      </c>
      <c r="I91" s="25">
        <v>32239800000000</v>
      </c>
      <c r="J91" s="25">
        <v>1000000000</v>
      </c>
    </row>
    <row r="92" spans="1:10" ht="12.75" x14ac:dyDescent="0.3">
      <c r="A92" s="25">
        <v>94.5</v>
      </c>
      <c r="B92" s="25">
        <v>107909000000000</v>
      </c>
      <c r="C92" s="25">
        <v>70353900000000</v>
      </c>
      <c r="D92" s="25">
        <v>1000000000</v>
      </c>
      <c r="E92" s="25">
        <v>1000000000</v>
      </c>
      <c r="F92" s="25">
        <v>131781000000000</v>
      </c>
      <c r="G92" s="25">
        <v>71731500000000</v>
      </c>
      <c r="H92" s="25">
        <v>1000000000</v>
      </c>
      <c r="I92" s="25">
        <v>1000000000</v>
      </c>
      <c r="J92" s="25">
        <v>10651700000000</v>
      </c>
    </row>
    <row r="93" spans="1:10" ht="12.75" x14ac:dyDescent="0.3">
      <c r="A93" s="25">
        <v>96</v>
      </c>
      <c r="B93" s="25">
        <v>1000000000</v>
      </c>
      <c r="C93" s="25">
        <v>37267700000000</v>
      </c>
      <c r="D93" s="25">
        <v>99782700000000</v>
      </c>
      <c r="E93" s="25">
        <v>83139700000000</v>
      </c>
      <c r="F93" s="25">
        <v>24249300000000</v>
      </c>
      <c r="G93" s="25">
        <v>1000000000</v>
      </c>
      <c r="H93" s="25">
        <v>80826900000000</v>
      </c>
      <c r="I93" s="25">
        <v>1000000000</v>
      </c>
      <c r="J93" s="25">
        <v>43482400000000</v>
      </c>
    </row>
    <row r="94" spans="1:10" ht="12.75" x14ac:dyDescent="0.3">
      <c r="A94" s="25">
        <v>97.5</v>
      </c>
      <c r="B94" s="25">
        <v>15407500000000</v>
      </c>
      <c r="C94" s="25">
        <v>1000000000</v>
      </c>
      <c r="D94" s="25">
        <v>1438560000000</v>
      </c>
      <c r="E94" s="25">
        <v>1000000000</v>
      </c>
      <c r="F94" s="25">
        <v>29224400000000</v>
      </c>
      <c r="G94" s="25">
        <v>38670300000000</v>
      </c>
      <c r="H94" s="25">
        <v>67646900000000</v>
      </c>
      <c r="I94" s="25">
        <v>1000000000</v>
      </c>
      <c r="J94" s="25">
        <v>1000000000</v>
      </c>
    </row>
    <row r="95" spans="1:10" ht="12.75" x14ac:dyDescent="0.3">
      <c r="A95" s="25">
        <v>99</v>
      </c>
      <c r="B95" s="25">
        <v>1000000000</v>
      </c>
      <c r="C95" s="25">
        <v>72618900000000</v>
      </c>
      <c r="D95" s="25">
        <v>24144400000000</v>
      </c>
      <c r="E95" s="25">
        <v>1000000000</v>
      </c>
      <c r="F95" s="25">
        <v>644753000000</v>
      </c>
      <c r="G95" s="25">
        <v>1000000000</v>
      </c>
      <c r="H95" s="25">
        <v>28741500000000</v>
      </c>
      <c r="I95" s="25">
        <v>1000000000</v>
      </c>
      <c r="J95" s="25">
        <v>1000000000</v>
      </c>
    </row>
    <row r="96" spans="1:10" ht="12.75" x14ac:dyDescent="0.3">
      <c r="A96" s="25">
        <v>100.5</v>
      </c>
      <c r="B96" s="25">
        <v>113888000000000</v>
      </c>
      <c r="C96" s="25">
        <v>41040200000000</v>
      </c>
      <c r="D96" s="25">
        <v>17608200000000</v>
      </c>
      <c r="E96" s="25">
        <v>83971900000000</v>
      </c>
      <c r="F96" s="25">
        <v>73183000000000</v>
      </c>
      <c r="G96" s="25">
        <v>56174200000000</v>
      </c>
      <c r="H96" s="25">
        <v>1000000000</v>
      </c>
      <c r="I96" s="25">
        <v>1000000000</v>
      </c>
      <c r="J96" s="25">
        <v>81544200000000</v>
      </c>
    </row>
    <row r="97" spans="1:10" ht="12.75" x14ac:dyDescent="0.3">
      <c r="A97" s="25">
        <v>102</v>
      </c>
      <c r="B97" s="25">
        <v>1000000000</v>
      </c>
      <c r="C97" s="25">
        <v>1000000000</v>
      </c>
      <c r="D97" s="25">
        <v>1000000000</v>
      </c>
      <c r="E97" s="25">
        <v>67895600000000</v>
      </c>
      <c r="F97" s="25">
        <v>70839100000000</v>
      </c>
      <c r="G97" s="25">
        <v>89539800000000</v>
      </c>
      <c r="H97" s="25">
        <v>1000000000</v>
      </c>
      <c r="I97" s="25">
        <v>1000000000</v>
      </c>
      <c r="J97" s="25">
        <v>1000000000</v>
      </c>
    </row>
    <row r="98" spans="1:10" ht="12.75" x14ac:dyDescent="0.3">
      <c r="A98" s="25">
        <v>103.5</v>
      </c>
      <c r="B98" s="25">
        <v>48834200000000</v>
      </c>
      <c r="C98" s="25">
        <v>53164100000000</v>
      </c>
      <c r="D98" s="25">
        <v>64932700000000</v>
      </c>
      <c r="E98" s="25">
        <v>12029100000000</v>
      </c>
      <c r="F98" s="25">
        <v>1000000000</v>
      </c>
      <c r="G98" s="25">
        <v>1000000000</v>
      </c>
      <c r="H98" s="25">
        <v>109244000000000</v>
      </c>
      <c r="I98" s="25">
        <v>87687600000000</v>
      </c>
      <c r="J98" s="25">
        <v>65359600000000</v>
      </c>
    </row>
    <row r="99" spans="1:10" ht="12.75" x14ac:dyDescent="0.3">
      <c r="A99" s="25">
        <v>105</v>
      </c>
      <c r="B99" s="25">
        <v>1000000000</v>
      </c>
      <c r="C99" s="25">
        <v>1000000000</v>
      </c>
      <c r="D99" s="25">
        <v>38075700000000</v>
      </c>
      <c r="E99" s="25">
        <v>1000000000</v>
      </c>
      <c r="F99" s="25">
        <v>4668790000000</v>
      </c>
      <c r="G99" s="25">
        <v>141319000000000</v>
      </c>
      <c r="H99" s="25">
        <v>1000000000</v>
      </c>
      <c r="I99" s="25">
        <v>1000000000</v>
      </c>
      <c r="J99" s="25">
        <v>1000000000</v>
      </c>
    </row>
    <row r="100" spans="1:10" ht="12.75" x14ac:dyDescent="0.3">
      <c r="A100" s="25">
        <v>106.5</v>
      </c>
      <c r="B100" s="25">
        <v>1000000000</v>
      </c>
      <c r="C100" s="25">
        <v>20471200000000</v>
      </c>
      <c r="D100" s="25">
        <v>1000000000</v>
      </c>
      <c r="E100" s="25">
        <v>61281400000000</v>
      </c>
      <c r="F100" s="25">
        <v>42911200000000</v>
      </c>
      <c r="G100" s="25">
        <v>3642100000000</v>
      </c>
      <c r="H100" s="25">
        <v>20409800000000</v>
      </c>
      <c r="I100" s="25">
        <v>48418800000000</v>
      </c>
      <c r="J100" s="25">
        <v>1000000000</v>
      </c>
    </row>
    <row r="101" spans="1:10" ht="12.75" x14ac:dyDescent="0.3">
      <c r="A101" s="25">
        <v>108</v>
      </c>
      <c r="B101" s="25">
        <v>48991700000000</v>
      </c>
      <c r="C101" s="25">
        <v>51447000000000</v>
      </c>
      <c r="D101" s="25">
        <v>15593500000000</v>
      </c>
      <c r="E101" s="25">
        <v>85756200000000</v>
      </c>
      <c r="F101" s="25">
        <v>44870000000000</v>
      </c>
      <c r="G101" s="25">
        <v>1000000000</v>
      </c>
      <c r="H101" s="25">
        <v>1000000000</v>
      </c>
      <c r="I101" s="25">
        <v>1000000000</v>
      </c>
      <c r="J101" s="25">
        <v>49485500000000</v>
      </c>
    </row>
    <row r="102" spans="1:10" ht="12.75" x14ac:dyDescent="0.3">
      <c r="A102" s="25">
        <v>109.5</v>
      </c>
      <c r="B102" s="25">
        <v>1000000000</v>
      </c>
      <c r="C102" s="25">
        <v>1000000000</v>
      </c>
      <c r="D102" s="25">
        <v>88779000000000</v>
      </c>
      <c r="E102" s="25">
        <v>17654700000000</v>
      </c>
      <c r="F102" s="25">
        <v>32092900000000</v>
      </c>
      <c r="G102" s="25">
        <v>94904900000000</v>
      </c>
      <c r="H102" s="25">
        <v>1000000000</v>
      </c>
      <c r="I102" s="25">
        <v>1000000000</v>
      </c>
      <c r="J102" s="25">
        <v>1000000000</v>
      </c>
    </row>
    <row r="103" spans="1:10" ht="12.75" x14ac:dyDescent="0.3">
      <c r="A103" s="25">
        <v>111</v>
      </c>
      <c r="B103" s="25">
        <v>45132600000000</v>
      </c>
      <c r="C103" s="25">
        <v>33895000000000</v>
      </c>
      <c r="D103" s="25">
        <v>1000000000</v>
      </c>
      <c r="E103" s="25">
        <v>1000000000</v>
      </c>
      <c r="F103" s="25">
        <v>1000000000</v>
      </c>
      <c r="G103" s="25">
        <v>7166600000000</v>
      </c>
      <c r="H103" s="25">
        <v>46871200000000</v>
      </c>
      <c r="I103" s="25">
        <v>44235300000000</v>
      </c>
      <c r="J103" s="25">
        <v>7915370000000</v>
      </c>
    </row>
    <row r="104" spans="1:10" ht="12.75" x14ac:dyDescent="0.3">
      <c r="A104" s="25">
        <v>112.5</v>
      </c>
      <c r="B104" s="25">
        <v>1000000000</v>
      </c>
      <c r="C104" s="25">
        <v>40686200000000</v>
      </c>
      <c r="D104" s="25">
        <v>1000000000</v>
      </c>
      <c r="E104" s="25">
        <v>58010800000000</v>
      </c>
      <c r="F104" s="25">
        <v>44002800000000</v>
      </c>
      <c r="G104" s="25">
        <v>1000000000</v>
      </c>
      <c r="H104" s="25">
        <v>71744300000000</v>
      </c>
      <c r="I104" s="25">
        <v>94871000000000</v>
      </c>
      <c r="J104" s="25">
        <v>1291220000000</v>
      </c>
    </row>
    <row r="105" spans="1:10" ht="12.75" x14ac:dyDescent="0.3">
      <c r="A105" s="25">
        <v>114</v>
      </c>
      <c r="B105" s="25">
        <v>992292000000</v>
      </c>
      <c r="C105" s="25">
        <v>1000000000</v>
      </c>
      <c r="D105" s="25">
        <v>17553500000000</v>
      </c>
      <c r="E105" s="25">
        <v>25999300000000</v>
      </c>
      <c r="F105" s="25">
        <v>18448600000000</v>
      </c>
      <c r="G105" s="25">
        <v>1000000000</v>
      </c>
      <c r="H105" s="25">
        <v>1000000000</v>
      </c>
      <c r="I105" s="25">
        <v>1000000000</v>
      </c>
      <c r="J105" s="25">
        <v>2302600000000</v>
      </c>
    </row>
    <row r="106" spans="1:10" ht="12.75" x14ac:dyDescent="0.3">
      <c r="A106" s="25">
        <v>115.5</v>
      </c>
      <c r="B106" s="25">
        <v>1000000000</v>
      </c>
      <c r="C106" s="25">
        <v>1000000000</v>
      </c>
      <c r="D106" s="25">
        <v>61348700000000</v>
      </c>
      <c r="E106" s="25">
        <v>1000000000</v>
      </c>
      <c r="F106" s="25">
        <v>38662100000000</v>
      </c>
      <c r="G106" s="25">
        <v>91372200000000</v>
      </c>
      <c r="H106" s="25">
        <v>1000000000</v>
      </c>
      <c r="I106" s="25">
        <v>1000000000</v>
      </c>
      <c r="J106" s="25">
        <v>1000000000</v>
      </c>
    </row>
    <row r="107" spans="1:10" ht="12.75" x14ac:dyDescent="0.3">
      <c r="A107" s="25">
        <v>117</v>
      </c>
      <c r="B107" s="25">
        <v>1000000000</v>
      </c>
      <c r="C107" s="25">
        <v>84500900000000</v>
      </c>
      <c r="D107" s="25">
        <v>9480460000000</v>
      </c>
      <c r="E107" s="25">
        <v>87411900000000</v>
      </c>
      <c r="F107" s="25">
        <v>17777100000000</v>
      </c>
      <c r="G107" s="25">
        <v>1000000000</v>
      </c>
      <c r="H107" s="25">
        <v>6293110000000</v>
      </c>
      <c r="I107" s="25">
        <v>56306800000000</v>
      </c>
      <c r="J107" s="25">
        <v>4243150000000</v>
      </c>
    </row>
    <row r="108" spans="1:10" ht="12.75" x14ac:dyDescent="0.3">
      <c r="A108" s="25">
        <v>118.5</v>
      </c>
      <c r="E108" s="25">
        <v>118.5</v>
      </c>
      <c r="F108" s="25">
        <v>2619280000000</v>
      </c>
      <c r="G108" s="25">
        <v>25005500000000</v>
      </c>
      <c r="H108" s="25">
        <v>28641200000000</v>
      </c>
      <c r="I108" s="25">
        <v>36743800000000</v>
      </c>
      <c r="J108" s="25">
        <v>1000000000</v>
      </c>
    </row>
    <row r="109" spans="1:10" ht="12.75" x14ac:dyDescent="0.3">
      <c r="A109" s="25">
        <v>120</v>
      </c>
      <c r="H109" s="25">
        <v>120</v>
      </c>
      <c r="I109" s="25">
        <v>46191800000000</v>
      </c>
      <c r="J109" s="25">
        <v>51957300000000</v>
      </c>
    </row>
    <row r="114" spans="1:10" x14ac:dyDescent="0.3">
      <c r="A114" s="67" t="s">
        <v>87</v>
      </c>
      <c r="B114" s="25" t="s">
        <v>57</v>
      </c>
      <c r="C114" s="25" t="s">
        <v>57</v>
      </c>
      <c r="D114" s="25" t="s">
        <v>57</v>
      </c>
      <c r="E114" s="25" t="s">
        <v>57</v>
      </c>
      <c r="F114" s="25" t="s">
        <v>57</v>
      </c>
      <c r="G114" s="25" t="s">
        <v>57</v>
      </c>
      <c r="H114" s="25" t="s">
        <v>57</v>
      </c>
      <c r="I114" s="25" t="s">
        <v>57</v>
      </c>
      <c r="J114" s="25" t="s">
        <v>57</v>
      </c>
    </row>
    <row r="115" spans="1:10" ht="12.75" x14ac:dyDescent="0.3">
      <c r="A115" s="25">
        <v>0.5</v>
      </c>
      <c r="B115" s="25">
        <v>5.96178E+16</v>
      </c>
      <c r="C115" s="25">
        <v>1.26992E+17</v>
      </c>
      <c r="D115" s="25">
        <v>1.17692E+17</v>
      </c>
      <c r="E115" s="25">
        <v>1.26055E+17</v>
      </c>
      <c r="F115" s="25">
        <v>1.22596E+17</v>
      </c>
      <c r="G115" s="25">
        <v>1.33221E+17</v>
      </c>
      <c r="H115" s="25">
        <v>2.13424E+17</v>
      </c>
      <c r="I115" s="25">
        <v>2.1383E+17</v>
      </c>
      <c r="J115" s="25">
        <v>9.78322E+16</v>
      </c>
    </row>
    <row r="116" spans="1:10" ht="12.75" x14ac:dyDescent="0.3">
      <c r="A116" s="25">
        <v>1</v>
      </c>
      <c r="B116" s="25">
        <v>5.99065E+16</v>
      </c>
      <c r="C116" s="25">
        <v>1.21452E+17</v>
      </c>
      <c r="D116" s="25">
        <v>1.57653E+17</v>
      </c>
      <c r="E116" s="25">
        <v>1.37585E+17</v>
      </c>
      <c r="F116" s="25">
        <v>1.14247E+17</v>
      </c>
      <c r="G116" s="25">
        <v>1.26302E+17</v>
      </c>
      <c r="H116" s="25">
        <v>1.83429E+17</v>
      </c>
      <c r="I116" s="25">
        <v>1.97318E+17</v>
      </c>
      <c r="J116" s="25">
        <v>1.10572E+17</v>
      </c>
    </row>
    <row r="117" spans="1:10" ht="12.75" x14ac:dyDescent="0.3">
      <c r="A117" s="25">
        <v>1.5</v>
      </c>
      <c r="B117" s="25">
        <v>7.04558E+16</v>
      </c>
      <c r="C117" s="25">
        <v>1.20886E+17</v>
      </c>
      <c r="D117" s="25">
        <v>1.41338E+17</v>
      </c>
      <c r="E117" s="25">
        <v>1.22369E+17</v>
      </c>
      <c r="F117" s="25">
        <v>1.17244E+17</v>
      </c>
      <c r="G117" s="25">
        <v>1.05922E+17</v>
      </c>
      <c r="H117" s="25">
        <v>1.3113E+17</v>
      </c>
      <c r="I117" s="25">
        <v>1.12125E+17</v>
      </c>
      <c r="J117" s="25">
        <v>6.48123E+16</v>
      </c>
    </row>
    <row r="118" spans="1:10" ht="12.75" x14ac:dyDescent="0.3">
      <c r="A118" s="25">
        <v>2</v>
      </c>
      <c r="B118" s="25">
        <v>6.20397E+16</v>
      </c>
      <c r="C118" s="25">
        <v>1.19938E+17</v>
      </c>
      <c r="D118" s="25">
        <v>1.33888E+17</v>
      </c>
      <c r="E118" s="25">
        <v>1.18922E+17</v>
      </c>
      <c r="F118" s="25">
        <v>1.06327E+17</v>
      </c>
      <c r="G118" s="25">
        <v>9.373E+16</v>
      </c>
      <c r="H118" s="25">
        <v>9.27361E+16</v>
      </c>
      <c r="I118" s="25">
        <v>5.44195E+16</v>
      </c>
      <c r="J118" s="25">
        <v>2.96583E+16</v>
      </c>
    </row>
    <row r="119" spans="1:10" ht="12.75" x14ac:dyDescent="0.3">
      <c r="A119" s="25">
        <v>3</v>
      </c>
      <c r="B119" s="25">
        <v>5.28553E+16</v>
      </c>
      <c r="C119" s="25">
        <v>1.03211E+17</v>
      </c>
      <c r="D119" s="25">
        <v>1.10743E+17</v>
      </c>
      <c r="E119" s="25">
        <v>1.00904E+17</v>
      </c>
      <c r="F119" s="25">
        <v>8.51081E+16</v>
      </c>
      <c r="G119" s="25">
        <v>7.25222E+16</v>
      </c>
      <c r="H119" s="25">
        <v>4.88209E+16</v>
      </c>
      <c r="I119" s="25">
        <v>1.32132E+16</v>
      </c>
      <c r="J119" s="25">
        <v>6282830000000000</v>
      </c>
    </row>
    <row r="120" spans="1:10" ht="12.75" x14ac:dyDescent="0.3">
      <c r="A120" s="25">
        <v>4</v>
      </c>
      <c r="B120" s="25">
        <v>3.99454E+16</v>
      </c>
      <c r="C120" s="25">
        <v>7.79271E+16</v>
      </c>
      <c r="D120" s="25">
        <v>9.18732E+16</v>
      </c>
      <c r="E120" s="25">
        <v>8.64162E+16</v>
      </c>
      <c r="F120" s="25">
        <v>7.45867E+16</v>
      </c>
      <c r="G120" s="25">
        <v>5.59492E+16</v>
      </c>
      <c r="H120" s="25">
        <v>2.41836E+16</v>
      </c>
      <c r="I120" s="25">
        <v>2469380000000000</v>
      </c>
      <c r="J120" s="25">
        <v>1469490000000000</v>
      </c>
    </row>
    <row r="121" spans="1:10" ht="12.75" x14ac:dyDescent="0.3">
      <c r="A121" s="25">
        <v>5</v>
      </c>
      <c r="B121" s="25">
        <v>3.18438E+16</v>
      </c>
      <c r="C121" s="25">
        <v>6.54573E+16</v>
      </c>
      <c r="D121" s="25">
        <v>7.55186E+16</v>
      </c>
      <c r="E121" s="25">
        <v>6.6321E+16</v>
      </c>
      <c r="F121" s="25">
        <v>5.61925E+16</v>
      </c>
      <c r="G121" s="25">
        <v>4.2057E+16</v>
      </c>
      <c r="H121" s="25">
        <v>1.30127E+16</v>
      </c>
      <c r="I121" s="25">
        <v>667502000000000</v>
      </c>
      <c r="J121" s="25">
        <v>473642000000000</v>
      </c>
    </row>
    <row r="122" spans="1:10" ht="12.75" x14ac:dyDescent="0.3">
      <c r="A122" s="25">
        <v>6</v>
      </c>
      <c r="B122" s="25">
        <v>2.42355E+16</v>
      </c>
      <c r="C122" s="25">
        <v>5.24253E+16</v>
      </c>
      <c r="D122" s="25">
        <v>6.39398E+16</v>
      </c>
      <c r="E122" s="25">
        <v>5.51196E+16</v>
      </c>
      <c r="F122" s="25">
        <v>4.4101E+16</v>
      </c>
      <c r="G122" s="25">
        <v>3.17585E+16</v>
      </c>
      <c r="H122" s="25">
        <v>6908310000000000</v>
      </c>
      <c r="I122" s="25">
        <v>94288500000000</v>
      </c>
      <c r="J122" s="25">
        <v>1000000000</v>
      </c>
    </row>
    <row r="123" spans="1:10" ht="12.75" x14ac:dyDescent="0.3">
      <c r="A123" s="25">
        <v>7</v>
      </c>
      <c r="B123" s="25">
        <v>1.84211E+16</v>
      </c>
      <c r="C123" s="25">
        <v>3.91617E+16</v>
      </c>
      <c r="D123" s="25">
        <v>4.68556E+16</v>
      </c>
      <c r="E123" s="25">
        <v>4.493E+16</v>
      </c>
      <c r="F123" s="25">
        <v>3.69795E+16</v>
      </c>
      <c r="G123" s="25">
        <v>2.34987E+16</v>
      </c>
      <c r="H123" s="25">
        <v>4065590000000000</v>
      </c>
      <c r="I123" s="25">
        <v>1000000000</v>
      </c>
      <c r="J123" s="25">
        <v>117722000000000</v>
      </c>
    </row>
    <row r="124" spans="1:10" ht="12.75" x14ac:dyDescent="0.3">
      <c r="A124" s="25">
        <v>8</v>
      </c>
      <c r="B124" s="25">
        <v>1.3795E+16</v>
      </c>
      <c r="C124" s="25">
        <v>3.27961E+16</v>
      </c>
      <c r="D124" s="25">
        <v>3.86768E+16</v>
      </c>
      <c r="E124" s="25">
        <v>3.47627E+16</v>
      </c>
      <c r="F124" s="25">
        <v>2.83962E+16</v>
      </c>
      <c r="G124" s="25">
        <v>1.83678E+16</v>
      </c>
      <c r="H124" s="25">
        <v>2553280000000000</v>
      </c>
      <c r="I124" s="25">
        <v>59037500000000</v>
      </c>
      <c r="J124" s="25">
        <v>1000000000</v>
      </c>
    </row>
    <row r="125" spans="1:10" ht="12.75" x14ac:dyDescent="0.3">
      <c r="A125" s="25">
        <v>9</v>
      </c>
      <c r="B125" s="25">
        <v>1.05778E+16</v>
      </c>
      <c r="C125" s="25">
        <v>2.49138E+16</v>
      </c>
      <c r="D125" s="25">
        <v>3.02844E+16</v>
      </c>
      <c r="E125" s="25">
        <v>2.75256E+16</v>
      </c>
      <c r="F125" s="25">
        <v>2.2178E+16</v>
      </c>
      <c r="G125" s="25">
        <v>1.43754E+16</v>
      </c>
      <c r="H125" s="25">
        <v>1513800000000000</v>
      </c>
      <c r="I125" s="25">
        <v>1000000000</v>
      </c>
      <c r="J125" s="25">
        <v>1000000000</v>
      </c>
    </row>
    <row r="126" spans="1:10" ht="12.75" x14ac:dyDescent="0.3">
      <c r="A126" s="25">
        <v>10</v>
      </c>
      <c r="B126" s="25">
        <v>8476470000000000</v>
      </c>
      <c r="C126" s="25">
        <v>1.90791E+16</v>
      </c>
      <c r="D126" s="25">
        <v>2.36637E+16</v>
      </c>
      <c r="E126" s="25">
        <v>2.17796E+16</v>
      </c>
      <c r="F126" s="25">
        <v>1.79227E+16</v>
      </c>
      <c r="G126" s="25">
        <v>1.03792E+16</v>
      </c>
      <c r="H126" s="25">
        <v>1361150000000000</v>
      </c>
      <c r="I126" s="25">
        <v>234790000000000</v>
      </c>
      <c r="J126" s="25">
        <v>155226000000000</v>
      </c>
    </row>
    <row r="127" spans="1:10" ht="12.75" x14ac:dyDescent="0.3">
      <c r="A127" s="25">
        <v>11</v>
      </c>
      <c r="B127" s="25">
        <v>6364610000000000</v>
      </c>
      <c r="C127" s="25">
        <v>1.45265E+16</v>
      </c>
      <c r="D127" s="25">
        <v>1.80654E+16</v>
      </c>
      <c r="E127" s="25">
        <v>1.63623E+16</v>
      </c>
      <c r="F127" s="25">
        <v>1.45566E+16</v>
      </c>
      <c r="G127" s="25">
        <v>8608200000000000</v>
      </c>
      <c r="H127" s="25">
        <v>929784000000000</v>
      </c>
      <c r="I127" s="25">
        <v>1000000000</v>
      </c>
      <c r="J127" s="25">
        <v>1000000000</v>
      </c>
    </row>
    <row r="128" spans="1:10" ht="12.75" x14ac:dyDescent="0.3">
      <c r="A128" s="25">
        <v>12</v>
      </c>
      <c r="B128" s="25">
        <v>4906720000000000</v>
      </c>
      <c r="C128" s="25">
        <v>1.11075E+16</v>
      </c>
      <c r="D128" s="25">
        <v>1.3389E+16</v>
      </c>
      <c r="E128" s="25">
        <v>1.2468E+16</v>
      </c>
      <c r="F128" s="25">
        <v>1.03465E+16</v>
      </c>
      <c r="G128" s="25">
        <v>6613860000000000</v>
      </c>
      <c r="H128" s="25">
        <v>356623000000000</v>
      </c>
      <c r="I128" s="25">
        <v>72835300000000</v>
      </c>
      <c r="J128" s="25">
        <v>1000000000</v>
      </c>
    </row>
    <row r="129" spans="1:10" ht="12.75" x14ac:dyDescent="0.3">
      <c r="A129" s="25">
        <v>13</v>
      </c>
      <c r="B129" s="25">
        <v>4223240000000000</v>
      </c>
      <c r="C129" s="25">
        <v>9134980000000000</v>
      </c>
      <c r="D129" s="25">
        <v>1.05494E+16</v>
      </c>
      <c r="E129" s="25">
        <v>9602750000000000</v>
      </c>
      <c r="F129" s="25">
        <v>8314500000000000</v>
      </c>
      <c r="G129" s="25">
        <v>4808100000000000</v>
      </c>
      <c r="H129" s="25">
        <v>425523000000000</v>
      </c>
      <c r="I129" s="25">
        <v>285157000000000</v>
      </c>
      <c r="J129" s="25">
        <v>265152000000000</v>
      </c>
    </row>
    <row r="130" spans="1:10" ht="12.75" x14ac:dyDescent="0.3">
      <c r="A130" s="25">
        <v>14</v>
      </c>
      <c r="B130" s="25">
        <v>3403250000000000</v>
      </c>
      <c r="C130" s="25">
        <v>6931010000000000</v>
      </c>
      <c r="D130" s="25">
        <v>8052150000000000</v>
      </c>
      <c r="E130" s="25">
        <v>7670800000000000</v>
      </c>
      <c r="F130" s="25">
        <v>6357060000000000</v>
      </c>
      <c r="G130" s="25">
        <v>3650060000000000</v>
      </c>
      <c r="H130" s="25">
        <v>312973000000000</v>
      </c>
      <c r="I130" s="25">
        <v>1000000000</v>
      </c>
      <c r="J130" s="25">
        <v>1000000000</v>
      </c>
    </row>
    <row r="131" spans="1:10" ht="12.75" x14ac:dyDescent="0.3">
      <c r="A131" s="25">
        <v>15</v>
      </c>
      <c r="B131" s="25">
        <v>2924200000000000</v>
      </c>
      <c r="C131" s="25">
        <v>5647490000000000</v>
      </c>
      <c r="D131" s="25">
        <v>6527360000000000</v>
      </c>
      <c r="E131" s="25">
        <v>5655270000000000</v>
      </c>
      <c r="F131" s="25">
        <v>5286220000000000</v>
      </c>
      <c r="G131" s="25">
        <v>3133620000000000</v>
      </c>
      <c r="H131" s="25">
        <v>73081400000000</v>
      </c>
      <c r="I131" s="25">
        <v>1000000000</v>
      </c>
      <c r="J131" s="25">
        <v>1000000000</v>
      </c>
    </row>
    <row r="132" spans="1:10" ht="12.75" x14ac:dyDescent="0.3">
      <c r="A132" s="25">
        <v>16</v>
      </c>
      <c r="B132" s="25">
        <v>1979200000000000</v>
      </c>
      <c r="C132" s="25">
        <v>4054810000000000</v>
      </c>
      <c r="D132" s="25">
        <v>4850190000000000</v>
      </c>
      <c r="E132" s="25">
        <v>4812980000000000</v>
      </c>
      <c r="F132" s="25">
        <v>4354160000000000</v>
      </c>
      <c r="G132" s="25">
        <v>2437360000000000</v>
      </c>
      <c r="H132" s="25">
        <v>121150000000000</v>
      </c>
      <c r="I132" s="25">
        <v>1000000000</v>
      </c>
      <c r="J132" s="25">
        <v>77691800000000</v>
      </c>
    </row>
    <row r="133" spans="1:10" ht="12.75" x14ac:dyDescent="0.3">
      <c r="A133" s="25">
        <v>17</v>
      </c>
      <c r="B133" s="25">
        <v>1686140000000000</v>
      </c>
      <c r="C133" s="25">
        <v>3615550000000000</v>
      </c>
      <c r="D133" s="25">
        <v>3928110000000000</v>
      </c>
      <c r="E133" s="25">
        <v>3184280000000000</v>
      </c>
      <c r="F133" s="25">
        <v>3021300000000000</v>
      </c>
      <c r="G133" s="25">
        <v>1767520000000000</v>
      </c>
      <c r="H133" s="25">
        <v>235379000000000</v>
      </c>
      <c r="I133" s="25">
        <v>1000000000</v>
      </c>
      <c r="J133" s="25">
        <v>197209000000000</v>
      </c>
    </row>
    <row r="134" spans="1:10" ht="12.75" x14ac:dyDescent="0.3">
      <c r="A134" s="25">
        <v>18</v>
      </c>
      <c r="B134" s="25">
        <v>1410160000000000</v>
      </c>
      <c r="C134" s="25">
        <v>2680130000000000</v>
      </c>
      <c r="D134" s="25">
        <v>2893990000000000</v>
      </c>
      <c r="E134" s="25">
        <v>2716300000000000</v>
      </c>
      <c r="F134" s="25">
        <v>2523910000000000</v>
      </c>
      <c r="G134" s="25">
        <v>1663830000000000</v>
      </c>
      <c r="H134" s="25">
        <v>1000000000</v>
      </c>
      <c r="I134" s="25">
        <v>94459400000000</v>
      </c>
      <c r="J134" s="25">
        <v>1000000000</v>
      </c>
    </row>
    <row r="135" spans="1:10" ht="12.75" x14ac:dyDescent="0.3">
      <c r="A135" s="25">
        <v>19</v>
      </c>
      <c r="B135" s="25">
        <v>1012460000000000</v>
      </c>
      <c r="C135" s="25">
        <v>2364570000000000</v>
      </c>
      <c r="D135" s="25">
        <v>2282000000000000</v>
      </c>
      <c r="E135" s="25">
        <v>1945750000000000</v>
      </c>
      <c r="F135" s="25">
        <v>2111970000000000</v>
      </c>
      <c r="G135" s="25">
        <v>1018520000000000</v>
      </c>
      <c r="H135" s="25">
        <v>148667000000000</v>
      </c>
      <c r="I135" s="25">
        <v>144797000000000</v>
      </c>
      <c r="J135" s="25">
        <v>1000000000</v>
      </c>
    </row>
    <row r="136" spans="1:10" ht="12.75" x14ac:dyDescent="0.3">
      <c r="A136" s="25">
        <v>20</v>
      </c>
      <c r="B136" s="25">
        <v>741588000000000</v>
      </c>
      <c r="C136" s="25">
        <v>1525250000000000</v>
      </c>
      <c r="D136" s="25">
        <v>2167940000000000</v>
      </c>
      <c r="E136" s="25">
        <v>2108700000000000</v>
      </c>
      <c r="F136" s="25">
        <v>1868980000000000</v>
      </c>
      <c r="G136" s="25">
        <v>1262610000000000</v>
      </c>
      <c r="H136" s="25">
        <v>199456000000000</v>
      </c>
      <c r="I136" s="25">
        <v>25213500000000</v>
      </c>
      <c r="J136" s="25">
        <v>269633000000000</v>
      </c>
    </row>
    <row r="137" spans="1:10" ht="12.75" x14ac:dyDescent="0.3">
      <c r="A137" s="25">
        <v>21</v>
      </c>
      <c r="B137" s="25">
        <v>662976000000000</v>
      </c>
      <c r="C137" s="25">
        <v>1413910000000000</v>
      </c>
      <c r="D137" s="25">
        <v>1538450000000000</v>
      </c>
      <c r="E137" s="25">
        <v>1440010000000000</v>
      </c>
      <c r="F137" s="25">
        <v>1351990000000000</v>
      </c>
      <c r="G137" s="25">
        <v>440949000000000</v>
      </c>
      <c r="H137" s="25">
        <v>43619600000000</v>
      </c>
      <c r="I137" s="25">
        <v>1000000000</v>
      </c>
      <c r="J137" s="25">
        <v>111467000000000</v>
      </c>
    </row>
    <row r="138" spans="1:10" ht="12.75" x14ac:dyDescent="0.3">
      <c r="A138" s="25">
        <v>22</v>
      </c>
      <c r="B138" s="25">
        <v>518699000000000</v>
      </c>
      <c r="C138" s="25">
        <v>1153230000000000</v>
      </c>
      <c r="D138" s="25">
        <v>1369750000000000</v>
      </c>
      <c r="E138" s="25">
        <v>1249880000000000</v>
      </c>
      <c r="F138" s="25">
        <v>1403670000000000</v>
      </c>
      <c r="G138" s="25">
        <v>973286000000000</v>
      </c>
      <c r="H138" s="25">
        <v>65254500000000</v>
      </c>
      <c r="I138" s="25">
        <v>1000000000</v>
      </c>
      <c r="J138" s="25">
        <v>1000000000</v>
      </c>
    </row>
    <row r="139" spans="1:10" ht="12.75" x14ac:dyDescent="0.3">
      <c r="A139" s="25">
        <v>23</v>
      </c>
      <c r="B139" s="25">
        <v>577484000000000</v>
      </c>
      <c r="C139" s="25">
        <v>855074000000000</v>
      </c>
      <c r="D139" s="25">
        <v>1043590000000000</v>
      </c>
      <c r="E139" s="25">
        <v>814172000000000</v>
      </c>
      <c r="F139" s="25">
        <v>956290000000000</v>
      </c>
      <c r="G139" s="25">
        <v>513048000000000</v>
      </c>
      <c r="H139" s="25">
        <v>362730000000000</v>
      </c>
      <c r="I139" s="25">
        <v>78942300000000</v>
      </c>
      <c r="J139" s="25">
        <v>1000000000</v>
      </c>
    </row>
    <row r="140" spans="1:10" ht="12.75" x14ac:dyDescent="0.3">
      <c r="A140" s="25">
        <v>24</v>
      </c>
      <c r="B140" s="25">
        <v>325332000000000</v>
      </c>
      <c r="C140" s="25">
        <v>1040560000000000</v>
      </c>
      <c r="D140" s="25">
        <v>663438000000000</v>
      </c>
      <c r="E140" s="25">
        <v>821510000000000</v>
      </c>
      <c r="F140" s="25">
        <v>873305000000000</v>
      </c>
      <c r="G140" s="25">
        <v>467361000000000</v>
      </c>
      <c r="H140" s="25">
        <v>1000000000</v>
      </c>
      <c r="I140" s="25">
        <v>43265700000000</v>
      </c>
      <c r="J140" s="25">
        <v>3272390000000</v>
      </c>
    </row>
    <row r="141" spans="1:10" ht="12.75" x14ac:dyDescent="0.3">
      <c r="A141" s="25">
        <v>25</v>
      </c>
      <c r="B141" s="25">
        <v>462308000000000</v>
      </c>
      <c r="C141" s="25">
        <v>604362000000000</v>
      </c>
      <c r="D141" s="25">
        <v>918172000000000</v>
      </c>
      <c r="E141" s="25">
        <v>517844000000000</v>
      </c>
      <c r="F141" s="25">
        <v>746438000000000</v>
      </c>
      <c r="G141" s="25">
        <v>503702000000000</v>
      </c>
      <c r="H141" s="25">
        <v>83001300000000</v>
      </c>
      <c r="I141" s="25">
        <v>1000000000</v>
      </c>
      <c r="J141" s="25">
        <v>100325000000000</v>
      </c>
    </row>
    <row r="142" spans="1:10" ht="12.75" x14ac:dyDescent="0.3">
      <c r="A142" s="25">
        <v>26</v>
      </c>
      <c r="B142" s="25">
        <v>147220000000000</v>
      </c>
      <c r="C142" s="25">
        <v>365098000000000</v>
      </c>
      <c r="D142" s="25">
        <v>781442000000000</v>
      </c>
      <c r="E142" s="25">
        <v>960411000000000</v>
      </c>
      <c r="F142" s="25">
        <v>485677000000000</v>
      </c>
      <c r="G142" s="25">
        <v>331876000000000</v>
      </c>
      <c r="H142" s="25">
        <v>20124100000000</v>
      </c>
      <c r="I142" s="25">
        <v>1000000000</v>
      </c>
      <c r="J142" s="25">
        <v>1000000000</v>
      </c>
    </row>
    <row r="143" spans="1:10" ht="12.75" x14ac:dyDescent="0.3">
      <c r="A143" s="25">
        <v>27</v>
      </c>
      <c r="B143" s="25">
        <v>109897000000000</v>
      </c>
      <c r="C143" s="25">
        <v>571124000000000</v>
      </c>
      <c r="D143" s="25">
        <v>865223000000000</v>
      </c>
      <c r="E143" s="25">
        <v>330825000000000</v>
      </c>
      <c r="F143" s="25">
        <v>728729000000000</v>
      </c>
      <c r="G143" s="25">
        <v>227386000000000</v>
      </c>
      <c r="H143" s="25">
        <v>1000000000</v>
      </c>
      <c r="I143" s="25">
        <v>20711300000000</v>
      </c>
      <c r="J143" s="25">
        <v>25232600000000</v>
      </c>
    </row>
    <row r="144" spans="1:10" ht="12.75" x14ac:dyDescent="0.3">
      <c r="A144" s="25">
        <v>28</v>
      </c>
      <c r="B144" s="25">
        <v>415946000000000</v>
      </c>
      <c r="C144" s="25">
        <v>573762000000000</v>
      </c>
      <c r="D144" s="25">
        <v>694346000000000</v>
      </c>
      <c r="E144" s="25">
        <v>563521000000000</v>
      </c>
      <c r="F144" s="25">
        <v>519700000000000</v>
      </c>
      <c r="G144" s="25">
        <v>1238780000000</v>
      </c>
      <c r="H144" s="25">
        <v>134574000000000</v>
      </c>
      <c r="I144" s="25">
        <v>43030700000000</v>
      </c>
      <c r="J144" s="25">
        <v>1000000000</v>
      </c>
    </row>
    <row r="145" spans="1:10" ht="12.75" x14ac:dyDescent="0.3">
      <c r="A145" s="25">
        <v>29</v>
      </c>
      <c r="B145" s="25">
        <v>247087000000000</v>
      </c>
      <c r="C145" s="25">
        <v>111765000000000</v>
      </c>
      <c r="D145" s="25">
        <v>478498000000000</v>
      </c>
      <c r="E145" s="25">
        <v>185003000000000</v>
      </c>
      <c r="F145" s="25">
        <v>556682000000000</v>
      </c>
      <c r="G145" s="25">
        <v>696173000000000</v>
      </c>
      <c r="H145" s="25">
        <v>130965000000000</v>
      </c>
      <c r="I145" s="25">
        <v>107983000000000</v>
      </c>
      <c r="J145" s="25">
        <v>1000000000</v>
      </c>
    </row>
    <row r="146" spans="1:10" ht="12.75" x14ac:dyDescent="0.3">
      <c r="A146" s="25">
        <v>30</v>
      </c>
      <c r="B146" s="25">
        <v>192302000000000</v>
      </c>
      <c r="C146" s="25">
        <v>261057000000000</v>
      </c>
      <c r="D146" s="25">
        <v>352729000000000</v>
      </c>
      <c r="E146" s="25">
        <v>645300000000000</v>
      </c>
      <c r="F146" s="25">
        <v>503555000000000</v>
      </c>
      <c r="G146" s="25">
        <v>1000000000</v>
      </c>
      <c r="H146" s="25">
        <v>46292900000000</v>
      </c>
      <c r="I146" s="25">
        <v>1000000000</v>
      </c>
      <c r="J146" s="25">
        <v>1000000000</v>
      </c>
    </row>
    <row r="147" spans="1:10" ht="12.75" x14ac:dyDescent="0.3">
      <c r="A147" s="25">
        <v>31</v>
      </c>
      <c r="B147" s="25">
        <v>90185100000000</v>
      </c>
      <c r="C147" s="25">
        <v>399914000000000</v>
      </c>
      <c r="D147" s="25">
        <v>742673000000000</v>
      </c>
      <c r="E147" s="25">
        <v>600419000000000</v>
      </c>
      <c r="F147" s="25">
        <v>125129000000000</v>
      </c>
      <c r="G147" s="25">
        <v>407146000000000</v>
      </c>
      <c r="H147" s="25">
        <v>1000000000</v>
      </c>
      <c r="I147" s="25">
        <v>84447600000000</v>
      </c>
      <c r="J147" s="25">
        <v>237310000000000</v>
      </c>
    </row>
    <row r="148" spans="1:10" ht="12.75" x14ac:dyDescent="0.3">
      <c r="A148" s="25">
        <v>32</v>
      </c>
      <c r="B148" s="25">
        <v>34970700000000</v>
      </c>
      <c r="C148" s="25">
        <v>281252000000000</v>
      </c>
      <c r="D148" s="25">
        <v>338328000000000</v>
      </c>
      <c r="E148" s="25">
        <v>246497000000000</v>
      </c>
      <c r="F148" s="25">
        <v>389377000000000</v>
      </c>
      <c r="G148" s="25">
        <v>172760000000000</v>
      </c>
      <c r="H148" s="25">
        <v>1000000000</v>
      </c>
      <c r="I148" s="25">
        <v>1000000000</v>
      </c>
      <c r="J148" s="25">
        <v>213089000000000</v>
      </c>
    </row>
    <row r="149" spans="1:10" ht="12.75" x14ac:dyDescent="0.3">
      <c r="A149" s="25">
        <v>33</v>
      </c>
      <c r="B149" s="25">
        <v>52157400000000</v>
      </c>
      <c r="C149" s="25">
        <v>441993000000000</v>
      </c>
      <c r="D149" s="25">
        <v>439440000000000</v>
      </c>
      <c r="E149" s="25">
        <v>214838000000000</v>
      </c>
      <c r="F149" s="25">
        <v>624804000000000</v>
      </c>
      <c r="G149" s="25">
        <v>1000000000</v>
      </c>
      <c r="H149" s="25">
        <v>19073700000000</v>
      </c>
      <c r="I149" s="25">
        <v>158234000000000</v>
      </c>
      <c r="J149" s="25">
        <v>1000000000</v>
      </c>
    </row>
    <row r="150" spans="1:10" ht="12.75" x14ac:dyDescent="0.3">
      <c r="A150" s="25">
        <v>34</v>
      </c>
      <c r="B150" s="25">
        <v>567653000000000</v>
      </c>
      <c r="C150" s="25">
        <v>186876000000000</v>
      </c>
      <c r="D150" s="25">
        <v>258212000000000</v>
      </c>
      <c r="E150" s="25">
        <v>770343000000000</v>
      </c>
      <c r="F150" s="25">
        <v>470685000000000</v>
      </c>
      <c r="G150" s="25">
        <v>334449000000000</v>
      </c>
      <c r="H150" s="25">
        <v>103995000000000</v>
      </c>
      <c r="I150" s="25">
        <v>1000000000</v>
      </c>
      <c r="J150" s="25">
        <v>1000000000</v>
      </c>
    </row>
    <row r="151" spans="1:10" ht="12.75" x14ac:dyDescent="0.3">
      <c r="A151" s="25">
        <v>35</v>
      </c>
      <c r="B151" s="25">
        <v>1000000000</v>
      </c>
      <c r="C151" s="25">
        <v>232324000000000</v>
      </c>
      <c r="D151" s="25">
        <v>180762000000000</v>
      </c>
      <c r="E151" s="25">
        <v>31543600000000</v>
      </c>
      <c r="F151" s="25">
        <v>342202000000000</v>
      </c>
      <c r="G151" s="25">
        <v>492841000000000</v>
      </c>
      <c r="H151" s="25">
        <v>31490700000000</v>
      </c>
      <c r="I151" s="25">
        <v>248672000000000</v>
      </c>
      <c r="J151" s="25">
        <v>1000000000</v>
      </c>
    </row>
    <row r="152" spans="1:10" ht="12.75" x14ac:dyDescent="0.3">
      <c r="A152" s="25">
        <v>36</v>
      </c>
      <c r="B152" s="25">
        <v>157333000000000</v>
      </c>
      <c r="C152" s="25">
        <v>282295000000000</v>
      </c>
      <c r="D152" s="25">
        <v>470534000000000</v>
      </c>
      <c r="E152" s="25">
        <v>307277000000000</v>
      </c>
      <c r="F152" s="25">
        <v>131864000000000</v>
      </c>
      <c r="G152" s="25">
        <v>1000000000</v>
      </c>
      <c r="H152" s="25">
        <v>1000000000</v>
      </c>
      <c r="I152" s="25">
        <v>42701300000000</v>
      </c>
      <c r="J152" s="25">
        <v>384284000000000</v>
      </c>
    </row>
    <row r="153" spans="1:10" ht="12.75" x14ac:dyDescent="0.3">
      <c r="A153" s="25">
        <v>37</v>
      </c>
      <c r="B153" s="25">
        <v>43289700000000</v>
      </c>
      <c r="C153" s="25">
        <v>194265000000000</v>
      </c>
      <c r="D153" s="25">
        <v>269041000000000</v>
      </c>
      <c r="E153" s="25">
        <v>197411000000000</v>
      </c>
      <c r="F153" s="25">
        <v>231196000000000</v>
      </c>
      <c r="G153" s="25">
        <v>202729000000000</v>
      </c>
      <c r="H153" s="25">
        <v>1000000000</v>
      </c>
      <c r="I153" s="25">
        <v>1000000000</v>
      </c>
      <c r="J153" s="25">
        <v>1000000000</v>
      </c>
    </row>
    <row r="154" spans="1:10" ht="12.75" x14ac:dyDescent="0.3">
      <c r="A154" s="25">
        <v>38</v>
      </c>
      <c r="B154" s="25">
        <v>1000000000</v>
      </c>
      <c r="C154" s="25">
        <v>271994000000000</v>
      </c>
      <c r="D154" s="25">
        <v>166782000000000</v>
      </c>
      <c r="E154" s="25">
        <v>555518000000000</v>
      </c>
      <c r="F154" s="25">
        <v>496214000000000</v>
      </c>
      <c r="G154" s="25">
        <v>54407500000000</v>
      </c>
      <c r="H154" s="25">
        <v>356631000000000</v>
      </c>
      <c r="I154" s="25">
        <v>286401000000000</v>
      </c>
      <c r="J154" s="25">
        <v>1000000000</v>
      </c>
    </row>
    <row r="155" spans="1:10" ht="12.75" x14ac:dyDescent="0.3">
      <c r="A155" s="25">
        <v>39</v>
      </c>
      <c r="B155" s="25">
        <v>275052000000000</v>
      </c>
      <c r="C155" s="25">
        <v>119182000000000</v>
      </c>
      <c r="D155" s="25">
        <v>414093000000000</v>
      </c>
      <c r="E155" s="25">
        <v>93196500000000</v>
      </c>
      <c r="F155" s="25">
        <v>62979600000000</v>
      </c>
      <c r="G155" s="25">
        <v>1000000000</v>
      </c>
      <c r="H155" s="25">
        <v>1000000000</v>
      </c>
      <c r="I155" s="25">
        <v>1000000000</v>
      </c>
      <c r="J155" s="25">
        <v>1000000000</v>
      </c>
    </row>
    <row r="156" spans="1:10" ht="12.75" x14ac:dyDescent="0.3">
      <c r="A156" s="25">
        <v>40</v>
      </c>
      <c r="B156" s="25">
        <v>1000000000</v>
      </c>
      <c r="C156" s="25">
        <v>290077000000000</v>
      </c>
      <c r="D156" s="25">
        <v>301220000000000</v>
      </c>
      <c r="E156" s="25">
        <v>236973000000000</v>
      </c>
      <c r="F156" s="25">
        <v>418084000000000</v>
      </c>
      <c r="G156" s="25">
        <v>429951000000000</v>
      </c>
      <c r="H156" s="25">
        <v>1000000000</v>
      </c>
      <c r="I156" s="25">
        <v>1000000000</v>
      </c>
      <c r="J156" s="25">
        <v>144147000000000</v>
      </c>
    </row>
    <row r="157" spans="1:10" ht="12.75" x14ac:dyDescent="0.3">
      <c r="A157" s="25">
        <v>41</v>
      </c>
      <c r="B157" s="25">
        <v>1000000000</v>
      </c>
      <c r="C157" s="25">
        <v>43532600000000</v>
      </c>
      <c r="D157" s="25">
        <v>240455000000000</v>
      </c>
      <c r="E157" s="25">
        <v>287432000000000</v>
      </c>
      <c r="F157" s="25">
        <v>205584000000000</v>
      </c>
      <c r="G157" s="25">
        <v>1000000000</v>
      </c>
      <c r="H157" s="25">
        <v>303841000000000</v>
      </c>
      <c r="I157" s="25">
        <v>48209700000000</v>
      </c>
      <c r="J157" s="25">
        <v>1000000000</v>
      </c>
    </row>
    <row r="158" spans="1:10" ht="12.75" x14ac:dyDescent="0.3">
      <c r="A158" s="25">
        <v>42</v>
      </c>
      <c r="B158" s="25">
        <v>272011000000000</v>
      </c>
      <c r="C158" s="25">
        <v>308404000000000</v>
      </c>
      <c r="D158" s="25">
        <v>69580600000000</v>
      </c>
      <c r="E158" s="25">
        <v>171716000000000</v>
      </c>
      <c r="F158" s="25">
        <v>152622000000000</v>
      </c>
      <c r="G158" s="25">
        <v>221063000000000</v>
      </c>
      <c r="H158" s="25">
        <v>1000000000</v>
      </c>
      <c r="I158" s="25">
        <v>1000000000</v>
      </c>
      <c r="J158" s="25">
        <v>246427000000000</v>
      </c>
    </row>
    <row r="159" spans="1:10" ht="12.75" x14ac:dyDescent="0.3">
      <c r="A159" s="25">
        <v>43</v>
      </c>
      <c r="B159" s="25">
        <v>61702600000000</v>
      </c>
      <c r="C159" s="25">
        <v>341072000000000</v>
      </c>
      <c r="D159" s="25">
        <v>248492000000000</v>
      </c>
      <c r="E159" s="25">
        <v>275599000000000</v>
      </c>
      <c r="F159" s="25">
        <v>179297000000000</v>
      </c>
      <c r="G159" s="25">
        <v>192636000000000</v>
      </c>
      <c r="H159" s="25">
        <v>215730000000000</v>
      </c>
      <c r="I159" s="25">
        <v>1000000000</v>
      </c>
      <c r="J159" s="25">
        <v>1000000000</v>
      </c>
    </row>
    <row r="160" spans="1:10" ht="12.75" x14ac:dyDescent="0.3">
      <c r="A160" s="25">
        <v>44</v>
      </c>
      <c r="B160" s="25">
        <v>1000000000</v>
      </c>
      <c r="C160" s="25">
        <v>7529970000000</v>
      </c>
      <c r="D160" s="25">
        <v>70146900000000</v>
      </c>
      <c r="E160" s="25">
        <v>380218000000000</v>
      </c>
      <c r="F160" s="25">
        <v>430128000000000</v>
      </c>
      <c r="G160" s="25">
        <v>165202000000000</v>
      </c>
      <c r="H160" s="25">
        <v>1000000000</v>
      </c>
      <c r="I160" s="25">
        <v>1000000000</v>
      </c>
      <c r="J160" s="25">
        <v>1000000000</v>
      </c>
    </row>
    <row r="161" spans="1:10" ht="12.75" x14ac:dyDescent="0.3">
      <c r="A161" s="25">
        <v>45</v>
      </c>
      <c r="B161" s="25">
        <v>43718100000000</v>
      </c>
      <c r="C161" s="25">
        <v>402389000000000</v>
      </c>
      <c r="D161" s="25">
        <v>63999800000000</v>
      </c>
      <c r="E161" s="25">
        <v>1000000000</v>
      </c>
      <c r="F161" s="25">
        <v>260992000000000</v>
      </c>
      <c r="G161" s="25">
        <v>155924000000000</v>
      </c>
      <c r="H161" s="25">
        <v>39390200000000</v>
      </c>
      <c r="I161" s="25">
        <v>149710000000000</v>
      </c>
      <c r="J161" s="25">
        <v>222346000000000</v>
      </c>
    </row>
    <row r="162" spans="1:10" ht="12.75" x14ac:dyDescent="0.3">
      <c r="A162" s="25">
        <v>46</v>
      </c>
      <c r="B162" s="25">
        <v>242232000000000</v>
      </c>
      <c r="C162" s="25">
        <v>113460000000000</v>
      </c>
      <c r="D162" s="25">
        <v>514122000000000</v>
      </c>
      <c r="E162" s="25">
        <v>202064000000000</v>
      </c>
      <c r="F162" s="25">
        <v>288961000000000</v>
      </c>
      <c r="G162" s="25">
        <v>102296000000000</v>
      </c>
      <c r="H162" s="25">
        <v>24219800000000</v>
      </c>
      <c r="I162" s="25">
        <v>22667400000000</v>
      </c>
      <c r="J162" s="25">
        <v>1000000000</v>
      </c>
    </row>
    <row r="163" spans="1:10" ht="12.75" x14ac:dyDescent="0.3">
      <c r="A163" s="25">
        <v>47</v>
      </c>
      <c r="B163" s="25">
        <v>1000000000</v>
      </c>
      <c r="C163" s="25">
        <v>115305000000000</v>
      </c>
      <c r="D163" s="25">
        <v>1000000000</v>
      </c>
      <c r="E163" s="25">
        <v>269581000000000</v>
      </c>
      <c r="F163" s="25">
        <v>154287000000000</v>
      </c>
      <c r="G163" s="25">
        <v>30800200000000</v>
      </c>
      <c r="H163" s="25">
        <v>1000000000</v>
      </c>
      <c r="I163" s="25">
        <v>67069600000000</v>
      </c>
      <c r="J163" s="25">
        <v>1000000000</v>
      </c>
    </row>
    <row r="164" spans="1:10" ht="12.75" x14ac:dyDescent="0.3">
      <c r="A164" s="25">
        <v>48</v>
      </c>
      <c r="B164" s="25">
        <v>1000000000</v>
      </c>
      <c r="C164" s="25">
        <v>335877000000000</v>
      </c>
      <c r="D164" s="25">
        <v>276781000000000</v>
      </c>
      <c r="E164" s="25">
        <v>224529000000000</v>
      </c>
      <c r="F164" s="25">
        <v>1000000000</v>
      </c>
      <c r="G164" s="25">
        <v>5958740000000</v>
      </c>
      <c r="H164" s="25">
        <v>63440000000000</v>
      </c>
      <c r="I164" s="25">
        <v>1000000000</v>
      </c>
      <c r="J164" s="25">
        <v>189497000000000</v>
      </c>
    </row>
    <row r="165" spans="1:10" ht="12.75" x14ac:dyDescent="0.3">
      <c r="A165" s="25">
        <v>49</v>
      </c>
      <c r="B165" s="25">
        <v>169699000000000</v>
      </c>
      <c r="C165" s="25">
        <v>1000000000</v>
      </c>
      <c r="D165" s="25">
        <v>199331000000000</v>
      </c>
      <c r="E165" s="25">
        <v>276150000000000</v>
      </c>
      <c r="F165" s="25">
        <v>275956000000000</v>
      </c>
      <c r="G165" s="25">
        <v>350624000000000</v>
      </c>
      <c r="H165" s="25">
        <v>1000000000</v>
      </c>
      <c r="I165" s="25">
        <v>1000000000</v>
      </c>
      <c r="J165" s="25">
        <v>1000000000</v>
      </c>
    </row>
    <row r="166" spans="1:10" ht="12.75" x14ac:dyDescent="0.3">
      <c r="A166" s="25">
        <v>50</v>
      </c>
      <c r="B166" s="25">
        <v>1000000000</v>
      </c>
      <c r="C166" s="25">
        <v>496206000000000</v>
      </c>
      <c r="D166" s="25">
        <v>229998000000000</v>
      </c>
      <c r="E166" s="25">
        <v>374136000000000</v>
      </c>
      <c r="F166" s="25">
        <v>316115000000000</v>
      </c>
      <c r="G166" s="25">
        <v>56670200000000</v>
      </c>
      <c r="H166" s="25">
        <v>38340700000000</v>
      </c>
      <c r="I166" s="25">
        <v>122434000000000</v>
      </c>
      <c r="J166" s="25">
        <v>262623000000000</v>
      </c>
    </row>
    <row r="167" spans="1:10" ht="12.75" x14ac:dyDescent="0.3">
      <c r="A167" s="25">
        <v>51</v>
      </c>
      <c r="B167" s="25">
        <v>302591000000000</v>
      </c>
      <c r="C167" s="25">
        <v>1000000000</v>
      </c>
      <c r="D167" s="25">
        <v>251232000000000</v>
      </c>
      <c r="E167" s="25">
        <v>99528900000000</v>
      </c>
      <c r="F167" s="25">
        <v>211853000000000</v>
      </c>
      <c r="G167" s="25">
        <v>1000000000</v>
      </c>
      <c r="H167" s="25">
        <v>1000000000</v>
      </c>
      <c r="I167" s="25">
        <v>94175900000000</v>
      </c>
      <c r="J167" s="25">
        <v>13296100000000</v>
      </c>
    </row>
    <row r="168" spans="1:10" ht="12.75" x14ac:dyDescent="0.3">
      <c r="A168" s="25">
        <v>52</v>
      </c>
      <c r="B168" s="25">
        <v>1000000000</v>
      </c>
      <c r="C168" s="25">
        <v>146954000000000</v>
      </c>
      <c r="D168" s="25">
        <v>402765000000000</v>
      </c>
      <c r="E168" s="25">
        <v>47244500000000</v>
      </c>
      <c r="F168" s="25">
        <v>153851000000000</v>
      </c>
      <c r="G168" s="25">
        <v>309668000000000</v>
      </c>
      <c r="H168" s="25">
        <v>1000000000</v>
      </c>
      <c r="I168" s="25">
        <v>29120700000000</v>
      </c>
      <c r="J168" s="25">
        <v>1000000000</v>
      </c>
    </row>
    <row r="169" spans="1:10" ht="12.75" x14ac:dyDescent="0.3">
      <c r="A169" s="25">
        <v>53</v>
      </c>
      <c r="B169" s="25">
        <v>1000000000</v>
      </c>
      <c r="C169" s="25">
        <v>42297700000000</v>
      </c>
      <c r="D169" s="25">
        <v>247511000000000</v>
      </c>
      <c r="E169" s="25">
        <v>284097000000000</v>
      </c>
      <c r="F169" s="25">
        <v>129051000000000</v>
      </c>
      <c r="G169" s="25">
        <v>1000000000</v>
      </c>
      <c r="H169" s="25">
        <v>1000000000</v>
      </c>
      <c r="I169" s="25">
        <v>23575200000000</v>
      </c>
      <c r="J169" s="25">
        <v>245447000000000</v>
      </c>
    </row>
    <row r="170" spans="1:10" ht="12.75" x14ac:dyDescent="0.3">
      <c r="A170" s="25">
        <v>54</v>
      </c>
      <c r="B170" s="25">
        <v>1000000000</v>
      </c>
      <c r="C170" s="25">
        <v>6166850000000</v>
      </c>
      <c r="D170" s="25">
        <v>163730000000000</v>
      </c>
      <c r="E170" s="25">
        <v>130978000000000</v>
      </c>
      <c r="F170" s="25">
        <v>236404000000000</v>
      </c>
      <c r="G170" s="25">
        <v>207236000000000</v>
      </c>
      <c r="H170" s="25">
        <v>30917300000000</v>
      </c>
      <c r="I170" s="25">
        <v>1000000000</v>
      </c>
      <c r="J170" s="25">
        <v>1000000000</v>
      </c>
    </row>
    <row r="171" spans="1:10" ht="12.75" x14ac:dyDescent="0.3">
      <c r="A171" s="25">
        <v>55</v>
      </c>
      <c r="B171" s="25">
        <v>421035000000000</v>
      </c>
      <c r="C171" s="25">
        <v>149387000000000</v>
      </c>
      <c r="D171" s="25">
        <v>381049000000000</v>
      </c>
      <c r="E171" s="25">
        <v>294562000000000</v>
      </c>
      <c r="F171" s="25">
        <v>84475700000000</v>
      </c>
      <c r="G171" s="25">
        <v>1000000000</v>
      </c>
      <c r="H171" s="25">
        <v>72441700000000</v>
      </c>
      <c r="I171" s="25">
        <v>1000000000</v>
      </c>
      <c r="J171" s="25">
        <v>252565000000000</v>
      </c>
    </row>
    <row r="172" spans="1:10" ht="12.75" x14ac:dyDescent="0.3">
      <c r="A172" s="25">
        <v>56</v>
      </c>
      <c r="B172" s="25">
        <v>1000000000</v>
      </c>
      <c r="C172" s="25">
        <v>162478000000000</v>
      </c>
      <c r="D172" s="25">
        <v>144375000000000</v>
      </c>
      <c r="E172" s="25">
        <v>290534000000000</v>
      </c>
      <c r="F172" s="25">
        <v>176502000000000</v>
      </c>
      <c r="G172" s="25">
        <v>276901000000000</v>
      </c>
      <c r="H172" s="25">
        <v>1000000000</v>
      </c>
      <c r="I172" s="25">
        <v>99792500000000</v>
      </c>
      <c r="J172" s="25">
        <v>1000000000</v>
      </c>
    </row>
    <row r="173" spans="1:10" ht="12.75" x14ac:dyDescent="0.3">
      <c r="A173" s="25">
        <v>57</v>
      </c>
      <c r="B173" s="25">
        <v>1000000000</v>
      </c>
      <c r="C173" s="25">
        <v>170094000000000</v>
      </c>
      <c r="D173" s="25">
        <v>198140000000000</v>
      </c>
      <c r="E173" s="25">
        <v>3695910000000</v>
      </c>
      <c r="F173" s="25">
        <v>213819000000000</v>
      </c>
      <c r="G173" s="25">
        <v>1000000000</v>
      </c>
      <c r="H173" s="25">
        <v>73106200000000</v>
      </c>
      <c r="I173" s="25">
        <v>1000000000</v>
      </c>
      <c r="J173" s="25">
        <v>1000000000</v>
      </c>
    </row>
    <row r="174" spans="1:10" ht="12.75" x14ac:dyDescent="0.3">
      <c r="A174" s="25">
        <v>58</v>
      </c>
      <c r="B174" s="25">
        <v>39191600000000</v>
      </c>
      <c r="C174" s="25">
        <v>64808000000000</v>
      </c>
      <c r="D174" s="25">
        <v>225913000000000</v>
      </c>
      <c r="E174" s="25">
        <v>288178000000000</v>
      </c>
      <c r="F174" s="25">
        <v>119725000000000</v>
      </c>
      <c r="G174" s="25">
        <v>463029000000000</v>
      </c>
      <c r="H174" s="25">
        <v>4359690000000</v>
      </c>
      <c r="I174" s="25">
        <v>293114000000000</v>
      </c>
      <c r="J174" s="25">
        <v>153969000000000</v>
      </c>
    </row>
    <row r="175" spans="1:10" ht="12.75" x14ac:dyDescent="0.3">
      <c r="A175" s="25">
        <v>59</v>
      </c>
      <c r="B175" s="25">
        <v>1000000000</v>
      </c>
      <c r="C175" s="25">
        <v>1000000000</v>
      </c>
      <c r="D175" s="25">
        <v>1000000000</v>
      </c>
      <c r="E175" s="25">
        <v>381180000000000</v>
      </c>
      <c r="F175" s="25">
        <v>128313000000000</v>
      </c>
      <c r="G175" s="25">
        <v>1000000000</v>
      </c>
      <c r="H175" s="25">
        <v>83955100000000</v>
      </c>
      <c r="I175" s="25">
        <v>594988000000</v>
      </c>
      <c r="J175" s="25">
        <v>1000000000</v>
      </c>
    </row>
    <row r="176" spans="1:10" ht="12.75" x14ac:dyDescent="0.3">
      <c r="A176" s="25">
        <v>60</v>
      </c>
      <c r="B176" s="25">
        <v>114816000000000</v>
      </c>
      <c r="C176" s="25">
        <v>356225000000000</v>
      </c>
      <c r="D176" s="25">
        <v>559721000000000</v>
      </c>
      <c r="E176" s="25">
        <v>24271700000000</v>
      </c>
      <c r="F176" s="25">
        <v>284515000000000</v>
      </c>
      <c r="G176" s="25">
        <v>1000000000</v>
      </c>
      <c r="H176" s="25">
        <v>1000000000</v>
      </c>
      <c r="I176" s="25">
        <v>1000000000</v>
      </c>
      <c r="J176" s="25">
        <v>1000000000</v>
      </c>
    </row>
    <row r="177" spans="1:10" ht="12.75" x14ac:dyDescent="0.3">
      <c r="A177" s="25">
        <v>61</v>
      </c>
      <c r="B177" s="25">
        <v>176638000000000</v>
      </c>
      <c r="C177" s="25">
        <v>1000000000</v>
      </c>
      <c r="D177" s="25">
        <v>174058000000000</v>
      </c>
      <c r="E177" s="25">
        <v>199043000000000</v>
      </c>
      <c r="F177" s="25">
        <v>145962000000000</v>
      </c>
      <c r="G177" s="25">
        <v>279313000000000</v>
      </c>
      <c r="H177" s="25">
        <v>118560000000000</v>
      </c>
      <c r="I177" s="25">
        <v>1000000000</v>
      </c>
      <c r="J177" s="25">
        <v>1000000000</v>
      </c>
    </row>
    <row r="178" spans="1:10" ht="12.75" x14ac:dyDescent="0.3">
      <c r="A178" s="25">
        <v>62</v>
      </c>
      <c r="B178" s="25">
        <v>1000000000</v>
      </c>
      <c r="C178" s="25">
        <v>246599000000000</v>
      </c>
      <c r="D178" s="25">
        <v>130398000000000</v>
      </c>
      <c r="E178" s="25">
        <v>155421000000000</v>
      </c>
      <c r="F178" s="25">
        <v>83753500000000</v>
      </c>
      <c r="G178" s="25">
        <v>372586000000000</v>
      </c>
      <c r="H178" s="25">
        <v>1000000000</v>
      </c>
      <c r="I178" s="25">
        <v>1000000000</v>
      </c>
      <c r="J178" s="25">
        <v>1000000000</v>
      </c>
    </row>
    <row r="179" spans="1:10" ht="12.75" x14ac:dyDescent="0.3">
      <c r="A179" s="25">
        <v>63</v>
      </c>
      <c r="B179" s="25">
        <v>312407000000000</v>
      </c>
      <c r="C179" s="25">
        <v>109124000000000</v>
      </c>
      <c r="D179" s="25">
        <v>1380180000000</v>
      </c>
      <c r="E179" s="25">
        <v>240064000000000</v>
      </c>
      <c r="F179" s="25">
        <v>230887000000000</v>
      </c>
      <c r="G179" s="25">
        <v>1000000000</v>
      </c>
      <c r="H179" s="25">
        <v>266598000000000</v>
      </c>
      <c r="I179" s="25">
        <v>1000000000</v>
      </c>
      <c r="J179" s="25">
        <v>186329000000000</v>
      </c>
    </row>
    <row r="180" spans="1:10" ht="12.75" x14ac:dyDescent="0.3">
      <c r="A180" s="25">
        <v>64</v>
      </c>
      <c r="B180" s="25">
        <v>1000000000</v>
      </c>
      <c r="C180" s="25">
        <v>1000000000</v>
      </c>
      <c r="D180" s="25">
        <v>175071000000000</v>
      </c>
      <c r="E180" s="25">
        <v>248252000000000</v>
      </c>
      <c r="F180" s="25">
        <v>54403000000000</v>
      </c>
      <c r="G180" s="25">
        <v>1000000000</v>
      </c>
      <c r="H180" s="25">
        <v>1000000000</v>
      </c>
      <c r="I180" s="25">
        <v>117415000000000</v>
      </c>
      <c r="J180" s="25">
        <v>227874000000000</v>
      </c>
    </row>
    <row r="181" spans="1:10" ht="12.75" x14ac:dyDescent="0.3">
      <c r="A181" s="25">
        <v>65</v>
      </c>
      <c r="B181" s="25">
        <v>1000000000</v>
      </c>
      <c r="C181" s="25">
        <v>35736800000000</v>
      </c>
      <c r="D181" s="25">
        <v>194396000000000</v>
      </c>
      <c r="E181" s="25">
        <v>22333300000000</v>
      </c>
      <c r="F181" s="25">
        <v>108034000000000</v>
      </c>
      <c r="G181" s="25">
        <v>144404000000000</v>
      </c>
      <c r="H181" s="25">
        <v>1000000000</v>
      </c>
      <c r="I181" s="25">
        <v>56514900000000</v>
      </c>
      <c r="J181" s="25">
        <v>1000000000</v>
      </c>
    </row>
    <row r="182" spans="1:10" ht="12.75" x14ac:dyDescent="0.3">
      <c r="A182" s="25">
        <v>66</v>
      </c>
      <c r="B182" s="25">
        <v>1000000000</v>
      </c>
      <c r="C182" s="25">
        <v>295785000000000</v>
      </c>
      <c r="D182" s="25">
        <v>148846000000000</v>
      </c>
      <c r="E182" s="25">
        <v>402299000000000</v>
      </c>
      <c r="F182" s="25">
        <v>250994000000000</v>
      </c>
      <c r="G182" s="25">
        <v>52677300000000</v>
      </c>
      <c r="H182" s="25">
        <v>195616000000000</v>
      </c>
      <c r="I182" s="25">
        <v>128647000000000</v>
      </c>
      <c r="J182" s="25">
        <v>445433000000000</v>
      </c>
    </row>
    <row r="183" spans="1:10" ht="12.75" x14ac:dyDescent="0.3">
      <c r="A183" s="25">
        <v>67</v>
      </c>
      <c r="B183" s="25">
        <v>312784000000000</v>
      </c>
      <c r="C183" s="25">
        <v>62642500000000</v>
      </c>
      <c r="D183" s="25">
        <v>223114000000000</v>
      </c>
      <c r="E183" s="25">
        <v>1000000000</v>
      </c>
      <c r="F183" s="25">
        <v>1000000000</v>
      </c>
      <c r="G183" s="25">
        <v>54446900000000</v>
      </c>
      <c r="H183" s="25">
        <v>1000000000</v>
      </c>
      <c r="I183" s="25">
        <v>86059700000000</v>
      </c>
      <c r="J183" s="25">
        <v>1000000000</v>
      </c>
    </row>
    <row r="184" spans="1:10" ht="12.75" x14ac:dyDescent="0.3">
      <c r="A184" s="25">
        <v>68</v>
      </c>
      <c r="B184" s="25">
        <v>49679500000000</v>
      </c>
      <c r="C184" s="25">
        <v>1000000000</v>
      </c>
      <c r="D184" s="25">
        <v>150804000000000</v>
      </c>
      <c r="E184" s="25">
        <v>267021000000000</v>
      </c>
      <c r="F184" s="25">
        <v>88336600000000</v>
      </c>
      <c r="G184" s="25">
        <v>27699100000000</v>
      </c>
      <c r="H184" s="25">
        <v>1000000000</v>
      </c>
      <c r="I184" s="25">
        <v>1000000000</v>
      </c>
      <c r="J184" s="25">
        <v>103778000000000</v>
      </c>
    </row>
    <row r="185" spans="1:10" ht="12.75" x14ac:dyDescent="0.3">
      <c r="A185" s="25">
        <v>69</v>
      </c>
      <c r="B185" s="25">
        <v>1000000000</v>
      </c>
      <c r="C185" s="25">
        <v>68126500000000</v>
      </c>
      <c r="D185" s="25">
        <v>1000000000</v>
      </c>
      <c r="E185" s="25">
        <v>368540000000000</v>
      </c>
      <c r="F185" s="25">
        <v>261572000000000</v>
      </c>
      <c r="G185" s="25">
        <v>265064000000000</v>
      </c>
      <c r="H185" s="25">
        <v>129869000000000</v>
      </c>
      <c r="I185" s="25">
        <v>69300400000000</v>
      </c>
      <c r="J185" s="25">
        <v>212822000000000</v>
      </c>
    </row>
    <row r="186" spans="1:10" ht="12.75" x14ac:dyDescent="0.3">
      <c r="A186" s="25">
        <v>70</v>
      </c>
      <c r="B186" s="25">
        <v>1000000000</v>
      </c>
      <c r="C186" s="25">
        <v>1000000000</v>
      </c>
      <c r="D186" s="25">
        <v>63321200000000</v>
      </c>
      <c r="E186" s="25">
        <v>1000000000</v>
      </c>
      <c r="F186" s="25">
        <v>1000000000</v>
      </c>
      <c r="G186" s="25">
        <v>1000000000</v>
      </c>
      <c r="H186" s="25">
        <v>84348400000000</v>
      </c>
      <c r="I186" s="25">
        <v>44642300000000</v>
      </c>
      <c r="J186" s="25">
        <v>1000000000</v>
      </c>
    </row>
    <row r="187" spans="1:10" ht="12.75" x14ac:dyDescent="0.3">
      <c r="A187" s="25">
        <v>71</v>
      </c>
      <c r="B187" s="25">
        <v>1000000000</v>
      </c>
      <c r="C187" s="25">
        <v>210093000000000</v>
      </c>
      <c r="D187" s="25">
        <v>202887000000000</v>
      </c>
      <c r="E187" s="25">
        <v>167363000000000</v>
      </c>
      <c r="F187" s="25">
        <v>114276000000000</v>
      </c>
      <c r="G187" s="25">
        <v>55548900000000</v>
      </c>
      <c r="H187" s="25">
        <v>54354200000000</v>
      </c>
      <c r="I187" s="25">
        <v>115393000000000</v>
      </c>
      <c r="J187" s="25">
        <v>1000000000</v>
      </c>
    </row>
    <row r="188" spans="1:10" ht="12.75" x14ac:dyDescent="0.3">
      <c r="A188" s="25">
        <v>72</v>
      </c>
      <c r="B188" s="25">
        <v>389756000000000</v>
      </c>
      <c r="C188" s="25">
        <v>171874000000000</v>
      </c>
      <c r="D188" s="25">
        <v>1000000000</v>
      </c>
      <c r="E188" s="25">
        <v>256551000000000</v>
      </c>
      <c r="F188" s="25">
        <v>75102400000000</v>
      </c>
      <c r="G188" s="25">
        <v>160239000000000</v>
      </c>
      <c r="H188" s="25">
        <v>1000000000</v>
      </c>
      <c r="I188" s="25">
        <v>1000000000</v>
      </c>
      <c r="J188" s="25">
        <v>86288300000000</v>
      </c>
    </row>
    <row r="189" spans="1:10" ht="12.75" x14ac:dyDescent="0.3">
      <c r="A189" s="25">
        <v>73</v>
      </c>
      <c r="B189" s="25">
        <v>1000000000</v>
      </c>
      <c r="C189" s="25">
        <v>21724000000000</v>
      </c>
      <c r="D189" s="25">
        <v>243327000000000</v>
      </c>
      <c r="E189" s="25">
        <v>122387000000000</v>
      </c>
      <c r="F189" s="25">
        <v>183369000000000</v>
      </c>
      <c r="G189" s="25">
        <v>1000000000</v>
      </c>
      <c r="H189" s="25">
        <v>23742500000000</v>
      </c>
      <c r="I189" s="25">
        <v>40765800000000</v>
      </c>
      <c r="J189" s="25">
        <v>1000000000</v>
      </c>
    </row>
    <row r="190" spans="1:10" ht="12.75" x14ac:dyDescent="0.3">
      <c r="A190" s="25">
        <v>74</v>
      </c>
      <c r="B190" s="25">
        <v>1000000000</v>
      </c>
      <c r="C190" s="25">
        <v>29723000000000</v>
      </c>
      <c r="D190" s="25">
        <v>15782100000000</v>
      </c>
      <c r="E190" s="25">
        <v>58729000000000</v>
      </c>
      <c r="F190" s="25">
        <v>14501000000000</v>
      </c>
      <c r="G190" s="25">
        <v>1266720000000</v>
      </c>
      <c r="H190" s="25">
        <v>1000000000</v>
      </c>
      <c r="I190" s="25">
        <v>1000000000</v>
      </c>
      <c r="J190" s="25">
        <v>1000000000</v>
      </c>
    </row>
    <row r="191" spans="1:10" ht="12.75" x14ac:dyDescent="0.3">
      <c r="A191" s="25">
        <v>75</v>
      </c>
      <c r="B191" s="25">
        <v>36770200000000</v>
      </c>
      <c r="C191" s="25">
        <v>36878400000000</v>
      </c>
      <c r="D191" s="25">
        <v>58217900000000</v>
      </c>
      <c r="E191" s="25">
        <v>47028500000000</v>
      </c>
      <c r="F191" s="25">
        <v>159669000000000</v>
      </c>
      <c r="G191" s="25">
        <v>202501000000000</v>
      </c>
      <c r="H191" s="25">
        <v>14696200000000</v>
      </c>
      <c r="I191" s="25">
        <v>1972450000000</v>
      </c>
      <c r="J191" s="25">
        <v>19063700000000</v>
      </c>
    </row>
    <row r="192" spans="1:10" ht="12.75" x14ac:dyDescent="0.3">
      <c r="A192" s="25">
        <v>76.5</v>
      </c>
      <c r="B192" s="25">
        <v>166999000000000</v>
      </c>
      <c r="C192" s="25">
        <v>1000000000</v>
      </c>
      <c r="D192" s="25">
        <v>31697000000000</v>
      </c>
      <c r="E192" s="25">
        <v>150310000000000</v>
      </c>
      <c r="F192" s="25">
        <v>78789100000000</v>
      </c>
      <c r="G192" s="25">
        <v>18377300000000</v>
      </c>
      <c r="H192" s="25">
        <v>1000000000</v>
      </c>
      <c r="I192" s="25">
        <v>64861800000000</v>
      </c>
      <c r="J192" s="25">
        <v>13461700000000</v>
      </c>
    </row>
    <row r="193" spans="1:10" ht="12.75" x14ac:dyDescent="0.3">
      <c r="A193" s="25">
        <v>78</v>
      </c>
      <c r="B193" s="25">
        <v>20562400000000</v>
      </c>
      <c r="C193" s="25">
        <v>1000000000</v>
      </c>
      <c r="D193" s="25">
        <v>28172900000000</v>
      </c>
      <c r="E193" s="25">
        <v>137618000000000</v>
      </c>
      <c r="F193" s="25">
        <v>138491000000000</v>
      </c>
      <c r="G193" s="25">
        <v>1000000000</v>
      </c>
      <c r="H193" s="25">
        <v>127880000000000</v>
      </c>
      <c r="I193" s="25">
        <v>1000000000</v>
      </c>
      <c r="J193" s="25">
        <v>57768000000000</v>
      </c>
    </row>
    <row r="194" spans="1:10" ht="12.75" x14ac:dyDescent="0.3">
      <c r="A194" s="25">
        <v>79.5</v>
      </c>
      <c r="B194" s="25">
        <v>1000000000</v>
      </c>
      <c r="C194" s="25">
        <v>37818200000000</v>
      </c>
      <c r="D194" s="25">
        <v>104837000000000</v>
      </c>
      <c r="E194" s="25">
        <v>68305300000000</v>
      </c>
      <c r="F194" s="25">
        <v>51913100000000</v>
      </c>
      <c r="G194" s="25">
        <v>182257000000000</v>
      </c>
      <c r="H194" s="25">
        <v>61314600000000</v>
      </c>
      <c r="I194" s="25">
        <v>1000000000</v>
      </c>
      <c r="J194" s="25">
        <v>1217230000000</v>
      </c>
    </row>
    <row r="195" spans="1:10" ht="12.75" x14ac:dyDescent="0.3">
      <c r="A195" s="25">
        <v>81</v>
      </c>
      <c r="B195" s="25">
        <v>1000000000</v>
      </c>
      <c r="C195" s="25">
        <v>153071000000000</v>
      </c>
      <c r="D195" s="25">
        <v>11543800000000</v>
      </c>
      <c r="E195" s="25">
        <v>103853000000000</v>
      </c>
      <c r="F195" s="25">
        <v>49397300000000</v>
      </c>
      <c r="G195" s="25">
        <v>1000000000</v>
      </c>
      <c r="H195" s="25">
        <v>1000000000</v>
      </c>
      <c r="I195" s="25">
        <v>40251600000000</v>
      </c>
      <c r="J195" s="25">
        <v>19990500000000</v>
      </c>
    </row>
    <row r="196" spans="1:10" ht="12.75" x14ac:dyDescent="0.3">
      <c r="A196" s="25">
        <v>82.5</v>
      </c>
      <c r="B196" s="25">
        <v>1000000000</v>
      </c>
      <c r="C196" s="25">
        <v>1000000000</v>
      </c>
      <c r="D196" s="25">
        <v>29797300000000</v>
      </c>
      <c r="E196" s="25">
        <v>97736100000000</v>
      </c>
      <c r="F196" s="25">
        <v>148990000000000</v>
      </c>
      <c r="G196" s="25">
        <v>1000000000</v>
      </c>
      <c r="H196" s="25">
        <v>1000000000</v>
      </c>
      <c r="I196" s="25">
        <v>1000000000</v>
      </c>
      <c r="J196" s="25">
        <v>14466200000000</v>
      </c>
    </row>
    <row r="197" spans="1:10" ht="12.75" x14ac:dyDescent="0.3">
      <c r="A197" s="25">
        <v>84</v>
      </c>
      <c r="B197" s="25">
        <v>175015000000000</v>
      </c>
      <c r="C197" s="25">
        <v>46327100000000</v>
      </c>
      <c r="D197" s="25">
        <v>83783500000000</v>
      </c>
      <c r="E197" s="25">
        <v>22448300000000</v>
      </c>
      <c r="F197" s="25">
        <v>69572700000000</v>
      </c>
      <c r="G197" s="25">
        <v>22136900000000</v>
      </c>
      <c r="H197" s="25">
        <v>61792400000000</v>
      </c>
      <c r="I197" s="25">
        <v>102258000000000</v>
      </c>
      <c r="J197" s="25">
        <v>18143200000000</v>
      </c>
    </row>
    <row r="198" spans="1:10" ht="12.75" x14ac:dyDescent="0.3">
      <c r="A198" s="25">
        <v>85.5</v>
      </c>
      <c r="B198" s="25">
        <v>1000000000</v>
      </c>
      <c r="C198" s="25">
        <v>1000000000</v>
      </c>
      <c r="D198" s="25">
        <v>59193900000000</v>
      </c>
      <c r="E198" s="25">
        <v>88137700000000</v>
      </c>
      <c r="F198" s="25">
        <v>139787000000000</v>
      </c>
      <c r="G198" s="25">
        <v>213896000000000</v>
      </c>
      <c r="H198" s="25">
        <v>1636370000000</v>
      </c>
      <c r="I198" s="25">
        <v>42651800000000</v>
      </c>
      <c r="J198" s="25">
        <v>11662900000000</v>
      </c>
    </row>
    <row r="199" spans="1:10" ht="12.75" x14ac:dyDescent="0.3">
      <c r="A199" s="25">
        <v>87</v>
      </c>
      <c r="B199" s="25">
        <v>1000000000</v>
      </c>
      <c r="C199" s="25">
        <v>106580000000000</v>
      </c>
      <c r="D199" s="25">
        <v>77419600000000</v>
      </c>
      <c r="E199" s="25">
        <v>128924000000000</v>
      </c>
      <c r="F199" s="25">
        <v>101694000000000</v>
      </c>
      <c r="G199" s="25">
        <v>23266000000000</v>
      </c>
      <c r="H199" s="25">
        <v>1000000000</v>
      </c>
      <c r="I199" s="25">
        <v>1000000000</v>
      </c>
      <c r="J199" s="25">
        <v>1000000000</v>
      </c>
    </row>
    <row r="200" spans="1:10" ht="12.75" x14ac:dyDescent="0.3">
      <c r="A200" s="25">
        <v>88.5</v>
      </c>
      <c r="B200" s="25">
        <v>1070740000000</v>
      </c>
      <c r="C200" s="25">
        <v>33948200000000</v>
      </c>
      <c r="D200" s="25">
        <v>17384100000000</v>
      </c>
      <c r="E200" s="25">
        <v>1000000000</v>
      </c>
      <c r="F200" s="25">
        <v>125695000000000</v>
      </c>
      <c r="G200" s="25">
        <v>27449500000000</v>
      </c>
      <c r="H200" s="25">
        <v>62792300000000</v>
      </c>
      <c r="I200" s="25">
        <v>63871600000000</v>
      </c>
      <c r="J200" s="25">
        <v>1000000000</v>
      </c>
    </row>
    <row r="201" spans="1:10" ht="12.75" x14ac:dyDescent="0.3">
      <c r="A201" s="25">
        <v>90</v>
      </c>
      <c r="B201" s="25">
        <v>41536700000000</v>
      </c>
      <c r="C201" s="25">
        <v>38276800000000</v>
      </c>
      <c r="D201" s="25">
        <v>23310600000000</v>
      </c>
      <c r="E201" s="25">
        <v>81288200000000</v>
      </c>
      <c r="F201" s="25">
        <v>45604500000000</v>
      </c>
      <c r="G201" s="25">
        <v>52470400000000</v>
      </c>
      <c r="H201" s="25">
        <v>38355600000000</v>
      </c>
      <c r="I201" s="25">
        <v>4124150000000</v>
      </c>
      <c r="J201" s="25">
        <v>103647000000000</v>
      </c>
    </row>
    <row r="202" spans="1:10" ht="12.75" x14ac:dyDescent="0.3">
      <c r="A202" s="25">
        <v>91.5</v>
      </c>
      <c r="B202" s="25">
        <v>8495150000000</v>
      </c>
      <c r="C202" s="25">
        <v>1000000000</v>
      </c>
      <c r="D202" s="25">
        <v>80129600000000</v>
      </c>
      <c r="E202" s="25">
        <v>43383600000000</v>
      </c>
      <c r="F202" s="25">
        <v>36298500000000</v>
      </c>
      <c r="G202" s="25">
        <v>1000000000</v>
      </c>
      <c r="H202" s="25">
        <v>1000000000</v>
      </c>
      <c r="I202" s="25">
        <v>329486000000</v>
      </c>
      <c r="J202" s="25">
        <v>26782700000000</v>
      </c>
    </row>
    <row r="203" spans="1:10" ht="12.75" x14ac:dyDescent="0.3">
      <c r="A203" s="25">
        <v>93</v>
      </c>
      <c r="B203" s="25">
        <v>1000000000</v>
      </c>
      <c r="C203" s="25">
        <v>105376000000000</v>
      </c>
      <c r="D203" s="25">
        <v>1000000000</v>
      </c>
      <c r="E203" s="25">
        <v>77042300000000</v>
      </c>
      <c r="F203" s="25">
        <v>35059100000000</v>
      </c>
      <c r="G203" s="25">
        <v>1301850000000</v>
      </c>
      <c r="H203" s="25">
        <v>1000000000</v>
      </c>
      <c r="I203" s="25">
        <v>6303470000000</v>
      </c>
      <c r="J203" s="25">
        <v>92778100000000</v>
      </c>
    </row>
    <row r="204" spans="1:10" ht="12.75" x14ac:dyDescent="0.3">
      <c r="A204" s="25">
        <v>94.5</v>
      </c>
      <c r="B204" s="25">
        <v>11644400000000</v>
      </c>
      <c r="C204" s="25">
        <v>44757900000000</v>
      </c>
      <c r="D204" s="25">
        <v>111195000000000</v>
      </c>
      <c r="E204" s="25">
        <v>118370000000000</v>
      </c>
      <c r="F204" s="25">
        <v>162387000000000</v>
      </c>
      <c r="G204" s="25">
        <v>89563700000000</v>
      </c>
      <c r="H204" s="25">
        <v>1000000000</v>
      </c>
      <c r="I204" s="25">
        <v>97125000000000</v>
      </c>
      <c r="J204" s="25">
        <v>1000000000</v>
      </c>
    </row>
    <row r="205" spans="1:10" ht="12.75" x14ac:dyDescent="0.3">
      <c r="A205" s="25">
        <v>96</v>
      </c>
      <c r="B205" s="25">
        <v>1000000000</v>
      </c>
      <c r="C205" s="25">
        <v>32195500000000</v>
      </c>
      <c r="D205" s="25">
        <v>40433500000000</v>
      </c>
      <c r="E205" s="25">
        <v>2487740000000</v>
      </c>
      <c r="F205" s="25">
        <v>1000000000</v>
      </c>
      <c r="G205" s="25">
        <v>79048700000000</v>
      </c>
      <c r="H205" s="25">
        <v>121946000000000</v>
      </c>
      <c r="I205" s="25">
        <v>1000000000</v>
      </c>
      <c r="J205" s="25">
        <v>1000000000</v>
      </c>
    </row>
    <row r="206" spans="1:10" ht="12.75" x14ac:dyDescent="0.3">
      <c r="A206" s="25">
        <v>97.5</v>
      </c>
      <c r="B206" s="25">
        <v>26743800000000</v>
      </c>
      <c r="C206" s="25">
        <v>1000000000</v>
      </c>
      <c r="D206" s="25">
        <v>9398640000000</v>
      </c>
      <c r="E206" s="25">
        <v>1000000000</v>
      </c>
      <c r="F206" s="25">
        <v>86349100000000</v>
      </c>
      <c r="G206" s="25">
        <v>1000000000</v>
      </c>
      <c r="H206" s="25">
        <v>74046700000000</v>
      </c>
      <c r="I206" s="25">
        <v>48913200000000</v>
      </c>
      <c r="J206" s="25">
        <v>19096300000000</v>
      </c>
    </row>
    <row r="207" spans="1:10" ht="12.75" x14ac:dyDescent="0.3">
      <c r="A207" s="25">
        <v>99</v>
      </c>
      <c r="B207" s="25">
        <v>1000000000</v>
      </c>
      <c r="C207" s="25">
        <v>1000000000</v>
      </c>
      <c r="D207" s="25">
        <v>1000000000</v>
      </c>
      <c r="E207" s="25">
        <v>45275500000000</v>
      </c>
      <c r="F207" s="25">
        <v>1000000000</v>
      </c>
      <c r="G207" s="25">
        <v>40817500000000</v>
      </c>
      <c r="H207" s="25">
        <v>6193040000000</v>
      </c>
      <c r="I207" s="25">
        <v>1000000000</v>
      </c>
      <c r="J207" s="25">
        <v>68134000000000</v>
      </c>
    </row>
    <row r="208" spans="1:10" ht="12.75" x14ac:dyDescent="0.3">
      <c r="A208" s="25">
        <v>100.5</v>
      </c>
      <c r="B208" s="25">
        <v>1000000000</v>
      </c>
      <c r="C208" s="25">
        <v>109694000000000</v>
      </c>
      <c r="D208" s="25">
        <v>192177000000000</v>
      </c>
      <c r="E208" s="25">
        <v>80565800000000</v>
      </c>
      <c r="F208" s="25">
        <v>80100500000000</v>
      </c>
      <c r="G208" s="25">
        <v>1000000000</v>
      </c>
      <c r="H208" s="25">
        <v>1000000000</v>
      </c>
      <c r="I208" s="25">
        <v>61553400000000</v>
      </c>
      <c r="J208" s="25">
        <v>33571800000000</v>
      </c>
    </row>
    <row r="209" spans="1:10" ht="12.75" x14ac:dyDescent="0.3">
      <c r="A209" s="25">
        <v>102</v>
      </c>
      <c r="B209" s="25">
        <v>77383700000000</v>
      </c>
      <c r="C209" s="25">
        <v>1000000000</v>
      </c>
      <c r="D209" s="25">
        <v>29948400000000</v>
      </c>
      <c r="E209" s="25">
        <v>1000000000</v>
      </c>
      <c r="F209" s="25">
        <v>43641000000000</v>
      </c>
      <c r="G209" s="25">
        <v>90413500000000</v>
      </c>
      <c r="H209" s="25">
        <v>1000000000</v>
      </c>
      <c r="I209" s="25">
        <v>1000000000</v>
      </c>
      <c r="J209" s="25">
        <v>1000000000</v>
      </c>
    </row>
    <row r="210" spans="1:10" ht="12.75" x14ac:dyDescent="0.3">
      <c r="A210" s="25">
        <v>103.5</v>
      </c>
      <c r="B210" s="25">
        <v>1000000000</v>
      </c>
      <c r="C210" s="25">
        <v>1000000000</v>
      </c>
      <c r="D210" s="25">
        <v>1000000000</v>
      </c>
      <c r="E210" s="25">
        <v>9189150000000</v>
      </c>
      <c r="F210" s="25">
        <v>1000000000</v>
      </c>
      <c r="G210" s="25">
        <v>8570200000000</v>
      </c>
      <c r="H210" s="25">
        <v>30950700000000</v>
      </c>
      <c r="I210" s="25">
        <v>143157000000000</v>
      </c>
      <c r="J210" s="25">
        <v>73374100000000</v>
      </c>
    </row>
    <row r="211" spans="1:10" ht="12.75" x14ac:dyDescent="0.3">
      <c r="A211" s="25">
        <v>105</v>
      </c>
      <c r="B211" s="25">
        <v>58142500000000</v>
      </c>
      <c r="C211" s="25">
        <v>47682200000000</v>
      </c>
      <c r="D211" s="25">
        <v>1000000000</v>
      </c>
      <c r="E211" s="25">
        <v>118982000000000</v>
      </c>
      <c r="F211" s="25">
        <v>56570800000000</v>
      </c>
      <c r="G211" s="25">
        <v>1000000000</v>
      </c>
      <c r="H211" s="25">
        <v>20191900000000</v>
      </c>
      <c r="I211" s="25">
        <v>44927500000000</v>
      </c>
      <c r="J211" s="25">
        <v>26371000000000</v>
      </c>
    </row>
    <row r="212" spans="1:10" ht="12.75" x14ac:dyDescent="0.3">
      <c r="A212" s="25">
        <v>106.5</v>
      </c>
      <c r="B212" s="25">
        <v>107609000000000</v>
      </c>
      <c r="C212" s="25">
        <v>32667400000000</v>
      </c>
      <c r="D212" s="25">
        <v>1000000000</v>
      </c>
      <c r="E212" s="25">
        <v>1000000000</v>
      </c>
      <c r="F212" s="25">
        <v>1000000000</v>
      </c>
      <c r="G212" s="25">
        <v>63011500000000</v>
      </c>
      <c r="H212" s="25">
        <v>1000000000</v>
      </c>
      <c r="I212" s="25">
        <v>1000000000</v>
      </c>
      <c r="J212" s="25">
        <v>22662000000000</v>
      </c>
    </row>
    <row r="213" spans="1:10" ht="12.75" x14ac:dyDescent="0.3">
      <c r="A213" s="25">
        <v>108</v>
      </c>
      <c r="B213" s="25">
        <v>1000000000</v>
      </c>
      <c r="C213" s="25">
        <v>1000000000</v>
      </c>
      <c r="D213" s="25">
        <v>77749400000000</v>
      </c>
      <c r="E213" s="25">
        <v>1000000000</v>
      </c>
      <c r="F213" s="25">
        <v>33889300000000</v>
      </c>
      <c r="G213" s="25">
        <v>56874400000000</v>
      </c>
      <c r="H213" s="25">
        <v>13501400000000</v>
      </c>
      <c r="I213" s="25">
        <v>1000000000</v>
      </c>
      <c r="J213" s="25">
        <v>24489600000000</v>
      </c>
    </row>
    <row r="214" spans="1:10" ht="12.75" x14ac:dyDescent="0.3">
      <c r="A214" s="25">
        <v>109.5</v>
      </c>
      <c r="B214" s="25">
        <v>1000000000</v>
      </c>
      <c r="C214" s="25">
        <v>2283240000000</v>
      </c>
      <c r="D214" s="25">
        <v>56513600000000</v>
      </c>
      <c r="E214" s="25">
        <v>80498500000000</v>
      </c>
      <c r="F214" s="25">
        <v>114972000000000</v>
      </c>
      <c r="G214" s="25">
        <v>1000000000</v>
      </c>
      <c r="H214" s="25">
        <v>1000000000</v>
      </c>
      <c r="I214" s="25">
        <v>92098400000000</v>
      </c>
      <c r="J214" s="25">
        <v>21808400000000</v>
      </c>
    </row>
    <row r="215" spans="1:10" ht="12.75" x14ac:dyDescent="0.3">
      <c r="A215" s="25">
        <v>111</v>
      </c>
      <c r="B215" s="25">
        <v>1000000000</v>
      </c>
      <c r="C215" s="25">
        <v>28424800000000</v>
      </c>
      <c r="D215" s="25">
        <v>1000000000</v>
      </c>
      <c r="E215" s="25">
        <v>85873900000000</v>
      </c>
      <c r="F215" s="25">
        <v>1000000000</v>
      </c>
      <c r="G215" s="25">
        <v>1000000000</v>
      </c>
      <c r="H215" s="25">
        <v>56324800000000</v>
      </c>
      <c r="I215" s="25">
        <v>1000000000</v>
      </c>
      <c r="J215" s="25">
        <v>30965300000000</v>
      </c>
    </row>
    <row r="216" spans="1:10" ht="12.75" x14ac:dyDescent="0.3">
      <c r="A216" s="25">
        <v>112.5</v>
      </c>
      <c r="B216" s="25">
        <v>72543500000000</v>
      </c>
      <c r="C216" s="25">
        <v>1000000000</v>
      </c>
      <c r="D216" s="25">
        <v>36327100000000</v>
      </c>
      <c r="E216" s="25">
        <v>1000000000</v>
      </c>
      <c r="F216" s="25">
        <v>1143840000000</v>
      </c>
      <c r="G216" s="25">
        <v>85526800000000</v>
      </c>
      <c r="H216" s="25">
        <v>1000000000</v>
      </c>
      <c r="I216" s="25">
        <v>1000000000</v>
      </c>
      <c r="J216" s="25">
        <v>1000000000</v>
      </c>
    </row>
    <row r="217" spans="1:10" ht="12.75" x14ac:dyDescent="0.3">
      <c r="A217" s="25">
        <v>114</v>
      </c>
      <c r="B217" s="25">
        <v>1000000000</v>
      </c>
      <c r="C217" s="25">
        <v>77623100000000</v>
      </c>
      <c r="D217" s="25">
        <v>1000000000</v>
      </c>
      <c r="E217" s="25">
        <v>1000000000</v>
      </c>
      <c r="F217" s="25">
        <v>55552000000000</v>
      </c>
      <c r="G217" s="25">
        <v>1000000000</v>
      </c>
      <c r="H217" s="25">
        <v>70957500000000</v>
      </c>
      <c r="I217" s="25">
        <v>53861800000000</v>
      </c>
      <c r="J217" s="25">
        <v>26763700000000</v>
      </c>
    </row>
    <row r="218" spans="1:10" ht="12.75" x14ac:dyDescent="0.3">
      <c r="A218" s="25">
        <v>115.5</v>
      </c>
      <c r="B218" s="25">
        <v>1000000000</v>
      </c>
      <c r="C218" s="25">
        <v>1000000000</v>
      </c>
      <c r="D218" s="25">
        <v>1000000000</v>
      </c>
      <c r="E218" s="25">
        <v>6151300000000</v>
      </c>
      <c r="F218" s="25">
        <v>1000000000</v>
      </c>
      <c r="G218" s="25">
        <v>200216000000000</v>
      </c>
      <c r="H218" s="25">
        <v>16066400000000</v>
      </c>
      <c r="I218" s="25">
        <v>1000000000</v>
      </c>
      <c r="J218" s="25">
        <v>1000000000</v>
      </c>
    </row>
    <row r="219" spans="1:10" ht="12.75" x14ac:dyDescent="0.3">
      <c r="A219" s="25">
        <v>117</v>
      </c>
      <c r="B219" s="25">
        <v>1000000000</v>
      </c>
      <c r="C219" s="25">
        <v>198928000000000</v>
      </c>
      <c r="D219" s="25">
        <v>83743800000000</v>
      </c>
      <c r="E219" s="25">
        <v>77313900000000</v>
      </c>
      <c r="F219" s="25">
        <v>118284000000000</v>
      </c>
      <c r="G219" s="25">
        <v>1000000000</v>
      </c>
      <c r="H219" s="25">
        <v>1000000000</v>
      </c>
      <c r="I219" s="25">
        <v>86519200000000</v>
      </c>
      <c r="J219" s="25">
        <v>80644800000000</v>
      </c>
    </row>
    <row r="220" spans="1:10" ht="12.75" x14ac:dyDescent="0.3">
      <c r="A220" s="25">
        <v>118.5</v>
      </c>
      <c r="E220" s="25">
        <v>118.5</v>
      </c>
      <c r="F220" s="25">
        <v>1000000000</v>
      </c>
      <c r="G220" s="25">
        <v>1000000000</v>
      </c>
      <c r="H220" s="25">
        <v>49543100000000</v>
      </c>
      <c r="I220" s="25">
        <v>1830520000000</v>
      </c>
      <c r="J220" s="25">
        <v>1000000000</v>
      </c>
    </row>
    <row r="221" spans="1:10" ht="12.75" x14ac:dyDescent="0.3">
      <c r="A221" s="25">
        <v>120</v>
      </c>
      <c r="H221" s="25">
        <v>120</v>
      </c>
      <c r="I221" s="25">
        <v>1000000000</v>
      </c>
      <c r="J221" s="25">
        <v>1000000000</v>
      </c>
    </row>
    <row r="226" spans="1:10" x14ac:dyDescent="0.3">
      <c r="A226" s="67" t="s">
        <v>88</v>
      </c>
      <c r="B226" s="25" t="s">
        <v>57</v>
      </c>
      <c r="C226" s="25" t="s">
        <v>57</v>
      </c>
      <c r="D226" s="25" t="s">
        <v>57</v>
      </c>
      <c r="E226" s="25" t="s">
        <v>57</v>
      </c>
      <c r="F226" s="25" t="s">
        <v>57</v>
      </c>
      <c r="G226" s="25" t="s">
        <v>57</v>
      </c>
      <c r="H226" s="25" t="s">
        <v>57</v>
      </c>
      <c r="I226" s="25" t="s">
        <v>57</v>
      </c>
      <c r="J226" s="25" t="s">
        <v>57</v>
      </c>
    </row>
    <row r="227" spans="1:10" ht="12.75" x14ac:dyDescent="0.3">
      <c r="A227" s="25">
        <v>0.5</v>
      </c>
      <c r="B227" s="25">
        <v>2.89927E+16</v>
      </c>
      <c r="C227" s="25">
        <v>9.4092E+16</v>
      </c>
      <c r="D227" s="25">
        <v>1.28989E+17</v>
      </c>
      <c r="E227" s="25">
        <v>1.38996E+17</v>
      </c>
      <c r="F227" s="25">
        <v>1.19233E+17</v>
      </c>
      <c r="G227" s="25">
        <v>1.18255E+17</v>
      </c>
      <c r="H227" s="25">
        <v>1.84476E+17</v>
      </c>
      <c r="I227" s="25">
        <v>2.03707E+17</v>
      </c>
      <c r="J227" s="25">
        <v>1.00524E+17</v>
      </c>
    </row>
    <row r="228" spans="1:10" ht="12.75" x14ac:dyDescent="0.3">
      <c r="A228" s="25">
        <v>1</v>
      </c>
      <c r="B228" s="25">
        <v>3.7323E+16</v>
      </c>
      <c r="C228" s="25">
        <v>9.46799E+16</v>
      </c>
      <c r="D228" s="25">
        <v>1.46436E+17</v>
      </c>
      <c r="E228" s="25">
        <v>1.56271E+17</v>
      </c>
      <c r="F228" s="25">
        <v>1.36667E+17</v>
      </c>
      <c r="G228" s="25">
        <v>1.20558E+17</v>
      </c>
      <c r="H228" s="25">
        <v>1.65955E+17</v>
      </c>
      <c r="I228" s="25">
        <v>2.17177E+17</v>
      </c>
      <c r="J228" s="25">
        <v>1.15147E+17</v>
      </c>
    </row>
    <row r="229" spans="1:10" ht="12.75" x14ac:dyDescent="0.3">
      <c r="A229" s="25">
        <v>1.5</v>
      </c>
      <c r="B229" s="25">
        <v>3.71966E+16</v>
      </c>
      <c r="C229" s="25">
        <v>1.01943E+17</v>
      </c>
      <c r="D229" s="25">
        <v>1.31069E+17</v>
      </c>
      <c r="E229" s="25">
        <v>1.52703E+17</v>
      </c>
      <c r="F229" s="25">
        <v>1.38157E+17</v>
      </c>
      <c r="G229" s="25">
        <v>1.1899E+17</v>
      </c>
      <c r="H229" s="25">
        <v>1.25735E+17</v>
      </c>
      <c r="I229" s="25">
        <v>1.17202E+17</v>
      </c>
      <c r="J229" s="25">
        <v>6.75696E+16</v>
      </c>
    </row>
    <row r="230" spans="1:10" ht="12.75" x14ac:dyDescent="0.3">
      <c r="A230" s="25">
        <v>2</v>
      </c>
      <c r="B230" s="25">
        <v>3.47078E+16</v>
      </c>
      <c r="C230" s="25">
        <v>9.34193E+16</v>
      </c>
      <c r="D230" s="25">
        <v>1.24184E+17</v>
      </c>
      <c r="E230" s="25">
        <v>1.31341E+17</v>
      </c>
      <c r="F230" s="25">
        <v>1.22239E+17</v>
      </c>
      <c r="G230" s="25">
        <v>1.01227E+17</v>
      </c>
      <c r="H230" s="25">
        <v>9.37519E+16</v>
      </c>
      <c r="I230" s="25">
        <v>5.98574E+16</v>
      </c>
      <c r="J230" s="25">
        <v>2.95767E+16</v>
      </c>
    </row>
    <row r="231" spans="1:10" ht="12.75" x14ac:dyDescent="0.3">
      <c r="A231" s="25">
        <v>3</v>
      </c>
      <c r="B231" s="25">
        <v>2.61503E+16</v>
      </c>
      <c r="C231" s="25">
        <v>7.3248E+16</v>
      </c>
      <c r="D231" s="25">
        <v>1.08439E+17</v>
      </c>
      <c r="E231" s="25">
        <v>1.10913E+17</v>
      </c>
      <c r="F231" s="25">
        <v>1.01329E+17</v>
      </c>
      <c r="G231" s="25">
        <v>7.91166E+16</v>
      </c>
      <c r="H231" s="25">
        <v>5.59399E+16</v>
      </c>
      <c r="I231" s="25">
        <v>1.66792E+16</v>
      </c>
      <c r="J231" s="25">
        <v>6027400000000000</v>
      </c>
    </row>
    <row r="232" spans="1:10" ht="12.75" x14ac:dyDescent="0.3">
      <c r="A232" s="25">
        <v>4</v>
      </c>
      <c r="B232" s="25">
        <v>1.957E+16</v>
      </c>
      <c r="C232" s="25">
        <v>5.74358E+16</v>
      </c>
      <c r="D232" s="25">
        <v>8.52671E+16</v>
      </c>
      <c r="E232" s="25">
        <v>9.35165E+16</v>
      </c>
      <c r="F232" s="25">
        <v>8.21771E+16</v>
      </c>
      <c r="G232" s="25">
        <v>6.21017E+16</v>
      </c>
      <c r="H232" s="25">
        <v>3.35286E+16</v>
      </c>
      <c r="I232" s="25">
        <v>3765500000000000</v>
      </c>
      <c r="J232" s="25">
        <v>1014470000000000</v>
      </c>
    </row>
    <row r="233" spans="1:10" ht="12.75" x14ac:dyDescent="0.3">
      <c r="A233" s="25">
        <v>5</v>
      </c>
      <c r="B233" s="25">
        <v>1.463E+16</v>
      </c>
      <c r="C233" s="25">
        <v>4.66504E+16</v>
      </c>
      <c r="D233" s="25">
        <v>6.66031E+16</v>
      </c>
      <c r="E233" s="25">
        <v>7.15577E+16</v>
      </c>
      <c r="F233" s="25">
        <v>6.34773E+16</v>
      </c>
      <c r="G233" s="25">
        <v>4.5444E+16</v>
      </c>
      <c r="H233" s="25">
        <v>2.00654E+16</v>
      </c>
      <c r="I233" s="25">
        <v>747804000000000</v>
      </c>
      <c r="J233" s="25">
        <v>98365100000000</v>
      </c>
    </row>
    <row r="234" spans="1:10" ht="12.75" x14ac:dyDescent="0.3">
      <c r="A234" s="25">
        <v>6</v>
      </c>
      <c r="B234" s="25">
        <v>1.10787E+16</v>
      </c>
      <c r="C234" s="25">
        <v>3.73071E+16</v>
      </c>
      <c r="D234" s="25">
        <v>5.56037E+16</v>
      </c>
      <c r="E234" s="25">
        <v>5.6808E+16</v>
      </c>
      <c r="F234" s="25">
        <v>4.99519E+16</v>
      </c>
      <c r="G234" s="25">
        <v>3.50531E+16</v>
      </c>
      <c r="H234" s="25">
        <v>1.19594E+16</v>
      </c>
      <c r="I234" s="25">
        <v>331049000000000</v>
      </c>
      <c r="J234" s="25">
        <v>34137300000000</v>
      </c>
    </row>
    <row r="235" spans="1:10" ht="12.75" x14ac:dyDescent="0.3">
      <c r="A235" s="25">
        <v>7</v>
      </c>
      <c r="B235" s="25">
        <v>8271930000000000</v>
      </c>
      <c r="C235" s="25">
        <v>2.78398E+16</v>
      </c>
      <c r="D235" s="25">
        <v>4.19928E+16</v>
      </c>
      <c r="E235" s="25">
        <v>4.63322E+16</v>
      </c>
      <c r="F235" s="25">
        <v>4.00235E+16</v>
      </c>
      <c r="G235" s="25">
        <v>2.79999E+16</v>
      </c>
      <c r="H235" s="25">
        <v>7539020000000000</v>
      </c>
      <c r="I235" s="25">
        <v>17247900000000</v>
      </c>
      <c r="J235" s="25">
        <v>1000000000</v>
      </c>
    </row>
    <row r="236" spans="1:10" ht="12.75" x14ac:dyDescent="0.3">
      <c r="A236" s="25">
        <v>8</v>
      </c>
      <c r="B236" s="25">
        <v>6622420000000000</v>
      </c>
      <c r="C236" s="25">
        <v>2.19757E+16</v>
      </c>
      <c r="D236" s="25">
        <v>3.31233E+16</v>
      </c>
      <c r="E236" s="25">
        <v>3.48037E+16</v>
      </c>
      <c r="F236" s="25">
        <v>3.14089E+16</v>
      </c>
      <c r="G236" s="25">
        <v>2.16987E+16</v>
      </c>
      <c r="H236" s="25">
        <v>4884470000000000</v>
      </c>
      <c r="I236" s="25">
        <v>1000000000</v>
      </c>
      <c r="J236" s="25">
        <v>306545000000000</v>
      </c>
    </row>
    <row r="237" spans="1:10" ht="12.75" x14ac:dyDescent="0.3">
      <c r="A237" s="25">
        <v>9</v>
      </c>
      <c r="B237" s="25">
        <v>5142310000000000</v>
      </c>
      <c r="C237" s="25">
        <v>1.77996E+16</v>
      </c>
      <c r="D237" s="25">
        <v>2.66299E+16</v>
      </c>
      <c r="E237" s="25">
        <v>2.75327E+16</v>
      </c>
      <c r="F237" s="25">
        <v>2.46116E+16</v>
      </c>
      <c r="G237" s="25">
        <v>1.59459E+16</v>
      </c>
      <c r="H237" s="25">
        <v>2993630000000000</v>
      </c>
      <c r="I237" s="25">
        <v>47789700000000</v>
      </c>
      <c r="J237" s="25">
        <v>1000000000</v>
      </c>
    </row>
    <row r="238" spans="1:10" ht="12.75" x14ac:dyDescent="0.3">
      <c r="A238" s="25">
        <v>10</v>
      </c>
      <c r="B238" s="25">
        <v>3910000000000000</v>
      </c>
      <c r="C238" s="25">
        <v>1.31243E+16</v>
      </c>
      <c r="D238" s="25">
        <v>1.97673E+16</v>
      </c>
      <c r="E238" s="25">
        <v>2.18147E+16</v>
      </c>
      <c r="F238" s="25">
        <v>2.00575E+16</v>
      </c>
      <c r="G238" s="25">
        <v>1.3084E+16</v>
      </c>
      <c r="H238" s="25">
        <v>2214120000000000</v>
      </c>
      <c r="I238" s="25">
        <v>9185120000000</v>
      </c>
      <c r="J238" s="25">
        <v>1000000000</v>
      </c>
    </row>
    <row r="239" spans="1:10" ht="12.75" x14ac:dyDescent="0.3">
      <c r="A239" s="25">
        <v>11</v>
      </c>
      <c r="B239" s="25">
        <v>3140890000000000</v>
      </c>
      <c r="C239" s="25">
        <v>1.01433E+16</v>
      </c>
      <c r="D239" s="25">
        <v>1.45611E+16</v>
      </c>
      <c r="E239" s="25">
        <v>1.57629E+16</v>
      </c>
      <c r="F239" s="25">
        <v>1.51863E+16</v>
      </c>
      <c r="G239" s="25">
        <v>1.01171E+16</v>
      </c>
      <c r="H239" s="25">
        <v>1514570000000000</v>
      </c>
      <c r="I239" s="25">
        <v>83725100000000</v>
      </c>
      <c r="J239" s="25">
        <v>209011000000000</v>
      </c>
    </row>
    <row r="240" spans="1:10" ht="12.75" x14ac:dyDescent="0.3">
      <c r="A240" s="25">
        <v>12</v>
      </c>
      <c r="B240" s="25">
        <v>2657160000000000</v>
      </c>
      <c r="C240" s="25">
        <v>7889180000000000</v>
      </c>
      <c r="D240" s="25">
        <v>1.17003E+16</v>
      </c>
      <c r="E240" s="25">
        <v>1.16587E+16</v>
      </c>
      <c r="F240" s="25">
        <v>1.15816E+16</v>
      </c>
      <c r="G240" s="25">
        <v>7846970000000000</v>
      </c>
      <c r="H240" s="25">
        <v>1313800000000000</v>
      </c>
      <c r="I240" s="25">
        <v>39563300000000</v>
      </c>
      <c r="J240" s="25">
        <v>113590000000000</v>
      </c>
    </row>
    <row r="241" spans="1:10" ht="12.75" x14ac:dyDescent="0.3">
      <c r="A241" s="25">
        <v>13</v>
      </c>
      <c r="B241" s="25">
        <v>2027820000000000</v>
      </c>
      <c r="C241" s="25">
        <v>5916620000000000</v>
      </c>
      <c r="D241" s="25">
        <v>8668480000000000</v>
      </c>
      <c r="E241" s="25">
        <v>9339200000000000</v>
      </c>
      <c r="F241" s="25">
        <v>8418200000000000</v>
      </c>
      <c r="G241" s="25">
        <v>5485140000000000</v>
      </c>
      <c r="H241" s="25">
        <v>686430000000000</v>
      </c>
      <c r="I241" s="25">
        <v>2284320000000</v>
      </c>
      <c r="J241" s="25">
        <v>1000000000</v>
      </c>
    </row>
    <row r="242" spans="1:10" ht="12.75" x14ac:dyDescent="0.3">
      <c r="A242" s="25">
        <v>14</v>
      </c>
      <c r="B242" s="25">
        <v>1982350000000000</v>
      </c>
      <c r="C242" s="25">
        <v>4893860000000000</v>
      </c>
      <c r="D242" s="25">
        <v>6619740000000000</v>
      </c>
      <c r="E242" s="25">
        <v>6545080000000000</v>
      </c>
      <c r="F242" s="25">
        <v>7149030000000000</v>
      </c>
      <c r="G242" s="25">
        <v>5144750000000000</v>
      </c>
      <c r="H242" s="25">
        <v>676154000000000</v>
      </c>
      <c r="I242" s="25">
        <v>171444000000000</v>
      </c>
      <c r="J242" s="25">
        <v>1000000000</v>
      </c>
    </row>
    <row r="243" spans="1:10" ht="12.75" x14ac:dyDescent="0.3">
      <c r="A243" s="25">
        <v>15</v>
      </c>
      <c r="B243" s="25">
        <v>1860520000000000</v>
      </c>
      <c r="C243" s="25">
        <v>3932050000000000</v>
      </c>
      <c r="D243" s="25">
        <v>5430910000000000</v>
      </c>
      <c r="E243" s="25">
        <v>5460280000000000</v>
      </c>
      <c r="F243" s="25">
        <v>5408850000000000</v>
      </c>
      <c r="G243" s="25">
        <v>3616440000000000</v>
      </c>
      <c r="H243" s="25">
        <v>208260000000000</v>
      </c>
      <c r="I243" s="25">
        <v>1000000000</v>
      </c>
      <c r="J243" s="25">
        <v>68959400000000</v>
      </c>
    </row>
    <row r="244" spans="1:10" ht="12.75" x14ac:dyDescent="0.3">
      <c r="A244" s="25">
        <v>16</v>
      </c>
      <c r="B244" s="25">
        <v>1306250000000000</v>
      </c>
      <c r="C244" s="25">
        <v>2901300000000000</v>
      </c>
      <c r="D244" s="25">
        <v>3618880000000000</v>
      </c>
      <c r="E244" s="25">
        <v>4129700000000000</v>
      </c>
      <c r="F244" s="25">
        <v>4024320000000000</v>
      </c>
      <c r="G244" s="25">
        <v>3037090000000000</v>
      </c>
      <c r="H244" s="25">
        <v>415919000000000</v>
      </c>
      <c r="I244" s="25">
        <v>1000000000</v>
      </c>
      <c r="J244" s="25">
        <v>35288500000000</v>
      </c>
    </row>
    <row r="245" spans="1:10" ht="12.75" x14ac:dyDescent="0.3">
      <c r="A245" s="25">
        <v>17</v>
      </c>
      <c r="B245" s="25">
        <v>1455840000000000</v>
      </c>
      <c r="C245" s="25">
        <v>2133830000000000</v>
      </c>
      <c r="D245" s="25">
        <v>2667530000000000</v>
      </c>
      <c r="E245" s="25">
        <v>3396730000000000</v>
      </c>
      <c r="F245" s="25">
        <v>3472410000000000</v>
      </c>
      <c r="G245" s="25">
        <v>2232480000000000</v>
      </c>
      <c r="H245" s="25">
        <v>244944000000000</v>
      </c>
      <c r="I245" s="25">
        <v>159789000000000</v>
      </c>
      <c r="J245" s="25">
        <v>1000000000</v>
      </c>
    </row>
    <row r="246" spans="1:10" ht="12.75" x14ac:dyDescent="0.3">
      <c r="A246" s="25">
        <v>18</v>
      </c>
      <c r="B246" s="25">
        <v>896266000000000</v>
      </c>
      <c r="C246" s="25">
        <v>1731480000000000</v>
      </c>
      <c r="D246" s="25">
        <v>2154760000000000</v>
      </c>
      <c r="E246" s="25">
        <v>2234560000000000</v>
      </c>
      <c r="F246" s="25">
        <v>2835790000000000</v>
      </c>
      <c r="G246" s="25">
        <v>1943990000000000</v>
      </c>
      <c r="H246" s="25">
        <v>29326600000000</v>
      </c>
      <c r="I246" s="25">
        <v>29854900000000</v>
      </c>
      <c r="J246" s="25">
        <v>176954000000000</v>
      </c>
    </row>
    <row r="247" spans="1:10" ht="12.75" x14ac:dyDescent="0.3">
      <c r="A247" s="25">
        <v>19</v>
      </c>
      <c r="B247" s="25">
        <v>749331000000000</v>
      </c>
      <c r="C247" s="25">
        <v>1242620000000000</v>
      </c>
      <c r="D247" s="25">
        <v>1644350000000000</v>
      </c>
      <c r="E247" s="25">
        <v>1843520000000000</v>
      </c>
      <c r="F247" s="25">
        <v>2134340000000000</v>
      </c>
      <c r="G247" s="25">
        <v>1610240000000000</v>
      </c>
      <c r="H247" s="25">
        <v>495217000000000</v>
      </c>
      <c r="I247" s="25">
        <v>1000000000</v>
      </c>
      <c r="J247" s="25">
        <v>1000000000</v>
      </c>
    </row>
    <row r="248" spans="1:10" ht="12.75" x14ac:dyDescent="0.3">
      <c r="A248" s="25">
        <v>20</v>
      </c>
      <c r="B248" s="25">
        <v>613109000000000</v>
      </c>
      <c r="C248" s="25">
        <v>985679000000000</v>
      </c>
      <c r="D248" s="25">
        <v>1604680000000000</v>
      </c>
      <c r="E248" s="25">
        <v>1262720000000000</v>
      </c>
      <c r="F248" s="25">
        <v>1552050000000000</v>
      </c>
      <c r="G248" s="25">
        <v>1114520000000000</v>
      </c>
      <c r="H248" s="25">
        <v>179603000000000</v>
      </c>
      <c r="I248" s="25">
        <v>17419700000000</v>
      </c>
      <c r="J248" s="25">
        <v>1000000000</v>
      </c>
    </row>
    <row r="249" spans="1:10" ht="12.75" x14ac:dyDescent="0.3">
      <c r="A249" s="25">
        <v>21</v>
      </c>
      <c r="B249" s="25">
        <v>541634000000000</v>
      </c>
      <c r="C249" s="25">
        <v>884307000000000</v>
      </c>
      <c r="D249" s="25">
        <v>961383000000000</v>
      </c>
      <c r="E249" s="25">
        <v>1451110000000000</v>
      </c>
      <c r="F249" s="25">
        <v>1367550000000000</v>
      </c>
      <c r="G249" s="25">
        <v>1005640000000000</v>
      </c>
      <c r="H249" s="25">
        <v>25977300000000</v>
      </c>
      <c r="I249" s="25">
        <v>70544300000000</v>
      </c>
      <c r="J249" s="25">
        <v>924852000000</v>
      </c>
    </row>
    <row r="250" spans="1:10" ht="12.75" x14ac:dyDescent="0.3">
      <c r="A250" s="25">
        <v>22</v>
      </c>
      <c r="B250" s="25">
        <v>431318000000000</v>
      </c>
      <c r="C250" s="25">
        <v>663517000000000</v>
      </c>
      <c r="D250" s="25">
        <v>1061610000000000</v>
      </c>
      <c r="E250" s="25">
        <v>816118000000000</v>
      </c>
      <c r="F250" s="25">
        <v>1225580000000000</v>
      </c>
      <c r="G250" s="25">
        <v>748030000000000</v>
      </c>
      <c r="H250" s="25">
        <v>265302000000000</v>
      </c>
      <c r="I250" s="25">
        <v>1000000000</v>
      </c>
      <c r="J250" s="25">
        <v>193401000000000</v>
      </c>
    </row>
    <row r="251" spans="1:10" ht="12.75" x14ac:dyDescent="0.3">
      <c r="A251" s="25">
        <v>23</v>
      </c>
      <c r="B251" s="25">
        <v>261363000000000</v>
      </c>
      <c r="C251" s="25">
        <v>389142000000000</v>
      </c>
      <c r="D251" s="25">
        <v>700194000000000</v>
      </c>
      <c r="E251" s="25">
        <v>963904000000000</v>
      </c>
      <c r="F251" s="25">
        <v>1101330000000000</v>
      </c>
      <c r="G251" s="25">
        <v>791532000000000</v>
      </c>
      <c r="H251" s="25">
        <v>1000000000</v>
      </c>
      <c r="I251" s="25">
        <v>1000000000</v>
      </c>
      <c r="J251" s="25">
        <v>199723000000000</v>
      </c>
    </row>
    <row r="252" spans="1:10" ht="12.75" x14ac:dyDescent="0.3">
      <c r="A252" s="25">
        <v>24</v>
      </c>
      <c r="B252" s="25">
        <v>197766000000000</v>
      </c>
      <c r="C252" s="25">
        <v>371110000000000</v>
      </c>
      <c r="D252" s="25">
        <v>581466000000000</v>
      </c>
      <c r="E252" s="25">
        <v>530504000000000</v>
      </c>
      <c r="F252" s="25">
        <v>816858000000000</v>
      </c>
      <c r="G252" s="25">
        <v>344482000000000</v>
      </c>
      <c r="H252" s="25">
        <v>20581100000000</v>
      </c>
      <c r="I252" s="25">
        <v>1000000000</v>
      </c>
      <c r="J252" s="25">
        <v>1000000000</v>
      </c>
    </row>
    <row r="253" spans="1:10" ht="12.75" x14ac:dyDescent="0.3">
      <c r="A253" s="25">
        <v>25</v>
      </c>
      <c r="B253" s="25">
        <v>230182000000000</v>
      </c>
      <c r="C253" s="25">
        <v>457144000000000</v>
      </c>
      <c r="D253" s="25">
        <v>442646000000000</v>
      </c>
      <c r="E253" s="25">
        <v>327908000000000</v>
      </c>
      <c r="F253" s="25">
        <v>606129000000000</v>
      </c>
      <c r="G253" s="25">
        <v>505723000000000</v>
      </c>
      <c r="H253" s="25">
        <v>92602500000000</v>
      </c>
      <c r="I253" s="25">
        <v>1000000000</v>
      </c>
      <c r="J253" s="25">
        <v>169290000000000</v>
      </c>
    </row>
    <row r="254" spans="1:10" ht="12.75" x14ac:dyDescent="0.3">
      <c r="A254" s="25">
        <v>26</v>
      </c>
      <c r="B254" s="25">
        <v>151180000000000</v>
      </c>
      <c r="C254" s="25">
        <v>270246000000000</v>
      </c>
      <c r="D254" s="25">
        <v>524603000000000</v>
      </c>
      <c r="E254" s="25">
        <v>936175000000000</v>
      </c>
      <c r="F254" s="25">
        <v>532893000000000</v>
      </c>
      <c r="G254" s="25">
        <v>433970000000000</v>
      </c>
      <c r="H254" s="25">
        <v>251311000000000</v>
      </c>
      <c r="I254" s="25">
        <v>24764700000000</v>
      </c>
      <c r="J254" s="25">
        <v>1000000000</v>
      </c>
    </row>
    <row r="255" spans="1:10" ht="12.75" x14ac:dyDescent="0.3">
      <c r="A255" s="25">
        <v>27</v>
      </c>
      <c r="B255" s="25">
        <v>172032000000000</v>
      </c>
      <c r="C255" s="25">
        <v>413253000000000</v>
      </c>
      <c r="D255" s="25">
        <v>206940000000000</v>
      </c>
      <c r="E255" s="25">
        <v>378863000000000</v>
      </c>
      <c r="F255" s="25">
        <v>542912000000000</v>
      </c>
      <c r="G255" s="25">
        <v>291604000000000</v>
      </c>
      <c r="H255" s="25">
        <v>1000000000</v>
      </c>
      <c r="I255" s="25">
        <v>151593000000000</v>
      </c>
      <c r="J255" s="25">
        <v>159728000000000</v>
      </c>
    </row>
    <row r="256" spans="1:10" ht="12.75" x14ac:dyDescent="0.3">
      <c r="A256" s="25">
        <v>28</v>
      </c>
      <c r="B256" s="25">
        <v>88936800000000</v>
      </c>
      <c r="C256" s="25">
        <v>171931000000000</v>
      </c>
      <c r="D256" s="25">
        <v>626761000000000</v>
      </c>
      <c r="E256" s="25">
        <v>406211000000000</v>
      </c>
      <c r="F256" s="25">
        <v>541275000000000</v>
      </c>
      <c r="G256" s="25">
        <v>421753000000000</v>
      </c>
      <c r="H256" s="25">
        <v>143811000000000</v>
      </c>
      <c r="I256" s="25">
        <v>1000000000</v>
      </c>
      <c r="J256" s="25">
        <v>27978300000000</v>
      </c>
    </row>
    <row r="257" spans="1:10" ht="12.75" x14ac:dyDescent="0.3">
      <c r="A257" s="25">
        <v>29</v>
      </c>
      <c r="B257" s="25">
        <v>51756300000000</v>
      </c>
      <c r="C257" s="25">
        <v>196151000000000</v>
      </c>
      <c r="D257" s="25">
        <v>125621000000000</v>
      </c>
      <c r="E257" s="25">
        <v>371406000000000</v>
      </c>
      <c r="F257" s="25">
        <v>393294000000000</v>
      </c>
      <c r="G257" s="25">
        <v>213747000000000</v>
      </c>
      <c r="H257" s="25">
        <v>1000000000</v>
      </c>
      <c r="I257" s="25">
        <v>235259000000000</v>
      </c>
      <c r="J257" s="25">
        <v>157698000000000</v>
      </c>
    </row>
    <row r="258" spans="1:10" ht="12.75" x14ac:dyDescent="0.3">
      <c r="A258" s="25">
        <v>30</v>
      </c>
      <c r="B258" s="25">
        <v>31557100000000</v>
      </c>
      <c r="C258" s="25">
        <v>304523000000000</v>
      </c>
      <c r="D258" s="25">
        <v>436180000000000</v>
      </c>
      <c r="E258" s="25">
        <v>492158000000000</v>
      </c>
      <c r="F258" s="25">
        <v>401837000000000</v>
      </c>
      <c r="G258" s="25">
        <v>418970000000000</v>
      </c>
      <c r="H258" s="25">
        <v>44707500000000</v>
      </c>
      <c r="I258" s="25">
        <v>1000000000</v>
      </c>
      <c r="J258" s="25">
        <v>1000000000</v>
      </c>
    </row>
    <row r="259" spans="1:10" ht="12.75" x14ac:dyDescent="0.3">
      <c r="A259" s="25">
        <v>31</v>
      </c>
      <c r="B259" s="25">
        <v>184694000000000</v>
      </c>
      <c r="C259" s="25">
        <v>208404000000000</v>
      </c>
      <c r="D259" s="25">
        <v>247372000000000</v>
      </c>
      <c r="E259" s="25">
        <v>252011000000000</v>
      </c>
      <c r="F259" s="25">
        <v>227258000000000</v>
      </c>
      <c r="G259" s="25">
        <v>1000000000</v>
      </c>
      <c r="H259" s="25">
        <v>202387000000000</v>
      </c>
      <c r="I259" s="25">
        <v>1000000000</v>
      </c>
      <c r="J259" s="25">
        <v>1000000000</v>
      </c>
    </row>
    <row r="260" spans="1:10" ht="12.75" x14ac:dyDescent="0.3">
      <c r="A260" s="25">
        <v>32</v>
      </c>
      <c r="B260" s="25">
        <v>1000000000</v>
      </c>
      <c r="C260" s="25">
        <v>316341000000000</v>
      </c>
      <c r="D260" s="25">
        <v>284119000000000</v>
      </c>
      <c r="E260" s="25">
        <v>495894000000000</v>
      </c>
      <c r="F260" s="25">
        <v>532750000000000</v>
      </c>
      <c r="G260" s="25">
        <v>283350000000000</v>
      </c>
      <c r="H260" s="25">
        <v>1000000000</v>
      </c>
      <c r="I260" s="25">
        <v>1000000000</v>
      </c>
      <c r="J260" s="25">
        <v>1000000000</v>
      </c>
    </row>
    <row r="261" spans="1:10" ht="12.75" x14ac:dyDescent="0.3">
      <c r="A261" s="25">
        <v>33</v>
      </c>
      <c r="B261" s="25">
        <v>86862700000000</v>
      </c>
      <c r="C261" s="25">
        <v>305261000000000</v>
      </c>
      <c r="D261" s="25">
        <v>356077000000000</v>
      </c>
      <c r="E261" s="25">
        <v>145005000000000</v>
      </c>
      <c r="F261" s="25">
        <v>509990000000000</v>
      </c>
      <c r="G261" s="25">
        <v>73929800000000</v>
      </c>
      <c r="H261" s="25">
        <v>196821000000000</v>
      </c>
      <c r="I261" s="25">
        <v>59052900000000</v>
      </c>
      <c r="J261" s="25">
        <v>18864300000000</v>
      </c>
    </row>
    <row r="262" spans="1:10" ht="12.75" x14ac:dyDescent="0.3">
      <c r="A262" s="25">
        <v>34</v>
      </c>
      <c r="B262" s="25">
        <v>1000000000</v>
      </c>
      <c r="C262" s="25">
        <v>26779000000000</v>
      </c>
      <c r="D262" s="25">
        <v>410579000000000</v>
      </c>
      <c r="E262" s="25">
        <v>367367000000000</v>
      </c>
      <c r="F262" s="25">
        <v>229763000000000</v>
      </c>
      <c r="G262" s="25">
        <v>319973000000000</v>
      </c>
      <c r="H262" s="25">
        <v>1000000000</v>
      </c>
      <c r="I262" s="25">
        <v>322438000000</v>
      </c>
      <c r="J262" s="25">
        <v>151773000000000</v>
      </c>
    </row>
    <row r="263" spans="1:10" ht="12.75" x14ac:dyDescent="0.3">
      <c r="A263" s="25">
        <v>35</v>
      </c>
      <c r="B263" s="25">
        <v>74860300000000</v>
      </c>
      <c r="C263" s="25">
        <v>179839000000000</v>
      </c>
      <c r="D263" s="25">
        <v>108680000000000</v>
      </c>
      <c r="E263" s="25">
        <v>1000000000</v>
      </c>
      <c r="F263" s="25">
        <v>381227000000000</v>
      </c>
      <c r="G263" s="25">
        <v>332228000000000</v>
      </c>
      <c r="H263" s="25">
        <v>352462000000000</v>
      </c>
      <c r="I263" s="25">
        <v>1000000000</v>
      </c>
      <c r="J263" s="25">
        <v>1000000000</v>
      </c>
    </row>
    <row r="264" spans="1:10" ht="12.75" x14ac:dyDescent="0.3">
      <c r="A264" s="25">
        <v>36</v>
      </c>
      <c r="B264" s="25">
        <v>69239900000000</v>
      </c>
      <c r="C264" s="25">
        <v>255830000000000</v>
      </c>
      <c r="D264" s="25">
        <v>344477000000000</v>
      </c>
      <c r="E264" s="25">
        <v>412100000000000</v>
      </c>
      <c r="F264" s="25">
        <v>152491000000000</v>
      </c>
      <c r="G264" s="25">
        <v>1000000000</v>
      </c>
      <c r="H264" s="25">
        <v>1000000000</v>
      </c>
      <c r="I264" s="25">
        <v>119195000000000</v>
      </c>
      <c r="J264" s="25">
        <v>167909000000000</v>
      </c>
    </row>
    <row r="265" spans="1:10" ht="12.75" x14ac:dyDescent="0.3">
      <c r="A265" s="25">
        <v>37</v>
      </c>
      <c r="B265" s="25">
        <v>1000000000</v>
      </c>
      <c r="C265" s="25">
        <v>234123000000000</v>
      </c>
      <c r="D265" s="25">
        <v>196821000000000</v>
      </c>
      <c r="E265" s="25">
        <v>138286000000000</v>
      </c>
      <c r="F265" s="25">
        <v>214366000000000</v>
      </c>
      <c r="G265" s="25">
        <v>115760000000000</v>
      </c>
      <c r="H265" s="25">
        <v>1000000000</v>
      </c>
      <c r="I265" s="25">
        <v>1000000000</v>
      </c>
      <c r="J265" s="25">
        <v>16786600000000</v>
      </c>
    </row>
    <row r="266" spans="1:10" ht="12.75" x14ac:dyDescent="0.3">
      <c r="A266" s="25">
        <v>38</v>
      </c>
      <c r="B266" s="25">
        <v>1000000000</v>
      </c>
      <c r="C266" s="25">
        <v>174425000000000</v>
      </c>
      <c r="D266" s="25">
        <v>123426000000000</v>
      </c>
      <c r="E266" s="25">
        <v>306162000000000</v>
      </c>
      <c r="F266" s="25">
        <v>270636000000000</v>
      </c>
      <c r="G266" s="25">
        <v>210861000000000</v>
      </c>
      <c r="H266" s="25">
        <v>1000000000</v>
      </c>
      <c r="I266" s="25">
        <v>5342450000000</v>
      </c>
      <c r="J266" s="25">
        <v>1000000000</v>
      </c>
    </row>
    <row r="267" spans="1:10" ht="12.75" x14ac:dyDescent="0.3">
      <c r="A267" s="25">
        <v>39</v>
      </c>
      <c r="B267" s="25">
        <v>60403800000000</v>
      </c>
      <c r="C267" s="25">
        <v>343228000000000</v>
      </c>
      <c r="D267" s="25">
        <v>640867000000000</v>
      </c>
      <c r="E267" s="25">
        <v>206689000000000</v>
      </c>
      <c r="F267" s="25">
        <v>333919000000000</v>
      </c>
      <c r="G267" s="25">
        <v>239759000000000</v>
      </c>
      <c r="H267" s="25">
        <v>1000000000</v>
      </c>
      <c r="I267" s="25">
        <v>28519200000000</v>
      </c>
      <c r="J267" s="25">
        <v>374449000000000</v>
      </c>
    </row>
    <row r="268" spans="1:10" ht="12.75" x14ac:dyDescent="0.3">
      <c r="A268" s="25">
        <v>40</v>
      </c>
      <c r="B268" s="25">
        <v>104249000000000</v>
      </c>
      <c r="C268" s="25">
        <v>69665100000000</v>
      </c>
      <c r="D268" s="25">
        <v>1000000000</v>
      </c>
      <c r="E268" s="25">
        <v>227155000000000</v>
      </c>
      <c r="F268" s="25">
        <v>324974000000000</v>
      </c>
      <c r="G268" s="25">
        <v>20566300000000</v>
      </c>
      <c r="H268" s="25">
        <v>1000000000</v>
      </c>
      <c r="I268" s="25">
        <v>1000000000</v>
      </c>
      <c r="J268" s="25">
        <v>1000000000</v>
      </c>
    </row>
    <row r="269" spans="1:10" ht="12.75" x14ac:dyDescent="0.3">
      <c r="A269" s="25">
        <v>41</v>
      </c>
      <c r="B269" s="25">
        <v>1000000000</v>
      </c>
      <c r="C269" s="25">
        <v>200048000000000</v>
      </c>
      <c r="D269" s="25">
        <v>386183000000000</v>
      </c>
      <c r="E269" s="25">
        <v>143199000000000</v>
      </c>
      <c r="F269" s="25">
        <v>1000000000</v>
      </c>
      <c r="G269" s="25">
        <v>59459000000000</v>
      </c>
      <c r="H269" s="25">
        <v>204005000000000</v>
      </c>
      <c r="I269" s="25">
        <v>120468000000000</v>
      </c>
      <c r="J269" s="25">
        <v>1000000000</v>
      </c>
    </row>
    <row r="270" spans="1:10" ht="12.75" x14ac:dyDescent="0.3">
      <c r="A270" s="25">
        <v>42</v>
      </c>
      <c r="B270" s="25">
        <v>127087000000000</v>
      </c>
      <c r="C270" s="25">
        <v>157465000000000</v>
      </c>
      <c r="D270" s="25">
        <v>239495000000000</v>
      </c>
      <c r="E270" s="25">
        <v>162048000000000</v>
      </c>
      <c r="F270" s="25">
        <v>231261000000000</v>
      </c>
      <c r="G270" s="25">
        <v>57589500000000</v>
      </c>
      <c r="H270" s="25">
        <v>1000000000</v>
      </c>
      <c r="I270" s="25">
        <v>1000000000</v>
      </c>
      <c r="J270" s="25">
        <v>91398600000000</v>
      </c>
    </row>
    <row r="271" spans="1:10" ht="12.75" x14ac:dyDescent="0.3">
      <c r="A271" s="25">
        <v>43</v>
      </c>
      <c r="B271" s="25">
        <v>1000000000</v>
      </c>
      <c r="C271" s="25">
        <v>69926800000000</v>
      </c>
      <c r="D271" s="25">
        <v>218885000000000</v>
      </c>
      <c r="E271" s="25">
        <v>613848000000000</v>
      </c>
      <c r="F271" s="25">
        <v>446900000000000</v>
      </c>
      <c r="G271" s="25">
        <v>202470000000000</v>
      </c>
      <c r="H271" s="25">
        <v>9468780000000</v>
      </c>
      <c r="I271" s="25">
        <v>11579700000000</v>
      </c>
      <c r="J271" s="25">
        <v>1000000000</v>
      </c>
    </row>
    <row r="272" spans="1:10" ht="12.75" x14ac:dyDescent="0.3">
      <c r="A272" s="25">
        <v>44</v>
      </c>
      <c r="B272" s="25">
        <v>1000000000</v>
      </c>
      <c r="C272" s="25">
        <v>162791000000000</v>
      </c>
      <c r="D272" s="25">
        <v>298753000000000</v>
      </c>
      <c r="E272" s="25">
        <v>1000000000</v>
      </c>
      <c r="F272" s="25">
        <v>132043000000000</v>
      </c>
      <c r="G272" s="25">
        <v>19364800000000</v>
      </c>
      <c r="H272" s="25">
        <v>2822880000000</v>
      </c>
      <c r="I272" s="25">
        <v>1000000000</v>
      </c>
      <c r="J272" s="25">
        <v>120880000000000</v>
      </c>
    </row>
    <row r="273" spans="1:10" ht="12.75" x14ac:dyDescent="0.3">
      <c r="A273" s="25">
        <v>45</v>
      </c>
      <c r="B273" s="25">
        <v>1000000000</v>
      </c>
      <c r="C273" s="25">
        <v>62571200000000</v>
      </c>
      <c r="D273" s="25">
        <v>174718000000000</v>
      </c>
      <c r="E273" s="25">
        <v>296642000000000</v>
      </c>
      <c r="F273" s="25">
        <v>202755000000000</v>
      </c>
      <c r="G273" s="25">
        <v>199732000000000</v>
      </c>
      <c r="H273" s="25">
        <v>35493900000000</v>
      </c>
      <c r="I273" s="25">
        <v>112376000000000</v>
      </c>
      <c r="J273" s="25">
        <v>46220200000000</v>
      </c>
    </row>
    <row r="274" spans="1:10" ht="12.75" x14ac:dyDescent="0.3">
      <c r="A274" s="25">
        <v>46</v>
      </c>
      <c r="B274" s="25">
        <v>39458400000000</v>
      </c>
      <c r="C274" s="25">
        <v>110712000000000</v>
      </c>
      <c r="D274" s="25">
        <v>129071000000000</v>
      </c>
      <c r="E274" s="25">
        <v>1000000000</v>
      </c>
      <c r="F274" s="25">
        <v>259592000000000</v>
      </c>
      <c r="G274" s="25">
        <v>115923000000000</v>
      </c>
      <c r="H274" s="25">
        <v>49998500000000</v>
      </c>
      <c r="I274" s="25">
        <v>1000000000</v>
      </c>
      <c r="J274" s="25">
        <v>1000000000</v>
      </c>
    </row>
    <row r="275" spans="1:10" ht="12.75" x14ac:dyDescent="0.3">
      <c r="A275" s="25">
        <v>47</v>
      </c>
      <c r="B275" s="25">
        <v>58381700000000</v>
      </c>
      <c r="C275" s="25">
        <v>229856000000000</v>
      </c>
      <c r="D275" s="25">
        <v>179731000000000</v>
      </c>
      <c r="E275" s="25">
        <v>678540000000000</v>
      </c>
      <c r="F275" s="25">
        <v>259143000000000</v>
      </c>
      <c r="G275" s="25">
        <v>193804000000000</v>
      </c>
      <c r="H275" s="25">
        <v>28981000000000</v>
      </c>
      <c r="I275" s="25">
        <v>1000000000</v>
      </c>
      <c r="J275" s="25">
        <v>91927800000000</v>
      </c>
    </row>
    <row r="276" spans="1:10" ht="12.75" x14ac:dyDescent="0.3">
      <c r="A276" s="25">
        <v>48</v>
      </c>
      <c r="B276" s="25">
        <v>8937790000000</v>
      </c>
      <c r="C276" s="25">
        <v>1000000000</v>
      </c>
      <c r="D276" s="25">
        <v>270400000000000</v>
      </c>
      <c r="E276" s="25">
        <v>279045000000000</v>
      </c>
      <c r="F276" s="25">
        <v>10468900000000</v>
      </c>
      <c r="G276" s="25">
        <v>26032100000000</v>
      </c>
      <c r="H276" s="25">
        <v>1000000000</v>
      </c>
      <c r="I276" s="25">
        <v>1000000000</v>
      </c>
      <c r="J276" s="25">
        <v>158980000000000</v>
      </c>
    </row>
    <row r="277" spans="1:10" ht="12.75" x14ac:dyDescent="0.3">
      <c r="A277" s="25">
        <v>49</v>
      </c>
      <c r="B277" s="25">
        <v>1000000000</v>
      </c>
      <c r="C277" s="25">
        <v>245658000000000</v>
      </c>
      <c r="D277" s="25">
        <v>68971900000000</v>
      </c>
      <c r="E277" s="25">
        <v>83641500000000</v>
      </c>
      <c r="F277" s="25">
        <v>407145000000000</v>
      </c>
      <c r="G277" s="25">
        <v>82414600000000</v>
      </c>
      <c r="H277" s="25">
        <v>1000000000</v>
      </c>
      <c r="I277" s="25">
        <v>1000000000</v>
      </c>
      <c r="J277" s="25">
        <v>1000000000</v>
      </c>
    </row>
    <row r="278" spans="1:10" ht="12.75" x14ac:dyDescent="0.3">
      <c r="A278" s="25">
        <v>50</v>
      </c>
      <c r="B278" s="25">
        <v>52731800000000</v>
      </c>
      <c r="C278" s="25">
        <v>40485400000000</v>
      </c>
      <c r="D278" s="25">
        <v>144442000000000</v>
      </c>
      <c r="E278" s="25">
        <v>454779000000000</v>
      </c>
      <c r="F278" s="25">
        <v>34428000000000</v>
      </c>
      <c r="G278" s="25">
        <v>312588000000000</v>
      </c>
      <c r="H278" s="25">
        <v>412434000000000</v>
      </c>
      <c r="I278" s="25">
        <v>139994000000000</v>
      </c>
      <c r="J278" s="25">
        <v>174218000000000</v>
      </c>
    </row>
    <row r="279" spans="1:10" ht="12.75" x14ac:dyDescent="0.3">
      <c r="A279" s="25">
        <v>51</v>
      </c>
      <c r="B279" s="25">
        <v>1000000000</v>
      </c>
      <c r="C279" s="25">
        <v>30250100000000</v>
      </c>
      <c r="D279" s="25">
        <v>292174000000000</v>
      </c>
      <c r="E279" s="25">
        <v>262402000000000</v>
      </c>
      <c r="F279" s="25">
        <v>193084000000000</v>
      </c>
      <c r="G279" s="25">
        <v>1000000000</v>
      </c>
      <c r="H279" s="25">
        <v>1000000000</v>
      </c>
      <c r="I279" s="25">
        <v>1000000000</v>
      </c>
      <c r="J279" s="25">
        <v>271914000000000</v>
      </c>
    </row>
    <row r="280" spans="1:10" ht="12.75" x14ac:dyDescent="0.3">
      <c r="A280" s="25">
        <v>52</v>
      </c>
      <c r="B280" s="25">
        <v>56317600000000</v>
      </c>
      <c r="C280" s="25">
        <v>56772100000000</v>
      </c>
      <c r="D280" s="25">
        <v>1000000000</v>
      </c>
      <c r="E280" s="25">
        <v>311261000000000</v>
      </c>
      <c r="F280" s="25">
        <v>336203000000000</v>
      </c>
      <c r="G280" s="25">
        <v>398312000000000</v>
      </c>
      <c r="H280" s="25">
        <v>253394000000000</v>
      </c>
      <c r="I280" s="25">
        <v>1000000000</v>
      </c>
      <c r="J280" s="25">
        <v>1000000000</v>
      </c>
    </row>
    <row r="281" spans="1:10" ht="12.75" x14ac:dyDescent="0.3">
      <c r="A281" s="25">
        <v>53</v>
      </c>
      <c r="B281" s="25">
        <v>1000000000</v>
      </c>
      <c r="C281" s="25">
        <v>165502000000000</v>
      </c>
      <c r="D281" s="25">
        <v>351409000000000</v>
      </c>
      <c r="E281" s="25">
        <v>63584000000000</v>
      </c>
      <c r="F281" s="25">
        <v>1000000000</v>
      </c>
      <c r="G281" s="25">
        <v>1000000000</v>
      </c>
      <c r="H281" s="25">
        <v>1000000000</v>
      </c>
      <c r="I281" s="25">
        <v>374039000000000</v>
      </c>
      <c r="J281" s="25">
        <v>164420000000000</v>
      </c>
    </row>
    <row r="282" spans="1:10" ht="12.75" x14ac:dyDescent="0.3">
      <c r="A282" s="25">
        <v>54</v>
      </c>
      <c r="B282" s="25">
        <v>73967400000000</v>
      </c>
      <c r="C282" s="25">
        <v>1000000000</v>
      </c>
      <c r="D282" s="25">
        <v>1000000000</v>
      </c>
      <c r="E282" s="25">
        <v>461406000000000</v>
      </c>
      <c r="F282" s="25">
        <v>241727000000000</v>
      </c>
      <c r="G282" s="25">
        <v>14426700000000</v>
      </c>
      <c r="H282" s="25">
        <v>27234400000000</v>
      </c>
      <c r="I282" s="25">
        <v>1000000000</v>
      </c>
      <c r="J282" s="25">
        <v>1000000000</v>
      </c>
    </row>
    <row r="283" spans="1:10" ht="12.75" x14ac:dyDescent="0.3">
      <c r="A283" s="25">
        <v>55</v>
      </c>
      <c r="B283" s="25">
        <v>158332000000000</v>
      </c>
      <c r="C283" s="25">
        <v>205187000000000</v>
      </c>
      <c r="D283" s="25">
        <v>10814900000000</v>
      </c>
      <c r="E283" s="25">
        <v>123183000000000</v>
      </c>
      <c r="F283" s="25">
        <v>118716000000000</v>
      </c>
      <c r="G283" s="25">
        <v>1000000000</v>
      </c>
      <c r="H283" s="25">
        <v>1000000000</v>
      </c>
      <c r="I283" s="25">
        <v>1000000000</v>
      </c>
      <c r="J283" s="25">
        <v>44858400000000</v>
      </c>
    </row>
    <row r="284" spans="1:10" ht="12.75" x14ac:dyDescent="0.3">
      <c r="A284" s="25">
        <v>56</v>
      </c>
      <c r="B284" s="25">
        <v>1000000000</v>
      </c>
      <c r="C284" s="25">
        <v>44433300000000</v>
      </c>
      <c r="D284" s="25">
        <v>300928000000000</v>
      </c>
      <c r="E284" s="25">
        <v>284541000000000</v>
      </c>
      <c r="F284" s="25">
        <v>298135000000000</v>
      </c>
      <c r="G284" s="25">
        <v>54980600000000</v>
      </c>
      <c r="H284" s="25">
        <v>100640000000000</v>
      </c>
      <c r="I284" s="25">
        <v>169429000000000</v>
      </c>
      <c r="J284" s="25">
        <v>140729000000000</v>
      </c>
    </row>
    <row r="285" spans="1:10" ht="12.75" x14ac:dyDescent="0.3">
      <c r="A285" s="25">
        <v>57</v>
      </c>
      <c r="B285" s="25">
        <v>1000000000</v>
      </c>
      <c r="C285" s="25">
        <v>3474880000000</v>
      </c>
      <c r="D285" s="25">
        <v>1085840000000</v>
      </c>
      <c r="E285" s="25">
        <v>184720000000000</v>
      </c>
      <c r="F285" s="25">
        <v>1000000000</v>
      </c>
      <c r="G285" s="25">
        <v>420349000000000</v>
      </c>
      <c r="H285" s="25">
        <v>211672000000000</v>
      </c>
      <c r="I285" s="25">
        <v>1000000000</v>
      </c>
      <c r="J285" s="25">
        <v>72241000000000</v>
      </c>
    </row>
    <row r="286" spans="1:10" ht="12.75" x14ac:dyDescent="0.3">
      <c r="A286" s="25">
        <v>58</v>
      </c>
      <c r="B286" s="25">
        <v>147170000000000</v>
      </c>
      <c r="C286" s="25">
        <v>97414100000000</v>
      </c>
      <c r="D286" s="25">
        <v>97251700000000</v>
      </c>
      <c r="E286" s="25">
        <v>138270000000000</v>
      </c>
      <c r="F286" s="25">
        <v>388073000000000</v>
      </c>
      <c r="G286" s="25">
        <v>1000000000</v>
      </c>
      <c r="H286" s="25">
        <v>1000000000</v>
      </c>
      <c r="I286" s="25">
        <v>71864500000000</v>
      </c>
      <c r="J286" s="25">
        <v>4005180000000</v>
      </c>
    </row>
    <row r="287" spans="1:10" ht="12.75" x14ac:dyDescent="0.3">
      <c r="A287" s="25">
        <v>59</v>
      </c>
      <c r="B287" s="25">
        <v>1000000000</v>
      </c>
      <c r="C287" s="25">
        <v>1000000000</v>
      </c>
      <c r="D287" s="25">
        <v>9371750000000</v>
      </c>
      <c r="E287" s="25">
        <v>94340200000000</v>
      </c>
      <c r="F287" s="25">
        <v>203645000000000</v>
      </c>
      <c r="G287" s="25">
        <v>20151100000000</v>
      </c>
      <c r="H287" s="25">
        <v>1000000000</v>
      </c>
      <c r="I287" s="25">
        <v>1000000000</v>
      </c>
      <c r="J287" s="25">
        <v>1000000000</v>
      </c>
    </row>
    <row r="288" spans="1:10" ht="12.75" x14ac:dyDescent="0.3">
      <c r="A288" s="25">
        <v>60</v>
      </c>
      <c r="B288" s="25">
        <v>30655500000000</v>
      </c>
      <c r="C288" s="25">
        <v>83179600000000</v>
      </c>
      <c r="D288" s="25">
        <v>139355000000000</v>
      </c>
      <c r="E288" s="25">
        <v>135154000000000</v>
      </c>
      <c r="F288" s="25">
        <v>214342000000000</v>
      </c>
      <c r="G288" s="25">
        <v>65753000000000</v>
      </c>
      <c r="H288" s="25">
        <v>106617000000000</v>
      </c>
      <c r="I288" s="25">
        <v>1000000000</v>
      </c>
      <c r="J288" s="25">
        <v>1000000000</v>
      </c>
    </row>
    <row r="289" spans="1:10" ht="12.75" x14ac:dyDescent="0.3">
      <c r="A289" s="25">
        <v>61</v>
      </c>
      <c r="B289" s="25">
        <v>62406000000000</v>
      </c>
      <c r="C289" s="25">
        <v>1000000000</v>
      </c>
      <c r="D289" s="25">
        <v>41669700000000</v>
      </c>
      <c r="E289" s="25">
        <v>344459000000000</v>
      </c>
      <c r="F289" s="25">
        <v>170345000000000</v>
      </c>
      <c r="G289" s="25">
        <v>25931000000000</v>
      </c>
      <c r="H289" s="25">
        <v>377096000000000</v>
      </c>
      <c r="I289" s="25">
        <v>1000000000</v>
      </c>
      <c r="J289" s="25">
        <v>1000000000</v>
      </c>
    </row>
    <row r="290" spans="1:10" ht="12.75" x14ac:dyDescent="0.3">
      <c r="A290" s="25">
        <v>62</v>
      </c>
      <c r="B290" s="25">
        <v>1000000000</v>
      </c>
      <c r="C290" s="25">
        <v>48447900000000</v>
      </c>
      <c r="D290" s="25">
        <v>46421800000000</v>
      </c>
      <c r="E290" s="25">
        <v>1000000000</v>
      </c>
      <c r="F290" s="25">
        <v>1000000000</v>
      </c>
      <c r="G290" s="25">
        <v>111096000000000</v>
      </c>
      <c r="H290" s="25">
        <v>1000000000</v>
      </c>
      <c r="I290" s="25">
        <v>192550000000000</v>
      </c>
      <c r="J290" s="25">
        <v>86944100000000</v>
      </c>
    </row>
    <row r="291" spans="1:10" ht="12.75" x14ac:dyDescent="0.3">
      <c r="A291" s="25">
        <v>63</v>
      </c>
      <c r="B291" s="25">
        <v>1000000000</v>
      </c>
      <c r="C291" s="25">
        <v>84201600000000</v>
      </c>
      <c r="D291" s="25">
        <v>47131300000000</v>
      </c>
      <c r="E291" s="25">
        <v>174475000000000</v>
      </c>
      <c r="F291" s="25">
        <v>287670000000000</v>
      </c>
      <c r="G291" s="25">
        <v>124687000000000</v>
      </c>
      <c r="H291" s="25">
        <v>5766860000000</v>
      </c>
      <c r="I291" s="25">
        <v>1000000000</v>
      </c>
      <c r="J291" s="25">
        <v>1000000000</v>
      </c>
    </row>
    <row r="292" spans="1:10" ht="12.75" x14ac:dyDescent="0.3">
      <c r="A292" s="25">
        <v>64</v>
      </c>
      <c r="B292" s="25">
        <v>1000000000</v>
      </c>
      <c r="C292" s="25">
        <v>1000000000</v>
      </c>
      <c r="D292" s="25">
        <v>171026000000000</v>
      </c>
      <c r="E292" s="25">
        <v>113491000000000</v>
      </c>
      <c r="F292" s="25">
        <v>57978000000000</v>
      </c>
      <c r="G292" s="25">
        <v>297734000000000</v>
      </c>
      <c r="H292" s="25">
        <v>133165000000000</v>
      </c>
      <c r="I292" s="25">
        <v>1000000000</v>
      </c>
      <c r="J292" s="25">
        <v>25125100000000</v>
      </c>
    </row>
    <row r="293" spans="1:10" ht="12.75" x14ac:dyDescent="0.3">
      <c r="A293" s="25">
        <v>65</v>
      </c>
      <c r="B293" s="25">
        <v>2322170000000</v>
      </c>
      <c r="C293" s="25">
        <v>8039030000000</v>
      </c>
      <c r="D293" s="25">
        <v>50666500000000</v>
      </c>
      <c r="E293" s="25">
        <v>41410100000000</v>
      </c>
      <c r="F293" s="25">
        <v>87462000000000</v>
      </c>
      <c r="G293" s="25">
        <v>53875700000000</v>
      </c>
      <c r="H293" s="25">
        <v>1000000000</v>
      </c>
      <c r="I293" s="25">
        <v>67698700000000</v>
      </c>
      <c r="J293" s="25">
        <v>172565000000000</v>
      </c>
    </row>
    <row r="294" spans="1:10" ht="12.75" x14ac:dyDescent="0.3">
      <c r="A294" s="25">
        <v>66</v>
      </c>
      <c r="B294" s="25">
        <v>61430100000000</v>
      </c>
      <c r="C294" s="25">
        <v>230418000000000</v>
      </c>
      <c r="D294" s="25">
        <v>54838500000000</v>
      </c>
      <c r="E294" s="25">
        <v>164269000000000</v>
      </c>
      <c r="F294" s="25">
        <v>61327000000000</v>
      </c>
      <c r="G294" s="25">
        <v>1000000000</v>
      </c>
      <c r="H294" s="25">
        <v>10952500000000</v>
      </c>
      <c r="I294" s="25">
        <v>1000000000</v>
      </c>
      <c r="J294" s="25">
        <v>223409000000000</v>
      </c>
    </row>
    <row r="295" spans="1:10" ht="12.75" x14ac:dyDescent="0.3">
      <c r="A295" s="25">
        <v>67</v>
      </c>
      <c r="B295" s="25">
        <v>40690300000000</v>
      </c>
      <c r="C295" s="25">
        <v>22334900000000</v>
      </c>
      <c r="D295" s="25">
        <v>113434000000000</v>
      </c>
      <c r="E295" s="25">
        <v>172406000000000</v>
      </c>
      <c r="F295" s="25">
        <v>242702000000000</v>
      </c>
      <c r="G295" s="25">
        <v>301774000000000</v>
      </c>
      <c r="H295" s="25">
        <v>145189000000000</v>
      </c>
      <c r="I295" s="25">
        <v>17772700000000</v>
      </c>
      <c r="J295" s="25">
        <v>1000000000</v>
      </c>
    </row>
    <row r="296" spans="1:10" ht="12.75" x14ac:dyDescent="0.3">
      <c r="A296" s="25">
        <v>68</v>
      </c>
      <c r="B296" s="25">
        <v>1000000000</v>
      </c>
      <c r="C296" s="25">
        <v>77804600000000</v>
      </c>
      <c r="D296" s="25">
        <v>1000000000</v>
      </c>
      <c r="E296" s="25">
        <v>19981800000000</v>
      </c>
      <c r="F296" s="25">
        <v>234507000000000</v>
      </c>
      <c r="G296" s="25">
        <v>1000000000</v>
      </c>
      <c r="H296" s="25">
        <v>1000000000</v>
      </c>
      <c r="I296" s="25">
        <v>1000000000</v>
      </c>
      <c r="J296" s="25">
        <v>1000000000</v>
      </c>
    </row>
    <row r="297" spans="1:10" ht="12.75" x14ac:dyDescent="0.3">
      <c r="A297" s="25">
        <v>69</v>
      </c>
      <c r="B297" s="25">
        <v>1000000000</v>
      </c>
      <c r="C297" s="25">
        <v>1000000000</v>
      </c>
      <c r="D297" s="25">
        <v>246386000000000</v>
      </c>
      <c r="E297" s="25">
        <v>127928000000000</v>
      </c>
      <c r="F297" s="25">
        <v>52135400000000</v>
      </c>
      <c r="G297" s="25">
        <v>250588000000000</v>
      </c>
      <c r="H297" s="25">
        <v>136103000000000</v>
      </c>
      <c r="I297" s="25">
        <v>109961000000000</v>
      </c>
      <c r="J297" s="25">
        <v>1000000000</v>
      </c>
    </row>
    <row r="298" spans="1:10" ht="12.75" x14ac:dyDescent="0.3">
      <c r="A298" s="25">
        <v>70</v>
      </c>
      <c r="B298" s="25">
        <v>69195100000000</v>
      </c>
      <c r="C298" s="25">
        <v>11048000000000</v>
      </c>
      <c r="D298" s="25">
        <v>1000000000</v>
      </c>
      <c r="E298" s="25">
        <v>1000000000</v>
      </c>
      <c r="F298" s="25">
        <v>135646000000000</v>
      </c>
      <c r="G298" s="25">
        <v>1000000000</v>
      </c>
      <c r="H298" s="25">
        <v>1000000000</v>
      </c>
      <c r="I298" s="25">
        <v>1000000000</v>
      </c>
      <c r="J298" s="25">
        <v>132107000000000</v>
      </c>
    </row>
    <row r="299" spans="1:10" ht="12.75" x14ac:dyDescent="0.3">
      <c r="A299" s="25">
        <v>71</v>
      </c>
      <c r="B299" s="25">
        <v>1000000000</v>
      </c>
      <c r="C299" s="25">
        <v>124919000000000</v>
      </c>
      <c r="D299" s="25">
        <v>86310300000000</v>
      </c>
      <c r="E299" s="25">
        <v>208274000000000</v>
      </c>
      <c r="F299" s="25">
        <v>6461820000000</v>
      </c>
      <c r="G299" s="25">
        <v>108343000000000</v>
      </c>
      <c r="H299" s="25">
        <v>40736400000000</v>
      </c>
      <c r="I299" s="25">
        <v>1000000000</v>
      </c>
      <c r="J299" s="25">
        <v>1000000000</v>
      </c>
    </row>
    <row r="300" spans="1:10" ht="12.75" x14ac:dyDescent="0.3">
      <c r="A300" s="25">
        <v>72</v>
      </c>
      <c r="B300" s="25">
        <v>1000000000</v>
      </c>
      <c r="C300" s="25">
        <v>7794730000000</v>
      </c>
      <c r="D300" s="25">
        <v>1000000000</v>
      </c>
      <c r="E300" s="25">
        <v>1000000000</v>
      </c>
      <c r="F300" s="25">
        <v>367854000000000</v>
      </c>
      <c r="G300" s="25">
        <v>1000000000</v>
      </c>
      <c r="H300" s="25">
        <v>128875000000000</v>
      </c>
      <c r="I300" s="25">
        <v>105809000000000</v>
      </c>
      <c r="J300" s="25">
        <v>232347000000000</v>
      </c>
    </row>
    <row r="301" spans="1:10" ht="12.75" x14ac:dyDescent="0.3">
      <c r="A301" s="25">
        <v>73</v>
      </c>
      <c r="B301" s="25">
        <v>48606000000000</v>
      </c>
      <c r="C301" s="25">
        <v>1000000000</v>
      </c>
      <c r="D301" s="25">
        <v>101609000000000</v>
      </c>
      <c r="E301" s="25">
        <v>550035000000000</v>
      </c>
      <c r="F301" s="25">
        <v>1000000000</v>
      </c>
      <c r="G301" s="25">
        <v>54690900000000</v>
      </c>
      <c r="H301" s="25">
        <v>11103200000000</v>
      </c>
      <c r="I301" s="25">
        <v>1000000000</v>
      </c>
      <c r="J301" s="25">
        <v>1000000000</v>
      </c>
    </row>
    <row r="302" spans="1:10" ht="12.75" x14ac:dyDescent="0.3">
      <c r="A302" s="25">
        <v>74</v>
      </c>
      <c r="B302" s="25">
        <v>14319600000000</v>
      </c>
      <c r="C302" s="25">
        <v>154848000000000</v>
      </c>
      <c r="D302" s="25">
        <v>93586100000000</v>
      </c>
      <c r="E302" s="25">
        <v>1000000000</v>
      </c>
      <c r="F302" s="25">
        <v>281058000000000</v>
      </c>
      <c r="G302" s="25">
        <v>68288800000000</v>
      </c>
      <c r="H302" s="25">
        <v>21419300000000</v>
      </c>
      <c r="I302" s="25">
        <v>1000000000</v>
      </c>
      <c r="J302" s="25">
        <v>1000000000</v>
      </c>
    </row>
    <row r="303" spans="1:10" ht="12.75" x14ac:dyDescent="0.3">
      <c r="A303" s="25">
        <v>75</v>
      </c>
      <c r="B303" s="25">
        <v>1000000000</v>
      </c>
      <c r="C303" s="25">
        <v>103742000000</v>
      </c>
      <c r="D303" s="25">
        <v>1000000000</v>
      </c>
      <c r="E303" s="25">
        <v>32581100000000</v>
      </c>
      <c r="F303" s="25">
        <v>85746100000000</v>
      </c>
      <c r="G303" s="25">
        <v>92754900000000</v>
      </c>
      <c r="H303" s="25">
        <v>1000000000</v>
      </c>
      <c r="I303" s="25">
        <v>49763000000000</v>
      </c>
      <c r="J303" s="25">
        <v>1000000000</v>
      </c>
    </row>
    <row r="304" spans="1:10" ht="12.75" x14ac:dyDescent="0.3">
      <c r="A304" s="25">
        <v>76.5</v>
      </c>
      <c r="B304" s="25">
        <v>86181500000000</v>
      </c>
      <c r="C304" s="25">
        <v>115216000000000</v>
      </c>
      <c r="D304" s="25">
        <v>90404000000000</v>
      </c>
      <c r="E304" s="25">
        <v>44668400000000</v>
      </c>
      <c r="F304" s="25">
        <v>40201600000000</v>
      </c>
      <c r="G304" s="25">
        <v>11548000000000</v>
      </c>
      <c r="H304" s="25">
        <v>1000000000</v>
      </c>
      <c r="I304" s="25">
        <v>29964900000000</v>
      </c>
      <c r="J304" s="25">
        <v>1000000000</v>
      </c>
    </row>
    <row r="305" spans="1:10" ht="12.75" x14ac:dyDescent="0.3">
      <c r="A305" s="25">
        <v>78</v>
      </c>
      <c r="B305" s="25">
        <v>1000000000</v>
      </c>
      <c r="C305" s="25">
        <v>9624370000000</v>
      </c>
      <c r="D305" s="25">
        <v>95101100000000</v>
      </c>
      <c r="E305" s="25">
        <v>111891000000000</v>
      </c>
      <c r="F305" s="25">
        <v>177525000000000</v>
      </c>
      <c r="G305" s="25">
        <v>243572000000000</v>
      </c>
      <c r="H305" s="25">
        <v>1000000000</v>
      </c>
      <c r="I305" s="25">
        <v>1000000000</v>
      </c>
      <c r="J305" s="25">
        <v>52586900000000</v>
      </c>
    </row>
    <row r="306" spans="1:10" ht="12.75" x14ac:dyDescent="0.3">
      <c r="A306" s="25">
        <v>79.5</v>
      </c>
      <c r="B306" s="25">
        <v>23944500000000</v>
      </c>
      <c r="C306" s="25">
        <v>32358600000000</v>
      </c>
      <c r="D306" s="25">
        <v>14882800000000</v>
      </c>
      <c r="E306" s="25">
        <v>79087500000000</v>
      </c>
      <c r="F306" s="25">
        <v>49464600000000</v>
      </c>
      <c r="G306" s="25">
        <v>1000000000</v>
      </c>
      <c r="H306" s="25">
        <v>1000000000</v>
      </c>
      <c r="I306" s="25">
        <v>98391600000000</v>
      </c>
      <c r="J306" s="25">
        <v>63776500000000</v>
      </c>
    </row>
    <row r="307" spans="1:10" ht="12.75" x14ac:dyDescent="0.3">
      <c r="A307" s="25">
        <v>81</v>
      </c>
      <c r="B307" s="25">
        <v>1000000000</v>
      </c>
      <c r="C307" s="25">
        <v>20647600000000</v>
      </c>
      <c r="D307" s="25">
        <v>22755100000000</v>
      </c>
      <c r="E307" s="25">
        <v>47736900000000</v>
      </c>
      <c r="F307" s="25">
        <v>33872300000000</v>
      </c>
      <c r="G307" s="25">
        <v>77581200000000</v>
      </c>
      <c r="H307" s="25">
        <v>135437000000000</v>
      </c>
      <c r="I307" s="25">
        <v>15741800000000</v>
      </c>
      <c r="J307" s="25">
        <v>1000000000</v>
      </c>
    </row>
    <row r="308" spans="1:10" ht="12.75" x14ac:dyDescent="0.3">
      <c r="A308" s="25">
        <v>82.5</v>
      </c>
      <c r="B308" s="25">
        <v>1000000000</v>
      </c>
      <c r="C308" s="25">
        <v>1000000000</v>
      </c>
      <c r="D308" s="25">
        <v>62471300000000</v>
      </c>
      <c r="E308" s="25">
        <v>2099990000000</v>
      </c>
      <c r="F308" s="25">
        <v>48754500000000</v>
      </c>
      <c r="G308" s="25">
        <v>69839800000000</v>
      </c>
      <c r="H308" s="25">
        <v>1000000000</v>
      </c>
      <c r="I308" s="25">
        <v>1000000000</v>
      </c>
      <c r="J308" s="25">
        <v>1000000000</v>
      </c>
    </row>
    <row r="309" spans="1:10" ht="12.75" x14ac:dyDescent="0.3">
      <c r="A309" s="25">
        <v>84</v>
      </c>
      <c r="B309" s="25">
        <v>1000000000</v>
      </c>
      <c r="C309" s="25">
        <v>40472600000000</v>
      </c>
      <c r="D309" s="25">
        <v>1071810000000</v>
      </c>
      <c r="E309" s="25">
        <v>89995300000000</v>
      </c>
      <c r="F309" s="25">
        <v>153223000000000</v>
      </c>
      <c r="G309" s="25">
        <v>8463770000000</v>
      </c>
      <c r="H309" s="25">
        <v>27091200000000</v>
      </c>
      <c r="I309" s="25">
        <v>1000000000</v>
      </c>
      <c r="J309" s="25">
        <v>188106000000000</v>
      </c>
    </row>
    <row r="310" spans="1:10" ht="12.75" x14ac:dyDescent="0.3">
      <c r="A310" s="25">
        <v>85.5</v>
      </c>
      <c r="B310" s="25">
        <v>48651500000000</v>
      </c>
      <c r="C310" s="25">
        <v>6270550000000</v>
      </c>
      <c r="D310" s="25">
        <v>28217300000000</v>
      </c>
      <c r="E310" s="25">
        <v>39281600000000</v>
      </c>
      <c r="F310" s="25">
        <v>39369000000000</v>
      </c>
      <c r="G310" s="25">
        <v>55263900000000</v>
      </c>
      <c r="H310" s="25">
        <v>1000000000</v>
      </c>
      <c r="I310" s="25">
        <v>124848000000000</v>
      </c>
      <c r="J310" s="25">
        <v>1000000000</v>
      </c>
    </row>
    <row r="311" spans="1:10" ht="12.75" x14ac:dyDescent="0.3">
      <c r="A311" s="25">
        <v>87</v>
      </c>
      <c r="B311" s="25">
        <v>41807500000000</v>
      </c>
      <c r="C311" s="25">
        <v>105686000000000</v>
      </c>
      <c r="D311" s="25">
        <v>131663000000000</v>
      </c>
      <c r="E311" s="25">
        <v>21256600000000</v>
      </c>
      <c r="F311" s="25">
        <v>119319000000000</v>
      </c>
      <c r="G311" s="25">
        <v>1000000000</v>
      </c>
      <c r="H311" s="25">
        <v>15056700000000</v>
      </c>
      <c r="I311" s="25">
        <v>1000000000</v>
      </c>
      <c r="J311" s="25">
        <v>283846000000000</v>
      </c>
    </row>
    <row r="312" spans="1:10" ht="12.75" x14ac:dyDescent="0.3">
      <c r="A312" s="25">
        <v>88.5</v>
      </c>
      <c r="B312" s="25">
        <v>1000000000</v>
      </c>
      <c r="C312" s="25">
        <v>1000000000</v>
      </c>
      <c r="D312" s="25">
        <v>1000000000</v>
      </c>
      <c r="E312" s="25">
        <v>114964000000000</v>
      </c>
      <c r="F312" s="25">
        <v>30038900000000</v>
      </c>
      <c r="G312" s="25">
        <v>111570000000000</v>
      </c>
      <c r="H312" s="25">
        <v>1000000000</v>
      </c>
      <c r="I312" s="25">
        <v>1000000000</v>
      </c>
      <c r="J312" s="25">
        <v>1000000000</v>
      </c>
    </row>
    <row r="313" spans="1:10" ht="12.75" x14ac:dyDescent="0.3">
      <c r="A313" s="25">
        <v>90</v>
      </c>
      <c r="B313" s="25">
        <v>67465000000000</v>
      </c>
      <c r="C313" s="25">
        <v>8776710000000</v>
      </c>
      <c r="D313" s="25">
        <v>77544900000000</v>
      </c>
      <c r="E313" s="25">
        <v>1000000000</v>
      </c>
      <c r="F313" s="25">
        <v>45354300000000</v>
      </c>
      <c r="G313" s="25">
        <v>54340000000000</v>
      </c>
      <c r="H313" s="25">
        <v>69172400000000</v>
      </c>
      <c r="I313" s="25">
        <v>1000000000</v>
      </c>
      <c r="J313" s="25">
        <v>161582000000000</v>
      </c>
    </row>
    <row r="314" spans="1:10" ht="12.75" x14ac:dyDescent="0.3">
      <c r="A314" s="25">
        <v>91.5</v>
      </c>
      <c r="B314" s="25">
        <v>1000000000</v>
      </c>
      <c r="C314" s="25">
        <v>32268000000000</v>
      </c>
      <c r="D314" s="25">
        <v>20858300000000</v>
      </c>
      <c r="E314" s="25">
        <v>98646400000000</v>
      </c>
      <c r="F314" s="25">
        <v>33542800000000</v>
      </c>
      <c r="G314" s="25">
        <v>1000000000</v>
      </c>
      <c r="H314" s="25">
        <v>1000000000</v>
      </c>
      <c r="I314" s="25">
        <v>38032800000000</v>
      </c>
      <c r="J314" s="25">
        <v>1000000000</v>
      </c>
    </row>
    <row r="315" spans="1:10" ht="12.75" x14ac:dyDescent="0.3">
      <c r="A315" s="25">
        <v>93</v>
      </c>
      <c r="B315" s="25">
        <v>19438100000000</v>
      </c>
      <c r="C315" s="25">
        <v>27413900000000</v>
      </c>
      <c r="D315" s="25">
        <v>1000000000</v>
      </c>
      <c r="E315" s="25">
        <v>39565000000000</v>
      </c>
      <c r="F315" s="25">
        <v>71988200000000</v>
      </c>
      <c r="G315" s="25">
        <v>1000000000</v>
      </c>
      <c r="H315" s="25">
        <v>34357800000000</v>
      </c>
      <c r="I315" s="25">
        <v>1000000000</v>
      </c>
      <c r="J315" s="25">
        <v>1000000000</v>
      </c>
    </row>
    <row r="316" spans="1:10" ht="12.75" x14ac:dyDescent="0.3">
      <c r="A316" s="25">
        <v>94.5</v>
      </c>
      <c r="B316" s="25">
        <v>33306500000000</v>
      </c>
      <c r="C316" s="25">
        <v>1000000000</v>
      </c>
      <c r="D316" s="25">
        <v>31090200000000</v>
      </c>
      <c r="E316" s="25">
        <v>41389900000000</v>
      </c>
      <c r="F316" s="25">
        <v>43987900000000</v>
      </c>
      <c r="G316" s="25">
        <v>169931000000000</v>
      </c>
      <c r="H316" s="25">
        <v>1000000000</v>
      </c>
      <c r="I316" s="25">
        <v>34206400000000</v>
      </c>
      <c r="J316" s="25">
        <v>1000000000</v>
      </c>
    </row>
    <row r="317" spans="1:10" ht="12.75" x14ac:dyDescent="0.3">
      <c r="A317" s="25">
        <v>96</v>
      </c>
      <c r="B317" s="25">
        <v>1000000000</v>
      </c>
      <c r="C317" s="25">
        <v>80530300000000</v>
      </c>
      <c r="D317" s="25">
        <v>82344500000000</v>
      </c>
      <c r="E317" s="25">
        <v>22046400000000</v>
      </c>
      <c r="F317" s="25">
        <v>62487400000000</v>
      </c>
      <c r="G317" s="25">
        <v>1000000000</v>
      </c>
      <c r="H317" s="25">
        <v>1000000000</v>
      </c>
      <c r="I317" s="25">
        <v>1000000000</v>
      </c>
      <c r="J317" s="25">
        <v>184885000000000</v>
      </c>
    </row>
    <row r="318" spans="1:10" ht="12.75" x14ac:dyDescent="0.3">
      <c r="A318" s="25">
        <v>97.5</v>
      </c>
      <c r="B318" s="25">
        <v>1000000000</v>
      </c>
      <c r="C318" s="25">
        <v>1000000000</v>
      </c>
      <c r="D318" s="25">
        <v>1000000000</v>
      </c>
      <c r="E318" s="25">
        <v>41381300000000</v>
      </c>
      <c r="F318" s="25">
        <v>22688100000000</v>
      </c>
      <c r="G318" s="25">
        <v>1000000000</v>
      </c>
      <c r="H318" s="25">
        <v>64545100000000</v>
      </c>
      <c r="I318" s="25">
        <v>12556200000000</v>
      </c>
      <c r="J318" s="25">
        <v>1000000000</v>
      </c>
    </row>
    <row r="319" spans="1:10" ht="12.75" x14ac:dyDescent="0.3">
      <c r="A319" s="25">
        <v>99</v>
      </c>
      <c r="B319" s="25">
        <v>1000000000</v>
      </c>
      <c r="C319" s="25">
        <v>40010400000000</v>
      </c>
      <c r="D319" s="25">
        <v>1000000000</v>
      </c>
      <c r="E319" s="25">
        <v>45325600000000</v>
      </c>
      <c r="F319" s="25">
        <v>1000000000</v>
      </c>
      <c r="G319" s="25">
        <v>63989700000000</v>
      </c>
      <c r="H319" s="25">
        <v>1000000000</v>
      </c>
      <c r="I319" s="25">
        <v>1000000000</v>
      </c>
      <c r="J319" s="25">
        <v>49704400000000</v>
      </c>
    </row>
    <row r="320" spans="1:10" ht="12.75" x14ac:dyDescent="0.3">
      <c r="A320" s="25">
        <v>100.5</v>
      </c>
      <c r="B320" s="25">
        <v>111353000000000</v>
      </c>
      <c r="C320" s="25">
        <v>3364910000000</v>
      </c>
      <c r="D320" s="25">
        <v>118251000000000</v>
      </c>
      <c r="E320" s="25">
        <v>15616600000000</v>
      </c>
      <c r="F320" s="25">
        <v>18464500000000</v>
      </c>
      <c r="G320" s="25">
        <v>49588900000000</v>
      </c>
      <c r="H320" s="25">
        <v>9314570000000</v>
      </c>
      <c r="I320" s="25">
        <v>1000000000</v>
      </c>
      <c r="J320" s="25">
        <v>48965100000000</v>
      </c>
    </row>
    <row r="321" spans="1:10" ht="12.75" x14ac:dyDescent="0.3">
      <c r="A321" s="25">
        <v>102</v>
      </c>
      <c r="B321" s="25">
        <v>1000000000</v>
      </c>
      <c r="C321" s="25">
        <v>1000000000</v>
      </c>
      <c r="D321" s="25">
        <v>1000000000</v>
      </c>
      <c r="E321" s="25">
        <v>65319300000000</v>
      </c>
      <c r="F321" s="25">
        <v>43874000000000</v>
      </c>
      <c r="G321" s="25">
        <v>40804700000000</v>
      </c>
      <c r="H321" s="25">
        <v>4125100000000</v>
      </c>
      <c r="I321" s="25">
        <v>21372200000000</v>
      </c>
      <c r="J321" s="25">
        <v>1000000000</v>
      </c>
    </row>
    <row r="322" spans="1:10" ht="12.75" x14ac:dyDescent="0.3">
      <c r="A322" s="25">
        <v>103.5</v>
      </c>
      <c r="B322" s="25">
        <v>4342780000000</v>
      </c>
      <c r="C322" s="25">
        <v>59262400000000</v>
      </c>
      <c r="D322" s="25">
        <v>49602600000000</v>
      </c>
      <c r="E322" s="25">
        <v>1000000000</v>
      </c>
      <c r="F322" s="25">
        <v>24372800000000</v>
      </c>
      <c r="G322" s="25">
        <v>1000000000</v>
      </c>
      <c r="H322" s="25">
        <v>1000000000</v>
      </c>
      <c r="I322" s="25">
        <v>23081700000000</v>
      </c>
      <c r="J322" s="25">
        <v>73260700000000</v>
      </c>
    </row>
    <row r="323" spans="1:10" ht="12.75" x14ac:dyDescent="0.3">
      <c r="A323" s="25">
        <v>105</v>
      </c>
      <c r="B323" s="25">
        <v>1000000000</v>
      </c>
      <c r="C323" s="25">
        <v>42365700000000</v>
      </c>
      <c r="D323" s="25">
        <v>22035200000000</v>
      </c>
      <c r="E323" s="25">
        <v>61685300000000</v>
      </c>
      <c r="F323" s="25">
        <v>1000000000</v>
      </c>
      <c r="G323" s="25">
        <v>1000000000</v>
      </c>
      <c r="H323" s="25">
        <v>1000000000</v>
      </c>
      <c r="I323" s="25">
        <v>38586500000000</v>
      </c>
      <c r="J323" s="25">
        <v>1000000000</v>
      </c>
    </row>
    <row r="324" spans="1:10" ht="12.75" x14ac:dyDescent="0.3">
      <c r="A324" s="25">
        <v>106.5</v>
      </c>
      <c r="B324" s="25">
        <v>1000000000</v>
      </c>
      <c r="C324" s="25">
        <v>16014800000000</v>
      </c>
      <c r="D324" s="25">
        <v>1000000000</v>
      </c>
      <c r="E324" s="25">
        <v>68412800000000</v>
      </c>
      <c r="F324" s="25">
        <v>67697300000000</v>
      </c>
      <c r="G324" s="25">
        <v>70646900000000</v>
      </c>
      <c r="H324" s="25">
        <v>47695800000000</v>
      </c>
      <c r="I324" s="25">
        <v>1000000000</v>
      </c>
      <c r="J324" s="25">
        <v>1000000000</v>
      </c>
    </row>
    <row r="325" spans="1:10" ht="12.75" x14ac:dyDescent="0.3">
      <c r="A325" s="25">
        <v>108</v>
      </c>
      <c r="B325" s="25">
        <v>16231100000000</v>
      </c>
      <c r="C325" s="25">
        <v>1000000000</v>
      </c>
      <c r="D325" s="25">
        <v>131804000000000</v>
      </c>
      <c r="E325" s="25">
        <v>18451900000000</v>
      </c>
      <c r="F325" s="25">
        <v>43343300000000</v>
      </c>
      <c r="G325" s="25">
        <v>1000000000</v>
      </c>
      <c r="H325" s="25">
        <v>55715800000000</v>
      </c>
      <c r="I325" s="25">
        <v>1000000000</v>
      </c>
      <c r="J325" s="25">
        <v>27058300000000</v>
      </c>
    </row>
    <row r="326" spans="1:10" ht="12.75" x14ac:dyDescent="0.3">
      <c r="A326" s="25">
        <v>109.5</v>
      </c>
      <c r="B326" s="25">
        <v>1000000000</v>
      </c>
      <c r="C326" s="25">
        <v>1000000000</v>
      </c>
      <c r="D326" s="25">
        <v>1000000000</v>
      </c>
      <c r="E326" s="25">
        <v>8442600000000</v>
      </c>
      <c r="F326" s="25">
        <v>38318500000000</v>
      </c>
      <c r="G326" s="25">
        <v>31909200000000</v>
      </c>
      <c r="H326" s="25">
        <v>1000000000</v>
      </c>
      <c r="I326" s="25">
        <v>17175500000000</v>
      </c>
      <c r="J326" s="25">
        <v>1000000000</v>
      </c>
    </row>
    <row r="327" spans="1:10" ht="12.75" x14ac:dyDescent="0.3">
      <c r="A327" s="25">
        <v>111</v>
      </c>
      <c r="B327" s="25">
        <v>14828800000000</v>
      </c>
      <c r="C327" s="25">
        <v>10519300000000</v>
      </c>
      <c r="D327" s="25">
        <v>34263200000000</v>
      </c>
      <c r="E327" s="25">
        <v>43752200000000</v>
      </c>
      <c r="F327" s="25">
        <v>19914400000000</v>
      </c>
      <c r="G327" s="25">
        <v>1000000000</v>
      </c>
      <c r="H327" s="25">
        <v>1000000000</v>
      </c>
      <c r="I327" s="25">
        <v>24046900000000</v>
      </c>
      <c r="J327" s="25">
        <v>1000000000</v>
      </c>
    </row>
    <row r="328" spans="1:10" ht="12.75" x14ac:dyDescent="0.3">
      <c r="A328" s="25">
        <v>112.5</v>
      </c>
      <c r="B328" s="25">
        <v>1000000000</v>
      </c>
      <c r="C328" s="25">
        <v>1000000000</v>
      </c>
      <c r="D328" s="25">
        <v>1000000000</v>
      </c>
      <c r="E328" s="25">
        <v>1000000000</v>
      </c>
      <c r="F328" s="25">
        <v>1000000000</v>
      </c>
      <c r="G328" s="25">
        <v>9398360000000</v>
      </c>
      <c r="H328" s="25">
        <v>63178800000000</v>
      </c>
      <c r="I328" s="25">
        <v>6240080000000</v>
      </c>
      <c r="J328" s="25">
        <v>220522000000000</v>
      </c>
    </row>
    <row r="329" spans="1:10" ht="12.75" x14ac:dyDescent="0.3">
      <c r="A329" s="25">
        <v>114</v>
      </c>
      <c r="B329" s="25">
        <v>1319340000000</v>
      </c>
      <c r="C329" s="25">
        <v>1000000000</v>
      </c>
      <c r="D329" s="25">
        <v>36026000000000</v>
      </c>
      <c r="E329" s="25">
        <v>1000000000</v>
      </c>
      <c r="F329" s="25">
        <v>1000000000</v>
      </c>
      <c r="G329" s="25">
        <v>69194100000000</v>
      </c>
      <c r="H329" s="25">
        <v>1000000000</v>
      </c>
      <c r="I329" s="25">
        <v>13117800000000</v>
      </c>
      <c r="J329" s="25">
        <v>1000000000</v>
      </c>
    </row>
    <row r="330" spans="1:10" ht="12.75" x14ac:dyDescent="0.3">
      <c r="A330" s="25">
        <v>115.5</v>
      </c>
      <c r="B330" s="25">
        <v>1000000000</v>
      </c>
      <c r="C330" s="25">
        <v>15486400000000</v>
      </c>
      <c r="D330" s="25">
        <v>1000000000</v>
      </c>
      <c r="E330" s="25">
        <v>17618000000000</v>
      </c>
      <c r="F330" s="25">
        <v>50652300000000</v>
      </c>
      <c r="G330" s="25">
        <v>1000000000</v>
      </c>
      <c r="H330" s="25">
        <v>1000000000</v>
      </c>
      <c r="I330" s="25">
        <v>59945500000000</v>
      </c>
      <c r="J330" s="25">
        <v>1000000000</v>
      </c>
    </row>
    <row r="331" spans="1:10" ht="12.75" x14ac:dyDescent="0.3">
      <c r="A331" s="25">
        <v>117</v>
      </c>
      <c r="B331" s="25">
        <v>1000000000</v>
      </c>
      <c r="C331" s="25">
        <v>1000000000</v>
      </c>
      <c r="D331" s="25">
        <v>17300300000000</v>
      </c>
      <c r="E331" s="25">
        <v>1000000000</v>
      </c>
      <c r="F331" s="25">
        <v>77750900000000</v>
      </c>
      <c r="G331" s="25">
        <v>1000000000</v>
      </c>
      <c r="H331" s="25">
        <v>32425300000000</v>
      </c>
      <c r="I331" s="25">
        <v>1000000000</v>
      </c>
      <c r="J331" s="25">
        <v>1000000000</v>
      </c>
    </row>
    <row r="332" spans="1:10" ht="12.75" x14ac:dyDescent="0.3">
      <c r="A332" s="25">
        <v>118.5</v>
      </c>
      <c r="E332" s="25">
        <v>118.5</v>
      </c>
      <c r="F332" s="25">
        <v>44546500000000</v>
      </c>
      <c r="G332" s="25">
        <v>1000000000</v>
      </c>
      <c r="H332" s="25">
        <v>64607500000000</v>
      </c>
      <c r="I332" s="25">
        <v>48543900000000</v>
      </c>
      <c r="J332" s="25">
        <v>61162900000000</v>
      </c>
    </row>
    <row r="333" spans="1:10" ht="12.75" x14ac:dyDescent="0.3">
      <c r="A333" s="25">
        <v>120</v>
      </c>
      <c r="H333" s="25">
        <v>120</v>
      </c>
      <c r="I333" s="25">
        <v>1000000000</v>
      </c>
      <c r="J333" s="25">
        <v>1000000000</v>
      </c>
    </row>
    <row r="338" spans="1:10" x14ac:dyDescent="0.3">
      <c r="A338" s="67" t="s">
        <v>89</v>
      </c>
      <c r="B338" s="25" t="s">
        <v>57</v>
      </c>
      <c r="C338" s="25" t="s">
        <v>57</v>
      </c>
      <c r="D338" s="25" t="s">
        <v>57</v>
      </c>
      <c r="E338" s="25" t="s">
        <v>57</v>
      </c>
      <c r="F338" s="25" t="s">
        <v>57</v>
      </c>
      <c r="G338" s="25" t="s">
        <v>57</v>
      </c>
      <c r="H338" s="25" t="s">
        <v>57</v>
      </c>
      <c r="I338" s="25" t="s">
        <v>57</v>
      </c>
      <c r="J338" s="25" t="s">
        <v>57</v>
      </c>
    </row>
    <row r="339" spans="1:10" ht="12.75" x14ac:dyDescent="0.3">
      <c r="A339" s="25">
        <v>0.5</v>
      </c>
      <c r="B339" s="25">
        <v>4.34952E+16</v>
      </c>
      <c r="C339" s="25">
        <v>8.81073E+16</v>
      </c>
      <c r="D339" s="25">
        <v>1.18042E+17</v>
      </c>
      <c r="E339" s="25">
        <v>1.36923E+17</v>
      </c>
      <c r="F339" s="25">
        <v>1.33805E+17</v>
      </c>
      <c r="G339" s="25">
        <v>1.35816E+17</v>
      </c>
      <c r="H339" s="25">
        <v>2.05261E+17</v>
      </c>
      <c r="I339" s="25">
        <v>2.2183E+17</v>
      </c>
      <c r="J339" s="25">
        <v>9.46508E+16</v>
      </c>
    </row>
    <row r="340" spans="1:10" ht="12.75" x14ac:dyDescent="0.3">
      <c r="A340" s="25">
        <v>1</v>
      </c>
      <c r="B340" s="25">
        <v>4.07237E+16</v>
      </c>
      <c r="C340" s="25">
        <v>8.92375E+16</v>
      </c>
      <c r="D340" s="25">
        <v>1.47989E+17</v>
      </c>
      <c r="E340" s="25">
        <v>1.5191E+17</v>
      </c>
      <c r="F340" s="25">
        <v>1.29838E+17</v>
      </c>
      <c r="G340" s="25">
        <v>1.20304E+17</v>
      </c>
      <c r="H340" s="25">
        <v>1.71806E+17</v>
      </c>
      <c r="I340" s="25">
        <v>2.10915E+17</v>
      </c>
      <c r="J340" s="25">
        <v>1.21375E+17</v>
      </c>
    </row>
    <row r="341" spans="1:10" ht="12.75" x14ac:dyDescent="0.3">
      <c r="A341" s="25">
        <v>1.5</v>
      </c>
      <c r="B341" s="25">
        <v>4.45298E+16</v>
      </c>
      <c r="C341" s="25">
        <v>1.10867E+17</v>
      </c>
      <c r="D341" s="25">
        <v>1.3209E+17</v>
      </c>
      <c r="E341" s="25">
        <v>1.49312E+17</v>
      </c>
      <c r="F341" s="25">
        <v>1.30546E+17</v>
      </c>
      <c r="G341" s="25">
        <v>1.03673E+17</v>
      </c>
      <c r="H341" s="25">
        <v>1.31493E+17</v>
      </c>
      <c r="I341" s="25">
        <v>1.19815E+17</v>
      </c>
      <c r="J341" s="25">
        <v>7.73664E+16</v>
      </c>
    </row>
    <row r="342" spans="1:10" ht="12.75" x14ac:dyDescent="0.3">
      <c r="A342" s="25">
        <v>2</v>
      </c>
      <c r="B342" s="25">
        <v>4.7392E+16</v>
      </c>
      <c r="C342" s="25">
        <v>1.02718E+17</v>
      </c>
      <c r="D342" s="25">
        <v>1.23988E+17</v>
      </c>
      <c r="E342" s="25">
        <v>1.28771E+17</v>
      </c>
      <c r="F342" s="25">
        <v>1.2193E+17</v>
      </c>
      <c r="G342" s="25">
        <v>1.07186E+17</v>
      </c>
      <c r="H342" s="25">
        <v>9.99582E+16</v>
      </c>
      <c r="I342" s="25">
        <v>5.98991E+16</v>
      </c>
      <c r="J342" s="25">
        <v>3.48581E+16</v>
      </c>
    </row>
    <row r="343" spans="1:10" ht="12.75" x14ac:dyDescent="0.3">
      <c r="A343" s="25">
        <v>3</v>
      </c>
      <c r="B343" s="25">
        <v>3.53633E+16</v>
      </c>
      <c r="C343" s="25">
        <v>8.2217E+16</v>
      </c>
      <c r="D343" s="25">
        <v>1.11026E+17</v>
      </c>
      <c r="E343" s="25">
        <v>1.13292E+17</v>
      </c>
      <c r="F343" s="25">
        <v>9.46783E+16</v>
      </c>
      <c r="G343" s="25">
        <v>7.80049E+16</v>
      </c>
      <c r="H343" s="25">
        <v>5.67423E+16</v>
      </c>
      <c r="I343" s="25">
        <v>1.53281E+16</v>
      </c>
      <c r="J343" s="25">
        <v>7078130000000000</v>
      </c>
    </row>
    <row r="344" spans="1:10" ht="12.75" x14ac:dyDescent="0.3">
      <c r="A344" s="25">
        <v>4</v>
      </c>
      <c r="B344" s="25">
        <v>2.74916E+16</v>
      </c>
      <c r="C344" s="25">
        <v>6.64666E+16</v>
      </c>
      <c r="D344" s="25">
        <v>8.76464E+16</v>
      </c>
      <c r="E344" s="25">
        <v>9.17906E+16</v>
      </c>
      <c r="F344" s="25">
        <v>8.08342E+16</v>
      </c>
      <c r="G344" s="25">
        <v>5.81728E+16</v>
      </c>
      <c r="H344" s="25">
        <v>3.15066E+16</v>
      </c>
      <c r="I344" s="25">
        <v>3046050000000000</v>
      </c>
      <c r="J344" s="25">
        <v>1129160000000000</v>
      </c>
    </row>
    <row r="345" spans="1:10" ht="12.75" x14ac:dyDescent="0.3">
      <c r="A345" s="25">
        <v>5</v>
      </c>
      <c r="B345" s="25">
        <v>2.00752E+16</v>
      </c>
      <c r="C345" s="25">
        <v>5.395E+16</v>
      </c>
      <c r="D345" s="25">
        <v>6.90686E+16</v>
      </c>
      <c r="E345" s="25">
        <v>7.06834E+16</v>
      </c>
      <c r="F345" s="25">
        <v>6.23834E+16</v>
      </c>
      <c r="G345" s="25">
        <v>4.30389E+16</v>
      </c>
      <c r="H345" s="25">
        <v>1.80614E+16</v>
      </c>
      <c r="I345" s="25">
        <v>653188000000000</v>
      </c>
      <c r="J345" s="25">
        <v>186163000000000</v>
      </c>
    </row>
    <row r="346" spans="1:10" ht="12.75" x14ac:dyDescent="0.3">
      <c r="A346" s="25">
        <v>6</v>
      </c>
      <c r="B346" s="25">
        <v>1.65716E+16</v>
      </c>
      <c r="C346" s="25">
        <v>4.28975E+16</v>
      </c>
      <c r="D346" s="25">
        <v>5.68331E+16</v>
      </c>
      <c r="E346" s="25">
        <v>5.77614E+16</v>
      </c>
      <c r="F346" s="25">
        <v>4.90966E+16</v>
      </c>
      <c r="G346" s="25">
        <v>3.38048E+16</v>
      </c>
      <c r="H346" s="25">
        <v>1.06098E+16</v>
      </c>
      <c r="I346" s="25">
        <v>220331000000000</v>
      </c>
      <c r="J346" s="25">
        <v>6792170000000</v>
      </c>
    </row>
    <row r="347" spans="1:10" ht="12.75" x14ac:dyDescent="0.3">
      <c r="A347" s="25">
        <v>7</v>
      </c>
      <c r="B347" s="25">
        <v>1.24081E+16</v>
      </c>
      <c r="C347" s="25">
        <v>3.31131E+16</v>
      </c>
      <c r="D347" s="25">
        <v>4.33793E+16</v>
      </c>
      <c r="E347" s="25">
        <v>4.5947E+16</v>
      </c>
      <c r="F347" s="25">
        <v>4.00506E+16</v>
      </c>
      <c r="G347" s="25">
        <v>2.49926E+16</v>
      </c>
      <c r="H347" s="25">
        <v>6453140000000000</v>
      </c>
      <c r="I347" s="25">
        <v>59338000000000</v>
      </c>
      <c r="J347" s="25">
        <v>1000000000</v>
      </c>
    </row>
    <row r="348" spans="1:10" ht="12.75" x14ac:dyDescent="0.3">
      <c r="A348" s="25">
        <v>8</v>
      </c>
      <c r="B348" s="25">
        <v>9293480000000000</v>
      </c>
      <c r="C348" s="25">
        <v>2.6577E+16</v>
      </c>
      <c r="D348" s="25">
        <v>3.43817E+16</v>
      </c>
      <c r="E348" s="25">
        <v>3.41598E+16</v>
      </c>
      <c r="F348" s="25">
        <v>3.23383E+16</v>
      </c>
      <c r="G348" s="25">
        <v>1.97032E+16</v>
      </c>
      <c r="H348" s="25">
        <v>4203160000000000</v>
      </c>
      <c r="I348" s="25">
        <v>1000000000</v>
      </c>
      <c r="J348" s="25">
        <v>1000000000</v>
      </c>
    </row>
    <row r="349" spans="1:10" ht="12.75" x14ac:dyDescent="0.3">
      <c r="A349" s="25">
        <v>9</v>
      </c>
      <c r="B349" s="25">
        <v>7733600000000000</v>
      </c>
      <c r="C349" s="25">
        <v>2.05171E+16</v>
      </c>
      <c r="D349" s="25">
        <v>2.7416E+16</v>
      </c>
      <c r="E349" s="25">
        <v>2.76031E+16</v>
      </c>
      <c r="F349" s="25">
        <v>2.36921E+16</v>
      </c>
      <c r="G349" s="25">
        <v>1.50743E+16</v>
      </c>
      <c r="H349" s="25">
        <v>2821720000000000</v>
      </c>
      <c r="I349" s="25">
        <v>106012000000000</v>
      </c>
      <c r="J349" s="25">
        <v>1000000000</v>
      </c>
    </row>
    <row r="350" spans="1:10" ht="12.75" x14ac:dyDescent="0.3">
      <c r="A350" s="25">
        <v>10</v>
      </c>
      <c r="B350" s="25">
        <v>6151750000000000</v>
      </c>
      <c r="C350" s="25">
        <v>1.58008E+16</v>
      </c>
      <c r="D350" s="25">
        <v>2.04276E+16</v>
      </c>
      <c r="E350" s="25">
        <v>2.2161E+16</v>
      </c>
      <c r="F350" s="25">
        <v>1.96331E+16</v>
      </c>
      <c r="G350" s="25">
        <v>1.19232E+16</v>
      </c>
      <c r="H350" s="25">
        <v>1811380000000000</v>
      </c>
      <c r="I350" s="25">
        <v>1000000000</v>
      </c>
      <c r="J350" s="25">
        <v>1288280000000</v>
      </c>
    </row>
    <row r="351" spans="1:10" ht="12.75" x14ac:dyDescent="0.3">
      <c r="A351" s="25">
        <v>11</v>
      </c>
      <c r="B351" s="25">
        <v>4455220000000000</v>
      </c>
      <c r="C351" s="25">
        <v>1.26646E+16</v>
      </c>
      <c r="D351" s="25">
        <v>1.54507E+16</v>
      </c>
      <c r="E351" s="25">
        <v>1.60245E+16</v>
      </c>
      <c r="F351" s="25">
        <v>1.62808E+16</v>
      </c>
      <c r="G351" s="25">
        <v>9115770000000000</v>
      </c>
      <c r="H351" s="25">
        <v>1454870000000000</v>
      </c>
      <c r="I351" s="25">
        <v>1000000000</v>
      </c>
      <c r="J351" s="25">
        <v>54981500000000</v>
      </c>
    </row>
    <row r="352" spans="1:10" ht="12.75" x14ac:dyDescent="0.3">
      <c r="A352" s="25">
        <v>12</v>
      </c>
      <c r="B352" s="25">
        <v>3821940000000000</v>
      </c>
      <c r="C352" s="25">
        <v>9320100000000000</v>
      </c>
      <c r="D352" s="25">
        <v>1.17625E+16</v>
      </c>
      <c r="E352" s="25">
        <v>1.23626E+16</v>
      </c>
      <c r="F352" s="25">
        <v>1.16175E+16</v>
      </c>
      <c r="G352" s="25">
        <v>7018270000000000</v>
      </c>
      <c r="H352" s="25">
        <v>1069440000000000</v>
      </c>
      <c r="I352" s="25">
        <v>115129000000000</v>
      </c>
      <c r="J352" s="25">
        <v>5506270000000</v>
      </c>
    </row>
    <row r="353" spans="1:10" ht="12.75" x14ac:dyDescent="0.3">
      <c r="A353" s="25">
        <v>13</v>
      </c>
      <c r="B353" s="25">
        <v>3000080000000000</v>
      </c>
      <c r="C353" s="25">
        <v>7515300000000000</v>
      </c>
      <c r="D353" s="25">
        <v>8937290000000000</v>
      </c>
      <c r="E353" s="25">
        <v>9444040000000000</v>
      </c>
      <c r="F353" s="25">
        <v>8954400000000000</v>
      </c>
      <c r="G353" s="25">
        <v>5444020000000000</v>
      </c>
      <c r="H353" s="25">
        <v>575069000000000</v>
      </c>
      <c r="I353" s="25">
        <v>28541300000000</v>
      </c>
      <c r="J353" s="25">
        <v>1000000000</v>
      </c>
    </row>
    <row r="354" spans="1:10" ht="12.75" x14ac:dyDescent="0.3">
      <c r="A354" s="25">
        <v>14</v>
      </c>
      <c r="B354" s="25">
        <v>2782230000000000</v>
      </c>
      <c r="C354" s="25">
        <v>5847960000000000</v>
      </c>
      <c r="D354" s="25">
        <v>7325600000000000</v>
      </c>
      <c r="E354" s="25">
        <v>7013400000000000</v>
      </c>
      <c r="F354" s="25">
        <v>6905690000000000</v>
      </c>
      <c r="G354" s="25">
        <v>4120370000000000</v>
      </c>
      <c r="H354" s="25">
        <v>565695000000000</v>
      </c>
      <c r="I354" s="25">
        <v>24539100000000</v>
      </c>
      <c r="J354" s="25">
        <v>84002800000000</v>
      </c>
    </row>
    <row r="355" spans="1:10" ht="12.75" x14ac:dyDescent="0.3">
      <c r="A355" s="25">
        <v>15</v>
      </c>
      <c r="B355" s="25">
        <v>2424110000000000</v>
      </c>
      <c r="C355" s="25">
        <v>4676350000000000</v>
      </c>
      <c r="D355" s="25">
        <v>5473640000000000</v>
      </c>
      <c r="E355" s="25">
        <v>5378990000000000</v>
      </c>
      <c r="F355" s="25">
        <v>5993560000000000</v>
      </c>
      <c r="G355" s="25">
        <v>3361070000000000</v>
      </c>
      <c r="H355" s="25">
        <v>324529000000000</v>
      </c>
      <c r="I355" s="25">
        <v>1000000000</v>
      </c>
      <c r="J355" s="25">
        <v>1000000000</v>
      </c>
    </row>
    <row r="356" spans="1:10" ht="12.75" x14ac:dyDescent="0.3">
      <c r="A356" s="25">
        <v>16</v>
      </c>
      <c r="B356" s="25">
        <v>2156200000000000</v>
      </c>
      <c r="C356" s="25">
        <v>4220450000000000</v>
      </c>
      <c r="D356" s="25">
        <v>4027550000000000</v>
      </c>
      <c r="E356" s="25">
        <v>4454180000000000</v>
      </c>
      <c r="F356" s="25">
        <v>4201220000000000</v>
      </c>
      <c r="G356" s="25">
        <v>2899660000000000</v>
      </c>
      <c r="H356" s="25">
        <v>312882000000000</v>
      </c>
      <c r="I356" s="25">
        <v>1000000000</v>
      </c>
      <c r="J356" s="25">
        <v>1000000000</v>
      </c>
    </row>
    <row r="357" spans="1:10" ht="12.75" x14ac:dyDescent="0.3">
      <c r="A357" s="25">
        <v>17</v>
      </c>
      <c r="B357" s="25">
        <v>1991140000000000</v>
      </c>
      <c r="C357" s="25">
        <v>3353020000000000</v>
      </c>
      <c r="D357" s="25">
        <v>3211400000000000</v>
      </c>
      <c r="E357" s="25">
        <v>3220980000000000</v>
      </c>
      <c r="F357" s="25">
        <v>3473980000000000</v>
      </c>
      <c r="G357" s="25">
        <v>2155590000000000</v>
      </c>
      <c r="H357" s="25">
        <v>328860000000000</v>
      </c>
      <c r="I357" s="25">
        <v>39969000000000</v>
      </c>
      <c r="J357" s="25">
        <v>1000000000</v>
      </c>
    </row>
    <row r="358" spans="1:10" ht="12.75" x14ac:dyDescent="0.3">
      <c r="A358" s="25">
        <v>18</v>
      </c>
      <c r="B358" s="25">
        <v>1476860000000000</v>
      </c>
      <c r="C358" s="25">
        <v>2399510000000000</v>
      </c>
      <c r="D358" s="25">
        <v>2545320000000000</v>
      </c>
      <c r="E358" s="25">
        <v>2594960000000000</v>
      </c>
      <c r="F358" s="25">
        <v>3212730000000000</v>
      </c>
      <c r="G358" s="25">
        <v>1745470000000000</v>
      </c>
      <c r="H358" s="25">
        <v>89174700000000</v>
      </c>
      <c r="I358" s="25">
        <v>70926900000000</v>
      </c>
      <c r="J358" s="25">
        <v>48428500000000</v>
      </c>
    </row>
    <row r="359" spans="1:10" ht="12.75" x14ac:dyDescent="0.3">
      <c r="A359" s="25">
        <v>19</v>
      </c>
      <c r="B359" s="25">
        <v>1260770000000000</v>
      </c>
      <c r="C359" s="25">
        <v>1856740000000000</v>
      </c>
      <c r="D359" s="25">
        <v>1830140000000000</v>
      </c>
      <c r="E359" s="25">
        <v>1906780000000000</v>
      </c>
      <c r="F359" s="25">
        <v>2229440000000000</v>
      </c>
      <c r="G359" s="25">
        <v>1458530000000000</v>
      </c>
      <c r="H359" s="25">
        <v>213029000000000</v>
      </c>
      <c r="I359" s="25">
        <v>1000000000</v>
      </c>
      <c r="J359" s="25">
        <v>1000000000</v>
      </c>
    </row>
    <row r="360" spans="1:10" ht="12.75" x14ac:dyDescent="0.3">
      <c r="A360" s="25">
        <v>20</v>
      </c>
      <c r="B360" s="25">
        <v>1050720000000000</v>
      </c>
      <c r="C360" s="25">
        <v>1608740000000000</v>
      </c>
      <c r="D360" s="25">
        <v>1523290000000000</v>
      </c>
      <c r="E360" s="25">
        <v>1395730000000000</v>
      </c>
      <c r="F360" s="25">
        <v>1770680000000000</v>
      </c>
      <c r="G360" s="25">
        <v>1113300000000000</v>
      </c>
      <c r="H360" s="25">
        <v>102506000000000</v>
      </c>
      <c r="I360" s="25">
        <v>1000000000</v>
      </c>
      <c r="J360" s="25">
        <v>170928000000000</v>
      </c>
    </row>
    <row r="361" spans="1:10" ht="12.75" x14ac:dyDescent="0.3">
      <c r="A361" s="25">
        <v>21</v>
      </c>
      <c r="B361" s="25">
        <v>834676000000000</v>
      </c>
      <c r="C361" s="25">
        <v>1037530000000000</v>
      </c>
      <c r="D361" s="25">
        <v>1392410000000000</v>
      </c>
      <c r="E361" s="25">
        <v>1416280000000000</v>
      </c>
      <c r="F361" s="25">
        <v>1598240000000000</v>
      </c>
      <c r="G361" s="25">
        <v>968040000000000</v>
      </c>
      <c r="H361" s="25">
        <v>34525700000000</v>
      </c>
      <c r="I361" s="25">
        <v>84241400000000</v>
      </c>
      <c r="J361" s="25">
        <v>1000000000</v>
      </c>
    </row>
    <row r="362" spans="1:10" ht="12.75" x14ac:dyDescent="0.3">
      <c r="A362" s="25">
        <v>22</v>
      </c>
      <c r="B362" s="25">
        <v>502154000000000</v>
      </c>
      <c r="C362" s="25">
        <v>1005420000000000</v>
      </c>
      <c r="D362" s="25">
        <v>1156000000000000</v>
      </c>
      <c r="E362" s="25">
        <v>1005650000000000</v>
      </c>
      <c r="F362" s="25">
        <v>1130270000000000</v>
      </c>
      <c r="G362" s="25">
        <v>639297000000000</v>
      </c>
      <c r="H362" s="25">
        <v>186409000000000</v>
      </c>
      <c r="I362" s="25">
        <v>7830690000000</v>
      </c>
      <c r="J362" s="25">
        <v>10681400000000</v>
      </c>
    </row>
    <row r="363" spans="1:10" ht="12.75" x14ac:dyDescent="0.3">
      <c r="A363" s="25">
        <v>23</v>
      </c>
      <c r="B363" s="25">
        <v>557187000000000</v>
      </c>
      <c r="C363" s="25">
        <v>897332000000000</v>
      </c>
      <c r="D363" s="25">
        <v>1076700000000000</v>
      </c>
      <c r="E363" s="25">
        <v>951873000000000</v>
      </c>
      <c r="F363" s="25">
        <v>1082720000000000</v>
      </c>
      <c r="G363" s="25">
        <v>574041000000000</v>
      </c>
      <c r="H363" s="25">
        <v>32243000000000</v>
      </c>
      <c r="I363" s="25">
        <v>25093000000000</v>
      </c>
      <c r="J363" s="25">
        <v>91266700000000</v>
      </c>
    </row>
    <row r="364" spans="1:10" ht="12.75" x14ac:dyDescent="0.3">
      <c r="A364" s="25">
        <v>24</v>
      </c>
      <c r="B364" s="25">
        <v>424864000000000</v>
      </c>
      <c r="C364" s="25">
        <v>383140000000000</v>
      </c>
      <c r="D364" s="25">
        <v>831990000000000</v>
      </c>
      <c r="E364" s="25">
        <v>643775000000000</v>
      </c>
      <c r="F364" s="25">
        <v>844992000000000</v>
      </c>
      <c r="G364" s="25">
        <v>639848000000000</v>
      </c>
      <c r="H364" s="25">
        <v>43182500000000</v>
      </c>
      <c r="I364" s="25">
        <v>1000000000</v>
      </c>
      <c r="J364" s="25">
        <v>1000000000</v>
      </c>
    </row>
    <row r="365" spans="1:10" ht="12.75" x14ac:dyDescent="0.3">
      <c r="A365" s="25">
        <v>25</v>
      </c>
      <c r="B365" s="25">
        <v>255392000000000</v>
      </c>
      <c r="C365" s="25">
        <v>617431000000000</v>
      </c>
      <c r="D365" s="25">
        <v>766758000000000</v>
      </c>
      <c r="E365" s="25">
        <v>507841000000000</v>
      </c>
      <c r="F365" s="25">
        <v>736762000000000</v>
      </c>
      <c r="G365" s="25">
        <v>272045000000000</v>
      </c>
      <c r="H365" s="25">
        <v>22061400000000</v>
      </c>
      <c r="I365" s="25">
        <v>42691700000000</v>
      </c>
      <c r="J365" s="25">
        <v>2815090000000</v>
      </c>
    </row>
    <row r="366" spans="1:10" ht="12.75" x14ac:dyDescent="0.3">
      <c r="A366" s="25">
        <v>26</v>
      </c>
      <c r="B366" s="25">
        <v>287831000000000</v>
      </c>
      <c r="C366" s="25">
        <v>480158000000000</v>
      </c>
      <c r="D366" s="25">
        <v>565741000000000</v>
      </c>
      <c r="E366" s="25">
        <v>495322000000000</v>
      </c>
      <c r="F366" s="25">
        <v>629412000000000</v>
      </c>
      <c r="G366" s="25">
        <v>361174000000000</v>
      </c>
      <c r="H366" s="25">
        <v>25388100000000</v>
      </c>
      <c r="I366" s="25">
        <v>1000000000</v>
      </c>
      <c r="J366" s="25">
        <v>1000000000</v>
      </c>
    </row>
    <row r="367" spans="1:10" ht="12.75" x14ac:dyDescent="0.3">
      <c r="A367" s="25">
        <v>27</v>
      </c>
      <c r="B367" s="25">
        <v>114689000000000</v>
      </c>
      <c r="C367" s="25">
        <v>333090000000000</v>
      </c>
      <c r="D367" s="25">
        <v>661869000000000</v>
      </c>
      <c r="E367" s="25">
        <v>569368000000000</v>
      </c>
      <c r="F367" s="25">
        <v>511624000000000</v>
      </c>
      <c r="G367" s="25">
        <v>438117000000000</v>
      </c>
      <c r="H367" s="25">
        <v>50417100000000</v>
      </c>
      <c r="I367" s="25">
        <v>1000000000</v>
      </c>
      <c r="J367" s="25">
        <v>1000000000</v>
      </c>
    </row>
    <row r="368" spans="1:10" ht="12.75" x14ac:dyDescent="0.3">
      <c r="A368" s="25">
        <v>28</v>
      </c>
      <c r="B368" s="25">
        <v>214029000000000</v>
      </c>
      <c r="C368" s="25">
        <v>424332000000000</v>
      </c>
      <c r="D368" s="25">
        <v>403117000000000</v>
      </c>
      <c r="E368" s="25">
        <v>585552000000000</v>
      </c>
      <c r="F368" s="25">
        <v>491702000000000</v>
      </c>
      <c r="G368" s="25">
        <v>116540000000000</v>
      </c>
      <c r="H368" s="25">
        <v>68533500000000</v>
      </c>
      <c r="I368" s="25">
        <v>93638200000000</v>
      </c>
      <c r="J368" s="25">
        <v>26510700000000</v>
      </c>
    </row>
    <row r="369" spans="1:10" ht="12.75" x14ac:dyDescent="0.3">
      <c r="A369" s="25">
        <v>29</v>
      </c>
      <c r="B369" s="25">
        <v>155348000000000</v>
      </c>
      <c r="C369" s="25">
        <v>249854000000000</v>
      </c>
      <c r="D369" s="25">
        <v>350397000000000</v>
      </c>
      <c r="E369" s="25">
        <v>418538000000000</v>
      </c>
      <c r="F369" s="25">
        <v>406938000000000</v>
      </c>
      <c r="G369" s="25">
        <v>311231000000000</v>
      </c>
      <c r="H369" s="25">
        <v>1000000000</v>
      </c>
      <c r="I369" s="25">
        <v>1000000000</v>
      </c>
      <c r="J369" s="25">
        <v>1000000000</v>
      </c>
    </row>
    <row r="370" spans="1:10" ht="12.75" x14ac:dyDescent="0.3">
      <c r="A370" s="25">
        <v>30</v>
      </c>
      <c r="B370" s="25">
        <v>45864600000000</v>
      </c>
      <c r="C370" s="25">
        <v>271724000000000</v>
      </c>
      <c r="D370" s="25">
        <v>334187000000000</v>
      </c>
      <c r="E370" s="25">
        <v>438652000000000</v>
      </c>
      <c r="F370" s="25">
        <v>537865000000000</v>
      </c>
      <c r="G370" s="25">
        <v>255701000000000</v>
      </c>
      <c r="H370" s="25">
        <v>122190000000000</v>
      </c>
      <c r="I370" s="25">
        <v>81120200000000</v>
      </c>
      <c r="J370" s="25">
        <v>1000000000</v>
      </c>
    </row>
    <row r="371" spans="1:10" ht="12.75" x14ac:dyDescent="0.3">
      <c r="A371" s="25">
        <v>31</v>
      </c>
      <c r="B371" s="25">
        <v>46880200000000</v>
      </c>
      <c r="C371" s="25">
        <v>314482000000000</v>
      </c>
      <c r="D371" s="25">
        <v>546420000000000</v>
      </c>
      <c r="E371" s="25">
        <v>258554000000000</v>
      </c>
      <c r="F371" s="25">
        <v>450561000000000</v>
      </c>
      <c r="G371" s="25">
        <v>110225000000000</v>
      </c>
      <c r="H371" s="25">
        <v>1000000000</v>
      </c>
      <c r="I371" s="25">
        <v>1000000000</v>
      </c>
      <c r="J371" s="25">
        <v>89883200000000</v>
      </c>
    </row>
    <row r="372" spans="1:10" ht="12.75" x14ac:dyDescent="0.3">
      <c r="A372" s="25">
        <v>32</v>
      </c>
      <c r="B372" s="25">
        <v>217886000000000</v>
      </c>
      <c r="C372" s="25">
        <v>233836000000000</v>
      </c>
      <c r="D372" s="25">
        <v>183474000000000</v>
      </c>
      <c r="E372" s="25">
        <v>345128000000000</v>
      </c>
      <c r="F372" s="25">
        <v>369579000000000</v>
      </c>
      <c r="G372" s="25">
        <v>165687000000000</v>
      </c>
      <c r="H372" s="25">
        <v>1000000000</v>
      </c>
      <c r="I372" s="25">
        <v>1000000000</v>
      </c>
      <c r="J372" s="25">
        <v>1000000000</v>
      </c>
    </row>
    <row r="373" spans="1:10" ht="12.75" x14ac:dyDescent="0.3">
      <c r="A373" s="25">
        <v>33</v>
      </c>
      <c r="B373" s="25">
        <v>54140000000000</v>
      </c>
      <c r="C373" s="25">
        <v>412370000000000</v>
      </c>
      <c r="D373" s="25">
        <v>453056000000000</v>
      </c>
      <c r="E373" s="25">
        <v>348131000000000</v>
      </c>
      <c r="F373" s="25">
        <v>463644000000000</v>
      </c>
      <c r="G373" s="25">
        <v>176638000000000</v>
      </c>
      <c r="H373" s="25">
        <v>8746380000000</v>
      </c>
      <c r="I373" s="25">
        <v>31082100000000</v>
      </c>
      <c r="J373" s="25">
        <v>67703000000000</v>
      </c>
    </row>
    <row r="374" spans="1:10" ht="12.75" x14ac:dyDescent="0.3">
      <c r="A374" s="25">
        <v>34</v>
      </c>
      <c r="B374" s="25">
        <v>71784200000000</v>
      </c>
      <c r="C374" s="25">
        <v>330448000000000</v>
      </c>
      <c r="D374" s="25">
        <v>262967000000000</v>
      </c>
      <c r="E374" s="25">
        <v>527567000000000</v>
      </c>
      <c r="F374" s="25">
        <v>439930000000000</v>
      </c>
      <c r="G374" s="25">
        <v>141823000000000</v>
      </c>
      <c r="H374" s="25">
        <v>1000000000</v>
      </c>
      <c r="I374" s="25">
        <v>1000000000</v>
      </c>
      <c r="J374" s="25">
        <v>1000000000</v>
      </c>
    </row>
    <row r="375" spans="1:10" ht="12.75" x14ac:dyDescent="0.3">
      <c r="A375" s="25">
        <v>35</v>
      </c>
      <c r="B375" s="25">
        <v>1000000000</v>
      </c>
      <c r="C375" s="25">
        <v>142047000000000</v>
      </c>
      <c r="D375" s="25">
        <v>169491000000000</v>
      </c>
      <c r="E375" s="25">
        <v>143735000000000</v>
      </c>
      <c r="F375" s="25">
        <v>212330000000000</v>
      </c>
      <c r="G375" s="25">
        <v>298215000000000</v>
      </c>
      <c r="H375" s="25">
        <v>154974000000000</v>
      </c>
      <c r="I375" s="25">
        <v>50039300000000</v>
      </c>
      <c r="J375" s="25">
        <v>1000000000</v>
      </c>
    </row>
    <row r="376" spans="1:10" ht="12.75" x14ac:dyDescent="0.3">
      <c r="A376" s="25">
        <v>36</v>
      </c>
      <c r="B376" s="25">
        <v>97328600000000</v>
      </c>
      <c r="C376" s="25">
        <v>165499000000000</v>
      </c>
      <c r="D376" s="25">
        <v>207855000000000</v>
      </c>
      <c r="E376" s="25">
        <v>56728700000000</v>
      </c>
      <c r="F376" s="25">
        <v>258812000000000</v>
      </c>
      <c r="G376" s="25">
        <v>1000000000</v>
      </c>
      <c r="H376" s="25">
        <v>1000000000</v>
      </c>
      <c r="I376" s="25">
        <v>114390000000000</v>
      </c>
      <c r="J376" s="25">
        <v>180792000000000</v>
      </c>
    </row>
    <row r="377" spans="1:10" ht="12.75" x14ac:dyDescent="0.3">
      <c r="A377" s="25">
        <v>37</v>
      </c>
      <c r="B377" s="25">
        <v>1000000000</v>
      </c>
      <c r="C377" s="25">
        <v>270399000000000</v>
      </c>
      <c r="D377" s="25">
        <v>345053000000000</v>
      </c>
      <c r="E377" s="25">
        <v>381224000000000</v>
      </c>
      <c r="F377" s="25">
        <v>62045200000000</v>
      </c>
      <c r="G377" s="25">
        <v>99754100000000</v>
      </c>
      <c r="H377" s="25">
        <v>1000000000</v>
      </c>
      <c r="I377" s="25">
        <v>1000000000</v>
      </c>
      <c r="J377" s="25">
        <v>51982000000000</v>
      </c>
    </row>
    <row r="378" spans="1:10" ht="12.75" x14ac:dyDescent="0.3">
      <c r="A378" s="25">
        <v>38</v>
      </c>
      <c r="B378" s="25">
        <v>14327300000000</v>
      </c>
      <c r="C378" s="25">
        <v>191344000000000</v>
      </c>
      <c r="D378" s="25">
        <v>189973000000000</v>
      </c>
      <c r="E378" s="25">
        <v>191908000000000</v>
      </c>
      <c r="F378" s="25">
        <v>359361000000000</v>
      </c>
      <c r="G378" s="25">
        <v>119315000000000</v>
      </c>
      <c r="H378" s="25">
        <v>120578000000000</v>
      </c>
      <c r="I378" s="25">
        <v>1000000000</v>
      </c>
      <c r="J378" s="25">
        <v>1000000000</v>
      </c>
    </row>
    <row r="379" spans="1:10" ht="12.75" x14ac:dyDescent="0.3">
      <c r="A379" s="25">
        <v>39</v>
      </c>
      <c r="B379" s="25">
        <v>130203000000000</v>
      </c>
      <c r="C379" s="25">
        <v>250100000000000</v>
      </c>
      <c r="D379" s="25">
        <v>214662000000000</v>
      </c>
      <c r="E379" s="25">
        <v>271352000000000</v>
      </c>
      <c r="F379" s="25">
        <v>276963000000000</v>
      </c>
      <c r="G379" s="25">
        <v>181825000000000</v>
      </c>
      <c r="H379" s="25">
        <v>1000000000</v>
      </c>
      <c r="I379" s="25">
        <v>1000000000</v>
      </c>
      <c r="J379" s="25">
        <v>39742900000000</v>
      </c>
    </row>
    <row r="380" spans="1:10" ht="12.75" x14ac:dyDescent="0.3">
      <c r="A380" s="25">
        <v>40</v>
      </c>
      <c r="B380" s="25">
        <v>1000000000</v>
      </c>
      <c r="C380" s="25">
        <v>165133000000000</v>
      </c>
      <c r="D380" s="25">
        <v>250187000000000</v>
      </c>
      <c r="E380" s="25">
        <v>294154000000000</v>
      </c>
      <c r="F380" s="25">
        <v>228115000000000</v>
      </c>
      <c r="G380" s="25">
        <v>71134800000000</v>
      </c>
      <c r="H380" s="25">
        <v>15940200000000</v>
      </c>
      <c r="I380" s="25">
        <v>1000000000</v>
      </c>
      <c r="J380" s="25">
        <v>9065410000000</v>
      </c>
    </row>
    <row r="381" spans="1:10" ht="12.75" x14ac:dyDescent="0.3">
      <c r="A381" s="25">
        <v>41</v>
      </c>
      <c r="B381" s="25">
        <v>89525800000000</v>
      </c>
      <c r="C381" s="25">
        <v>224447000000000</v>
      </c>
      <c r="D381" s="25">
        <v>183589000000000</v>
      </c>
      <c r="E381" s="25">
        <v>197806000000000</v>
      </c>
      <c r="F381" s="25">
        <v>186529000000000</v>
      </c>
      <c r="G381" s="25">
        <v>214002000000000</v>
      </c>
      <c r="H381" s="25">
        <v>2064580000000</v>
      </c>
      <c r="I381" s="25">
        <v>126121000000000</v>
      </c>
      <c r="J381" s="25">
        <v>1000000000</v>
      </c>
    </row>
    <row r="382" spans="1:10" ht="12.75" x14ac:dyDescent="0.3">
      <c r="A382" s="25">
        <v>42</v>
      </c>
      <c r="B382" s="25">
        <v>139611000000000</v>
      </c>
      <c r="C382" s="25">
        <v>167625000000000</v>
      </c>
      <c r="D382" s="25">
        <v>200096000000000</v>
      </c>
      <c r="E382" s="25">
        <v>241280000000000</v>
      </c>
      <c r="F382" s="25">
        <v>258626000000000</v>
      </c>
      <c r="G382" s="25">
        <v>1000000000</v>
      </c>
      <c r="H382" s="25">
        <v>55903100000000</v>
      </c>
      <c r="I382" s="25">
        <v>43741200000000</v>
      </c>
      <c r="J382" s="25">
        <v>135289000000000</v>
      </c>
    </row>
    <row r="383" spans="1:10" ht="12.75" x14ac:dyDescent="0.3">
      <c r="A383" s="25">
        <v>43</v>
      </c>
      <c r="B383" s="25">
        <v>1000000000</v>
      </c>
      <c r="C383" s="25">
        <v>104271000000000</v>
      </c>
      <c r="D383" s="25">
        <v>407901000000000</v>
      </c>
      <c r="E383" s="25">
        <v>167184000000000</v>
      </c>
      <c r="F383" s="25">
        <v>236638000000000</v>
      </c>
      <c r="G383" s="25">
        <v>234544000000000</v>
      </c>
      <c r="H383" s="25">
        <v>1000000000</v>
      </c>
      <c r="I383" s="25">
        <v>1000000000</v>
      </c>
      <c r="J383" s="25">
        <v>1000000000</v>
      </c>
    </row>
    <row r="384" spans="1:10" ht="12.75" x14ac:dyDescent="0.3">
      <c r="A384" s="25">
        <v>44</v>
      </c>
      <c r="B384" s="25">
        <v>143413000000000</v>
      </c>
      <c r="C384" s="25">
        <v>1000000000</v>
      </c>
      <c r="D384" s="25">
        <v>171913000000000</v>
      </c>
      <c r="E384" s="25">
        <v>203539000000000</v>
      </c>
      <c r="F384" s="25">
        <v>273122000000000</v>
      </c>
      <c r="G384" s="25">
        <v>181202000000000</v>
      </c>
      <c r="H384" s="25">
        <v>170548000000000</v>
      </c>
      <c r="I384" s="25">
        <v>93849900000000</v>
      </c>
      <c r="J384" s="25">
        <v>28138800000000</v>
      </c>
    </row>
    <row r="385" spans="1:10" ht="12.75" x14ac:dyDescent="0.3">
      <c r="A385" s="25">
        <v>45</v>
      </c>
      <c r="B385" s="25">
        <v>1000000000</v>
      </c>
      <c r="C385" s="25">
        <v>199375000000000</v>
      </c>
      <c r="D385" s="25">
        <v>313053000000000</v>
      </c>
      <c r="E385" s="25">
        <v>172090000000000</v>
      </c>
      <c r="F385" s="25">
        <v>131373000000000</v>
      </c>
      <c r="G385" s="25">
        <v>137856000000000</v>
      </c>
      <c r="H385" s="25">
        <v>1000000000</v>
      </c>
      <c r="I385" s="25">
        <v>96038300000000</v>
      </c>
      <c r="J385" s="25">
        <v>105629000000000</v>
      </c>
    </row>
    <row r="386" spans="1:10" ht="12.75" x14ac:dyDescent="0.3">
      <c r="A386" s="25">
        <v>46</v>
      </c>
      <c r="B386" s="25">
        <v>11967700000000</v>
      </c>
      <c r="C386" s="25">
        <v>25668800000000</v>
      </c>
      <c r="D386" s="25">
        <v>85950300000000</v>
      </c>
      <c r="E386" s="25">
        <v>232283000000000</v>
      </c>
      <c r="F386" s="25">
        <v>148456000000000</v>
      </c>
      <c r="G386" s="25">
        <v>117491000000000</v>
      </c>
      <c r="H386" s="25">
        <v>57002800000000</v>
      </c>
      <c r="I386" s="25">
        <v>1000000000</v>
      </c>
      <c r="J386" s="25">
        <v>1000000000</v>
      </c>
    </row>
    <row r="387" spans="1:10" ht="12.75" x14ac:dyDescent="0.3">
      <c r="A387" s="25">
        <v>47</v>
      </c>
      <c r="B387" s="25">
        <v>53646500000000</v>
      </c>
      <c r="C387" s="25">
        <v>93725200000000</v>
      </c>
      <c r="D387" s="25">
        <v>450711000000000</v>
      </c>
      <c r="E387" s="25">
        <v>220799000000000</v>
      </c>
      <c r="F387" s="25">
        <v>234189000000000</v>
      </c>
      <c r="G387" s="25">
        <v>64783300000000</v>
      </c>
      <c r="H387" s="25">
        <v>1000000000</v>
      </c>
      <c r="I387" s="25">
        <v>25715700000000</v>
      </c>
      <c r="J387" s="25">
        <v>109613000000000</v>
      </c>
    </row>
    <row r="388" spans="1:10" ht="12.75" x14ac:dyDescent="0.3">
      <c r="A388" s="25">
        <v>48</v>
      </c>
      <c r="B388" s="25">
        <v>1000000000</v>
      </c>
      <c r="C388" s="25">
        <v>112324000000000</v>
      </c>
      <c r="D388" s="25">
        <v>158875000000000</v>
      </c>
      <c r="E388" s="25">
        <v>17890000000000</v>
      </c>
      <c r="F388" s="25">
        <v>220223000000000</v>
      </c>
      <c r="G388" s="25">
        <v>241290000000000</v>
      </c>
      <c r="H388" s="25">
        <v>55414700000000</v>
      </c>
      <c r="I388" s="25">
        <v>1000000000</v>
      </c>
      <c r="J388" s="25">
        <v>1000000000</v>
      </c>
    </row>
    <row r="389" spans="1:10" ht="12.75" x14ac:dyDescent="0.3">
      <c r="A389" s="25">
        <v>49</v>
      </c>
      <c r="B389" s="25">
        <v>1000000000</v>
      </c>
      <c r="C389" s="25">
        <v>48597100000000</v>
      </c>
      <c r="D389" s="25">
        <v>1000000000</v>
      </c>
      <c r="E389" s="25">
        <v>201467000000000</v>
      </c>
      <c r="F389" s="25">
        <v>150222000000000</v>
      </c>
      <c r="G389" s="25">
        <v>1000000000</v>
      </c>
      <c r="H389" s="25">
        <v>35804800000000</v>
      </c>
      <c r="I389" s="25">
        <v>96486900000000</v>
      </c>
      <c r="J389" s="25">
        <v>1000000000</v>
      </c>
    </row>
    <row r="390" spans="1:10" ht="12.75" x14ac:dyDescent="0.3">
      <c r="A390" s="25">
        <v>50</v>
      </c>
      <c r="B390" s="25">
        <v>77022800000000</v>
      </c>
      <c r="C390" s="25">
        <v>66485400000000</v>
      </c>
      <c r="D390" s="25">
        <v>343369000000000</v>
      </c>
      <c r="E390" s="25">
        <v>283421000000000</v>
      </c>
      <c r="F390" s="25">
        <v>133427000000000</v>
      </c>
      <c r="G390" s="25">
        <v>210855000000000</v>
      </c>
      <c r="H390" s="25">
        <v>1000000000</v>
      </c>
      <c r="I390" s="25">
        <v>15780500000000</v>
      </c>
      <c r="J390" s="25">
        <v>74040600000000</v>
      </c>
    </row>
    <row r="391" spans="1:10" ht="12.75" x14ac:dyDescent="0.3">
      <c r="A391" s="25">
        <v>51</v>
      </c>
      <c r="B391" s="25">
        <v>49109400000000</v>
      </c>
      <c r="C391" s="25">
        <v>74052400000000</v>
      </c>
      <c r="D391" s="25">
        <v>187005000000000</v>
      </c>
      <c r="E391" s="25">
        <v>85248800000000</v>
      </c>
      <c r="F391" s="25">
        <v>249471000000000</v>
      </c>
      <c r="G391" s="25">
        <v>159852000000000</v>
      </c>
      <c r="H391" s="25">
        <v>1000000000</v>
      </c>
      <c r="I391" s="25">
        <v>1000000000</v>
      </c>
      <c r="J391" s="25">
        <v>81779400000000</v>
      </c>
    </row>
    <row r="392" spans="1:10" ht="12.75" x14ac:dyDescent="0.3">
      <c r="A392" s="25">
        <v>52</v>
      </c>
      <c r="B392" s="25">
        <v>1000000000</v>
      </c>
      <c r="C392" s="25">
        <v>85335800000000</v>
      </c>
      <c r="D392" s="25">
        <v>54115200000000</v>
      </c>
      <c r="E392" s="25">
        <v>335948000000000</v>
      </c>
      <c r="F392" s="25">
        <v>116898000000000</v>
      </c>
      <c r="G392" s="25">
        <v>1000000000</v>
      </c>
      <c r="H392" s="25">
        <v>75528300000000</v>
      </c>
      <c r="I392" s="25">
        <v>519003000000</v>
      </c>
      <c r="J392" s="25">
        <v>1000000000</v>
      </c>
    </row>
    <row r="393" spans="1:10" ht="12.75" x14ac:dyDescent="0.3">
      <c r="A393" s="25">
        <v>53</v>
      </c>
      <c r="B393" s="25">
        <v>68129000000000</v>
      </c>
      <c r="C393" s="25">
        <v>65416900000000</v>
      </c>
      <c r="D393" s="25">
        <v>172768000000000</v>
      </c>
      <c r="E393" s="25">
        <v>135671000000000</v>
      </c>
      <c r="F393" s="25">
        <v>145447000000000</v>
      </c>
      <c r="G393" s="25">
        <v>123278000000000</v>
      </c>
      <c r="H393" s="25">
        <v>47611700000000</v>
      </c>
      <c r="I393" s="25">
        <v>10488200000000</v>
      </c>
      <c r="J393" s="25">
        <v>59197200000000</v>
      </c>
    </row>
    <row r="394" spans="1:10" ht="12.75" x14ac:dyDescent="0.3">
      <c r="A394" s="25">
        <v>54</v>
      </c>
      <c r="B394" s="25">
        <v>1000000000</v>
      </c>
      <c r="C394" s="25">
        <v>25714500000000</v>
      </c>
      <c r="D394" s="25">
        <v>55177700000000</v>
      </c>
      <c r="E394" s="25">
        <v>150207000000000</v>
      </c>
      <c r="F394" s="25">
        <v>209411000000000</v>
      </c>
      <c r="G394" s="25">
        <v>262070000000000</v>
      </c>
      <c r="H394" s="25">
        <v>1000000000</v>
      </c>
      <c r="I394" s="25">
        <v>1000000000</v>
      </c>
      <c r="J394" s="25">
        <v>1000000000</v>
      </c>
    </row>
    <row r="395" spans="1:10" ht="12.75" x14ac:dyDescent="0.3">
      <c r="A395" s="25">
        <v>55</v>
      </c>
      <c r="B395" s="25">
        <v>87735600000000</v>
      </c>
      <c r="C395" s="25">
        <v>204387000000000</v>
      </c>
      <c r="D395" s="25">
        <v>157265000000000</v>
      </c>
      <c r="E395" s="25">
        <v>163569000000000</v>
      </c>
      <c r="F395" s="25">
        <v>193739000000000</v>
      </c>
      <c r="G395" s="25">
        <v>1000000000</v>
      </c>
      <c r="H395" s="25">
        <v>104921000000000</v>
      </c>
      <c r="I395" s="25">
        <v>28702100000000</v>
      </c>
      <c r="J395" s="25">
        <v>1000000000</v>
      </c>
    </row>
    <row r="396" spans="1:10" ht="12.75" x14ac:dyDescent="0.3">
      <c r="A396" s="25">
        <v>56</v>
      </c>
      <c r="B396" s="25">
        <v>1000000000</v>
      </c>
      <c r="C396" s="25">
        <v>1000000000</v>
      </c>
      <c r="D396" s="25">
        <v>189795000000000</v>
      </c>
      <c r="E396" s="25">
        <v>366826000000000</v>
      </c>
      <c r="F396" s="25">
        <v>304378000000000</v>
      </c>
      <c r="G396" s="25">
        <v>97153200000000</v>
      </c>
      <c r="H396" s="25">
        <v>1000000000</v>
      </c>
      <c r="I396" s="25">
        <v>31753600000000</v>
      </c>
      <c r="J396" s="25">
        <v>44110300000000</v>
      </c>
    </row>
    <row r="397" spans="1:10" ht="12.75" x14ac:dyDescent="0.3">
      <c r="A397" s="25">
        <v>57</v>
      </c>
      <c r="B397" s="25">
        <v>37844900000000</v>
      </c>
      <c r="C397" s="25">
        <v>80005300000000</v>
      </c>
      <c r="D397" s="25">
        <v>129131000000000</v>
      </c>
      <c r="E397" s="25">
        <v>105234000000000</v>
      </c>
      <c r="F397" s="25">
        <v>101952000000000</v>
      </c>
      <c r="G397" s="25">
        <v>190614000000000</v>
      </c>
      <c r="H397" s="25">
        <v>47758900000000</v>
      </c>
      <c r="I397" s="25">
        <v>1000000000</v>
      </c>
      <c r="J397" s="25">
        <v>1000000000</v>
      </c>
    </row>
    <row r="398" spans="1:10" ht="12.75" x14ac:dyDescent="0.3">
      <c r="A398" s="25">
        <v>58</v>
      </c>
      <c r="B398" s="25">
        <v>83184700000000</v>
      </c>
      <c r="C398" s="25">
        <v>48369500000000</v>
      </c>
      <c r="D398" s="25">
        <v>62425200000000</v>
      </c>
      <c r="E398" s="25">
        <v>114273000000000</v>
      </c>
      <c r="F398" s="25">
        <v>54046400000000</v>
      </c>
      <c r="G398" s="25">
        <v>1000000000</v>
      </c>
      <c r="H398" s="25">
        <v>33517300000000</v>
      </c>
      <c r="I398" s="25">
        <v>129653000000000</v>
      </c>
      <c r="J398" s="25">
        <v>58024800000000</v>
      </c>
    </row>
    <row r="399" spans="1:10" ht="12.75" x14ac:dyDescent="0.3">
      <c r="A399" s="25">
        <v>59</v>
      </c>
      <c r="B399" s="25">
        <v>1000000000</v>
      </c>
      <c r="C399" s="25">
        <v>1000000000</v>
      </c>
      <c r="D399" s="25">
        <v>107351000000000</v>
      </c>
      <c r="E399" s="25">
        <v>197160000000000</v>
      </c>
      <c r="F399" s="25">
        <v>178864000000000</v>
      </c>
      <c r="G399" s="25">
        <v>6758620000000</v>
      </c>
      <c r="H399" s="25">
        <v>1000000000</v>
      </c>
      <c r="I399" s="25">
        <v>1000000000</v>
      </c>
      <c r="J399" s="25">
        <v>2496990000000</v>
      </c>
    </row>
    <row r="400" spans="1:10" ht="12.75" x14ac:dyDescent="0.3">
      <c r="A400" s="25">
        <v>60</v>
      </c>
      <c r="B400" s="25">
        <v>150420000000000</v>
      </c>
      <c r="C400" s="25">
        <v>209753000000000</v>
      </c>
      <c r="D400" s="25">
        <v>1000000000</v>
      </c>
      <c r="E400" s="25">
        <v>219979000000000</v>
      </c>
      <c r="F400" s="25">
        <v>132386000000000</v>
      </c>
      <c r="G400" s="25">
        <v>218615000000000</v>
      </c>
      <c r="H400" s="25">
        <v>120357000000000</v>
      </c>
      <c r="I400" s="25">
        <v>1000000000</v>
      </c>
      <c r="J400" s="25">
        <v>12832500000000</v>
      </c>
    </row>
    <row r="401" spans="1:10" ht="12.75" x14ac:dyDescent="0.3">
      <c r="A401" s="25">
        <v>61</v>
      </c>
      <c r="B401" s="25">
        <v>1000000000</v>
      </c>
      <c r="C401" s="25">
        <v>39866800000000</v>
      </c>
      <c r="D401" s="25">
        <v>219030000000000</v>
      </c>
      <c r="E401" s="25">
        <v>173869000000000</v>
      </c>
      <c r="F401" s="25">
        <v>250045000000000</v>
      </c>
      <c r="G401" s="25">
        <v>1000000000</v>
      </c>
      <c r="H401" s="25">
        <v>1000000000</v>
      </c>
      <c r="I401" s="25">
        <v>20193600000000</v>
      </c>
      <c r="J401" s="25">
        <v>1000000000</v>
      </c>
    </row>
    <row r="402" spans="1:10" ht="12.75" x14ac:dyDescent="0.3">
      <c r="A402" s="25">
        <v>62</v>
      </c>
      <c r="B402" s="25">
        <v>44175000000000</v>
      </c>
      <c r="C402" s="25">
        <v>1000000000</v>
      </c>
      <c r="D402" s="25">
        <v>31761600000000</v>
      </c>
      <c r="E402" s="25">
        <v>237229000000000</v>
      </c>
      <c r="F402" s="25">
        <v>13047000000000</v>
      </c>
      <c r="G402" s="25">
        <v>101616000000000</v>
      </c>
      <c r="H402" s="25">
        <v>1000000000</v>
      </c>
      <c r="I402" s="25">
        <v>1000000000</v>
      </c>
      <c r="J402" s="25">
        <v>9948100000000</v>
      </c>
    </row>
    <row r="403" spans="1:10" ht="12.75" x14ac:dyDescent="0.3">
      <c r="A403" s="25">
        <v>63</v>
      </c>
      <c r="B403" s="25">
        <v>42702000000000</v>
      </c>
      <c r="C403" s="25">
        <v>105503000000000</v>
      </c>
      <c r="D403" s="25">
        <v>30898500000000</v>
      </c>
      <c r="E403" s="25">
        <v>115203000000000</v>
      </c>
      <c r="F403" s="25">
        <v>172743000000000</v>
      </c>
      <c r="G403" s="25">
        <v>141161000000000</v>
      </c>
      <c r="H403" s="25">
        <v>127156000000000</v>
      </c>
      <c r="I403" s="25">
        <v>148798000000000</v>
      </c>
      <c r="J403" s="25">
        <v>31027200000000</v>
      </c>
    </row>
    <row r="404" spans="1:10" ht="12.75" x14ac:dyDescent="0.3">
      <c r="A404" s="25">
        <v>64</v>
      </c>
      <c r="B404" s="25">
        <v>67305500000000</v>
      </c>
      <c r="C404" s="25">
        <v>79339700000000</v>
      </c>
      <c r="D404" s="25">
        <v>144534000000000</v>
      </c>
      <c r="E404" s="25">
        <v>86515300000000</v>
      </c>
      <c r="F404" s="25">
        <v>34410400000000</v>
      </c>
      <c r="G404" s="25">
        <v>1000000000</v>
      </c>
      <c r="H404" s="25">
        <v>59382800000000</v>
      </c>
      <c r="I404" s="25">
        <v>1000000000</v>
      </c>
      <c r="J404" s="25">
        <v>1000000000</v>
      </c>
    </row>
    <row r="405" spans="1:10" ht="12.75" x14ac:dyDescent="0.3">
      <c r="A405" s="25">
        <v>65</v>
      </c>
      <c r="B405" s="25">
        <v>1000000000</v>
      </c>
      <c r="C405" s="25">
        <v>71087800000000</v>
      </c>
      <c r="D405" s="25">
        <v>247314000000000</v>
      </c>
      <c r="E405" s="25">
        <v>122270000000000</v>
      </c>
      <c r="F405" s="25">
        <v>236547000000000</v>
      </c>
      <c r="G405" s="25">
        <v>80960200000000</v>
      </c>
      <c r="H405" s="25">
        <v>1000000000</v>
      </c>
      <c r="I405" s="25">
        <v>40995200000000</v>
      </c>
      <c r="J405" s="25">
        <v>87197200000000</v>
      </c>
    </row>
    <row r="406" spans="1:10" ht="12.75" x14ac:dyDescent="0.3">
      <c r="A406" s="25">
        <v>66</v>
      </c>
      <c r="B406" s="25">
        <v>249383000000000</v>
      </c>
      <c r="C406" s="25">
        <v>5169850000000</v>
      </c>
      <c r="D406" s="25">
        <v>1000000000</v>
      </c>
      <c r="E406" s="25">
        <v>138423000000000</v>
      </c>
      <c r="F406" s="25">
        <v>77136800000000</v>
      </c>
      <c r="G406" s="25">
        <v>38900200000000</v>
      </c>
      <c r="H406" s="25">
        <v>199658000000000</v>
      </c>
      <c r="I406" s="25">
        <v>1000000000</v>
      </c>
      <c r="J406" s="25">
        <v>41047400000000</v>
      </c>
    </row>
    <row r="407" spans="1:10" ht="12.75" x14ac:dyDescent="0.3">
      <c r="A407" s="25">
        <v>67</v>
      </c>
      <c r="B407" s="25">
        <v>1000000000</v>
      </c>
      <c r="C407" s="25">
        <v>138186000000000</v>
      </c>
      <c r="D407" s="25">
        <v>29145900000000</v>
      </c>
      <c r="E407" s="25">
        <v>184588000000000</v>
      </c>
      <c r="F407" s="25">
        <v>81226000000000</v>
      </c>
      <c r="G407" s="25">
        <v>24406000000000</v>
      </c>
      <c r="H407" s="25">
        <v>1000000000</v>
      </c>
      <c r="I407" s="25">
        <v>36985800000000</v>
      </c>
      <c r="J407" s="25">
        <v>42590800000000</v>
      </c>
    </row>
    <row r="408" spans="1:10" ht="12.75" x14ac:dyDescent="0.3">
      <c r="A408" s="25">
        <v>68</v>
      </c>
      <c r="B408" s="25">
        <v>124793000000000</v>
      </c>
      <c r="C408" s="25">
        <v>56570900000000</v>
      </c>
      <c r="D408" s="25">
        <v>94610300000000</v>
      </c>
      <c r="E408" s="25">
        <v>118456000000000</v>
      </c>
      <c r="F408" s="25">
        <v>132362000000000</v>
      </c>
      <c r="G408" s="25">
        <v>115166000000000</v>
      </c>
      <c r="H408" s="25">
        <v>137907000000000</v>
      </c>
      <c r="I408" s="25">
        <v>7252630000000</v>
      </c>
      <c r="J408" s="25">
        <v>1000000000</v>
      </c>
    </row>
    <row r="409" spans="1:10" ht="12.75" x14ac:dyDescent="0.3">
      <c r="A409" s="25">
        <v>69</v>
      </c>
      <c r="B409" s="25">
        <v>75124500000000</v>
      </c>
      <c r="C409" s="25">
        <v>1000000000</v>
      </c>
      <c r="D409" s="25">
        <v>30986400000000</v>
      </c>
      <c r="E409" s="25">
        <v>141100000000000</v>
      </c>
      <c r="F409" s="25">
        <v>182115000000000</v>
      </c>
      <c r="G409" s="25">
        <v>35916000000000</v>
      </c>
      <c r="H409" s="25">
        <v>1000000000</v>
      </c>
      <c r="I409" s="25">
        <v>3381070000000</v>
      </c>
      <c r="J409" s="25">
        <v>73268300000000</v>
      </c>
    </row>
    <row r="410" spans="1:10" ht="12.75" x14ac:dyDescent="0.3">
      <c r="A410" s="25">
        <v>70</v>
      </c>
      <c r="B410" s="25">
        <v>1000000000</v>
      </c>
      <c r="C410" s="25">
        <v>83000200000000</v>
      </c>
      <c r="D410" s="25">
        <v>101509000000000</v>
      </c>
      <c r="E410" s="25">
        <v>104787000000000</v>
      </c>
      <c r="F410" s="25">
        <v>39510800000000</v>
      </c>
      <c r="G410" s="25">
        <v>28499700000000</v>
      </c>
      <c r="H410" s="25">
        <v>139460000000000</v>
      </c>
      <c r="I410" s="25">
        <v>1000000000</v>
      </c>
      <c r="J410" s="25">
        <v>1000000000</v>
      </c>
    </row>
    <row r="411" spans="1:10" ht="12.75" x14ac:dyDescent="0.3">
      <c r="A411" s="25">
        <v>71</v>
      </c>
      <c r="B411" s="25">
        <v>103148000000000</v>
      </c>
      <c r="C411" s="25">
        <v>7887580000000</v>
      </c>
      <c r="D411" s="25">
        <v>60720400000000</v>
      </c>
      <c r="E411" s="25">
        <v>129190000000000</v>
      </c>
      <c r="F411" s="25">
        <v>18414800000000</v>
      </c>
      <c r="G411" s="25">
        <v>229166000000000</v>
      </c>
      <c r="H411" s="25">
        <v>1000000000</v>
      </c>
      <c r="I411" s="25">
        <v>62228200000000</v>
      </c>
      <c r="J411" s="25">
        <v>191119000000000</v>
      </c>
    </row>
    <row r="412" spans="1:10" ht="12.75" x14ac:dyDescent="0.3">
      <c r="A412" s="25">
        <v>72</v>
      </c>
      <c r="B412" s="25">
        <v>31719500000000</v>
      </c>
      <c r="C412" s="25">
        <v>57442700000000</v>
      </c>
      <c r="D412" s="25">
        <v>111950000000000</v>
      </c>
      <c r="E412" s="25">
        <v>55433800000000</v>
      </c>
      <c r="F412" s="25">
        <v>114951000000000</v>
      </c>
      <c r="G412" s="25">
        <v>1000000000</v>
      </c>
      <c r="H412" s="25">
        <v>3280120000000</v>
      </c>
      <c r="I412" s="25">
        <v>1000000000</v>
      </c>
      <c r="J412" s="25">
        <v>43266600000000</v>
      </c>
    </row>
    <row r="413" spans="1:10" ht="12.75" x14ac:dyDescent="0.3">
      <c r="A413" s="25">
        <v>73</v>
      </c>
      <c r="B413" s="25">
        <v>1000000000</v>
      </c>
      <c r="C413" s="25">
        <v>1000000000</v>
      </c>
      <c r="D413" s="25">
        <v>1000000000</v>
      </c>
      <c r="E413" s="25">
        <v>47919800000000</v>
      </c>
      <c r="F413" s="25">
        <v>148348000000000</v>
      </c>
      <c r="G413" s="25">
        <v>38349200000000</v>
      </c>
      <c r="H413" s="25">
        <v>26523200000000</v>
      </c>
      <c r="I413" s="25">
        <v>1000000000</v>
      </c>
      <c r="J413" s="25">
        <v>1000000000</v>
      </c>
    </row>
    <row r="414" spans="1:10" ht="12.75" x14ac:dyDescent="0.3">
      <c r="A414" s="25">
        <v>74</v>
      </c>
      <c r="B414" s="25">
        <v>121263000000000</v>
      </c>
      <c r="C414" s="25">
        <v>107495000000000</v>
      </c>
      <c r="D414" s="25">
        <v>11127600000000</v>
      </c>
      <c r="E414" s="25">
        <v>61807400000000</v>
      </c>
      <c r="F414" s="25">
        <v>64698600000000</v>
      </c>
      <c r="G414" s="25">
        <v>31368300000000</v>
      </c>
      <c r="H414" s="25">
        <v>87270200000000</v>
      </c>
      <c r="I414" s="25">
        <v>71141300000000</v>
      </c>
      <c r="J414" s="25">
        <v>143983000000000</v>
      </c>
    </row>
    <row r="415" spans="1:10" ht="12.75" x14ac:dyDescent="0.3">
      <c r="A415" s="25">
        <v>75</v>
      </c>
      <c r="B415" s="25">
        <v>1000000000</v>
      </c>
      <c r="C415" s="25">
        <v>57777500000000</v>
      </c>
      <c r="D415" s="25">
        <v>67071000000000</v>
      </c>
      <c r="E415" s="25">
        <v>67953300000000</v>
      </c>
      <c r="F415" s="25">
        <v>96358300000000</v>
      </c>
      <c r="G415" s="25">
        <v>86052300000000</v>
      </c>
      <c r="H415" s="25">
        <v>1000000000</v>
      </c>
      <c r="I415" s="25">
        <v>2130800000000</v>
      </c>
      <c r="J415" s="25">
        <v>68793800000000</v>
      </c>
    </row>
    <row r="416" spans="1:10" ht="12.75" x14ac:dyDescent="0.3">
      <c r="A416" s="25">
        <v>76.5</v>
      </c>
      <c r="B416" s="25">
        <v>64627100000000</v>
      </c>
      <c r="C416" s="25">
        <v>52842800000000</v>
      </c>
      <c r="D416" s="25">
        <v>40058100000000</v>
      </c>
      <c r="E416" s="25">
        <v>6144470000000</v>
      </c>
      <c r="F416" s="25">
        <v>54571700000000</v>
      </c>
      <c r="G416" s="25">
        <v>1000000000</v>
      </c>
      <c r="H416" s="25">
        <v>1000000000</v>
      </c>
      <c r="I416" s="25">
        <v>41812100000000</v>
      </c>
      <c r="J416" s="25">
        <v>1000000000</v>
      </c>
    </row>
    <row r="417" spans="1:10" ht="12.75" x14ac:dyDescent="0.3">
      <c r="A417" s="25">
        <v>78</v>
      </c>
      <c r="B417" s="25">
        <v>1000000000</v>
      </c>
      <c r="C417" s="25">
        <v>53852300000000</v>
      </c>
      <c r="D417" s="25">
        <v>76882100000000</v>
      </c>
      <c r="E417" s="25">
        <v>182616000000000</v>
      </c>
      <c r="F417" s="25">
        <v>156757000000000</v>
      </c>
      <c r="G417" s="25">
        <v>105438000000000</v>
      </c>
      <c r="H417" s="25">
        <v>11700500000000</v>
      </c>
      <c r="I417" s="25">
        <v>1000000000</v>
      </c>
      <c r="J417" s="25">
        <v>1000000000</v>
      </c>
    </row>
    <row r="418" spans="1:10" ht="12.75" x14ac:dyDescent="0.3">
      <c r="A418" s="25">
        <v>79.5</v>
      </c>
      <c r="B418" s="25">
        <v>14033300000000</v>
      </c>
      <c r="C418" s="25">
        <v>1000000000</v>
      </c>
      <c r="D418" s="25">
        <v>65847000000000</v>
      </c>
      <c r="E418" s="25">
        <v>33574900000000</v>
      </c>
      <c r="F418" s="25">
        <v>128838000000000</v>
      </c>
      <c r="G418" s="25">
        <v>44355800000000</v>
      </c>
      <c r="H418" s="25">
        <v>86845800000000</v>
      </c>
      <c r="I418" s="25">
        <v>83887400000000</v>
      </c>
      <c r="J418" s="25">
        <v>40204600000000</v>
      </c>
    </row>
    <row r="419" spans="1:10" ht="12.75" x14ac:dyDescent="0.3">
      <c r="A419" s="25">
        <v>81</v>
      </c>
      <c r="B419" s="25">
        <v>1000000000</v>
      </c>
      <c r="C419" s="25">
        <v>3378960000000</v>
      </c>
      <c r="D419" s="25">
        <v>1000000000</v>
      </c>
      <c r="E419" s="25">
        <v>1000000000</v>
      </c>
      <c r="F419" s="25">
        <v>1000000000</v>
      </c>
      <c r="G419" s="25">
        <v>35118100000000</v>
      </c>
      <c r="H419" s="25">
        <v>5196630000000</v>
      </c>
      <c r="I419" s="25">
        <v>4112530000000</v>
      </c>
      <c r="J419" s="25">
        <v>1000000000</v>
      </c>
    </row>
    <row r="420" spans="1:10" ht="12.75" x14ac:dyDescent="0.3">
      <c r="A420" s="25">
        <v>82.5</v>
      </c>
      <c r="B420" s="25">
        <v>43683000000000</v>
      </c>
      <c r="C420" s="25">
        <v>77111100000000</v>
      </c>
      <c r="D420" s="25">
        <v>41794200000000</v>
      </c>
      <c r="E420" s="25">
        <v>77357800000000</v>
      </c>
      <c r="F420" s="25">
        <v>104266000000000</v>
      </c>
      <c r="G420" s="25">
        <v>80364500000000</v>
      </c>
      <c r="H420" s="25">
        <v>1000000000</v>
      </c>
      <c r="I420" s="25">
        <v>1000000000</v>
      </c>
      <c r="J420" s="25">
        <v>11009700000000</v>
      </c>
    </row>
    <row r="421" spans="1:10" ht="12.75" x14ac:dyDescent="0.3">
      <c r="A421" s="25">
        <v>84</v>
      </c>
      <c r="B421" s="25">
        <v>1000000000</v>
      </c>
      <c r="C421" s="25">
        <v>24781400000000</v>
      </c>
      <c r="D421" s="25">
        <v>56319500000000</v>
      </c>
      <c r="E421" s="25">
        <v>115875000000000</v>
      </c>
      <c r="F421" s="25">
        <v>91829200000000</v>
      </c>
      <c r="G421" s="25">
        <v>1000000000</v>
      </c>
      <c r="H421" s="25">
        <v>1000000000</v>
      </c>
      <c r="I421" s="25">
        <v>27493300000000</v>
      </c>
      <c r="J421" s="25">
        <v>1000000000</v>
      </c>
    </row>
    <row r="422" spans="1:10" ht="12.75" x14ac:dyDescent="0.3">
      <c r="A422" s="25">
        <v>85.5</v>
      </c>
      <c r="B422" s="25">
        <v>38020300000000</v>
      </c>
      <c r="C422" s="25">
        <v>7270170000000</v>
      </c>
      <c r="D422" s="25">
        <v>113467000000000</v>
      </c>
      <c r="E422" s="25">
        <v>50840700000000</v>
      </c>
      <c r="F422" s="25">
        <v>138408000000000</v>
      </c>
      <c r="G422" s="25">
        <v>104028000000000</v>
      </c>
      <c r="H422" s="25">
        <v>1000000000</v>
      </c>
      <c r="I422" s="25">
        <v>1000000000</v>
      </c>
      <c r="J422" s="25">
        <v>65023700000000</v>
      </c>
    </row>
    <row r="423" spans="1:10" ht="12.75" x14ac:dyDescent="0.3">
      <c r="A423" s="25">
        <v>87</v>
      </c>
      <c r="B423" s="25">
        <v>20235300000000</v>
      </c>
      <c r="C423" s="25">
        <v>19014200000000</v>
      </c>
      <c r="D423" s="25">
        <v>1000000000</v>
      </c>
      <c r="E423" s="25">
        <v>41929500000000</v>
      </c>
      <c r="F423" s="25">
        <v>20298900000000</v>
      </c>
      <c r="G423" s="25">
        <v>1000000000</v>
      </c>
      <c r="H423" s="25">
        <v>39883000000000</v>
      </c>
      <c r="I423" s="25">
        <v>60203400000000</v>
      </c>
      <c r="J423" s="25">
        <v>45399900000000</v>
      </c>
    </row>
    <row r="424" spans="1:10" ht="12.75" x14ac:dyDescent="0.3">
      <c r="A424" s="25">
        <v>88.5</v>
      </c>
      <c r="B424" s="25">
        <v>1000000000</v>
      </c>
      <c r="C424" s="25">
        <v>50718600000000</v>
      </c>
      <c r="D424" s="25">
        <v>42736900000000</v>
      </c>
      <c r="E424" s="25">
        <v>80813000000000</v>
      </c>
      <c r="F424" s="25">
        <v>138403000000000</v>
      </c>
      <c r="G424" s="25">
        <v>44968300000000</v>
      </c>
      <c r="H424" s="25">
        <v>1000000000</v>
      </c>
      <c r="I424" s="25">
        <v>1000000000</v>
      </c>
      <c r="J424" s="25">
        <v>1000000000</v>
      </c>
    </row>
    <row r="425" spans="1:10" ht="12.75" x14ac:dyDescent="0.3">
      <c r="A425" s="25">
        <v>90</v>
      </c>
      <c r="B425" s="25">
        <v>55532700000000</v>
      </c>
      <c r="C425" s="25">
        <v>14277700000000</v>
      </c>
      <c r="D425" s="25">
        <v>78997700000000</v>
      </c>
      <c r="E425" s="25">
        <v>8424260000000</v>
      </c>
      <c r="F425" s="25">
        <v>46514800000000</v>
      </c>
      <c r="G425" s="25">
        <v>34849700000000</v>
      </c>
      <c r="H425" s="25">
        <v>47175700000000</v>
      </c>
      <c r="I425" s="25">
        <v>25270400000000</v>
      </c>
      <c r="J425" s="25">
        <v>27063500000000</v>
      </c>
    </row>
    <row r="426" spans="1:10" ht="12.75" x14ac:dyDescent="0.3">
      <c r="A426" s="25">
        <v>91.5</v>
      </c>
      <c r="B426" s="25">
        <v>1000000000</v>
      </c>
      <c r="C426" s="25">
        <v>1000000000</v>
      </c>
      <c r="D426" s="25">
        <v>15344200000000</v>
      </c>
      <c r="E426" s="25">
        <v>81878500000000</v>
      </c>
      <c r="F426" s="25">
        <v>63177700000000</v>
      </c>
      <c r="G426" s="25">
        <v>34875500000000</v>
      </c>
      <c r="H426" s="25">
        <v>1000000000</v>
      </c>
      <c r="I426" s="25">
        <v>1000000000</v>
      </c>
      <c r="J426" s="25">
        <v>1000000000</v>
      </c>
    </row>
    <row r="427" spans="1:10" ht="12.75" x14ac:dyDescent="0.3">
      <c r="A427" s="25">
        <v>93</v>
      </c>
      <c r="B427" s="25">
        <v>8579150000000</v>
      </c>
      <c r="C427" s="25">
        <v>25836000000000</v>
      </c>
      <c r="D427" s="25">
        <v>42543900000000</v>
      </c>
      <c r="E427" s="25">
        <v>40828600000000</v>
      </c>
      <c r="F427" s="25">
        <v>1000000000</v>
      </c>
      <c r="G427" s="25">
        <v>10908300000000</v>
      </c>
      <c r="H427" s="25">
        <v>6008210000000</v>
      </c>
      <c r="I427" s="25">
        <v>14217100000000</v>
      </c>
      <c r="J427" s="25">
        <v>1000000000</v>
      </c>
    </row>
    <row r="428" spans="1:10" ht="12.75" x14ac:dyDescent="0.3">
      <c r="A428" s="25">
        <v>94.5</v>
      </c>
      <c r="B428" s="25">
        <v>1000000000</v>
      </c>
      <c r="C428" s="25">
        <v>49112600000000</v>
      </c>
      <c r="D428" s="25">
        <v>1000000000</v>
      </c>
      <c r="E428" s="25">
        <v>28824000000000</v>
      </c>
      <c r="F428" s="25">
        <v>127481000000000</v>
      </c>
      <c r="G428" s="25">
        <v>25442400000000</v>
      </c>
      <c r="H428" s="25">
        <v>1000000000</v>
      </c>
      <c r="I428" s="25">
        <v>1000000000</v>
      </c>
      <c r="J428" s="25">
        <v>44492000000000</v>
      </c>
    </row>
    <row r="429" spans="1:10" ht="12.75" x14ac:dyDescent="0.3">
      <c r="A429" s="25">
        <v>96</v>
      </c>
      <c r="B429" s="25">
        <v>51749500000000</v>
      </c>
      <c r="C429" s="25">
        <v>31082600000000</v>
      </c>
      <c r="D429" s="25">
        <v>63143000000000</v>
      </c>
      <c r="E429" s="25">
        <v>36070200000000</v>
      </c>
      <c r="F429" s="25">
        <v>43180000000000</v>
      </c>
      <c r="G429" s="25">
        <v>39372500000000</v>
      </c>
      <c r="H429" s="25">
        <v>26214000000000</v>
      </c>
      <c r="I429" s="25">
        <v>32658300000000</v>
      </c>
      <c r="J429" s="25">
        <v>82148500000000</v>
      </c>
    </row>
    <row r="430" spans="1:10" ht="12.75" x14ac:dyDescent="0.3">
      <c r="A430" s="25">
        <v>97.5</v>
      </c>
      <c r="B430" s="25">
        <v>1000000000</v>
      </c>
      <c r="C430" s="25">
        <v>1000000000</v>
      </c>
      <c r="D430" s="25">
        <v>6824050000000</v>
      </c>
      <c r="E430" s="25">
        <v>46289600000000</v>
      </c>
      <c r="F430" s="25">
        <v>37078800000000</v>
      </c>
      <c r="G430" s="25">
        <v>20487300000000</v>
      </c>
      <c r="H430" s="25">
        <v>11146700000000</v>
      </c>
      <c r="I430" s="25">
        <v>17566300000000</v>
      </c>
      <c r="J430" s="25">
        <v>1000000000</v>
      </c>
    </row>
    <row r="431" spans="1:10" ht="12.75" x14ac:dyDescent="0.3">
      <c r="A431" s="25">
        <v>99</v>
      </c>
      <c r="B431" s="25">
        <v>10052300000000</v>
      </c>
      <c r="C431" s="25">
        <v>1000000000</v>
      </c>
      <c r="D431" s="25">
        <v>1000000000</v>
      </c>
      <c r="E431" s="25">
        <v>1000000000</v>
      </c>
      <c r="F431" s="25">
        <v>1000000000</v>
      </c>
      <c r="G431" s="25">
        <v>1000000000</v>
      </c>
      <c r="H431" s="25">
        <v>1000000000</v>
      </c>
      <c r="I431" s="25">
        <v>1000000000</v>
      </c>
      <c r="J431" s="25">
        <v>53515600000000</v>
      </c>
    </row>
    <row r="432" spans="1:10" ht="12.75" x14ac:dyDescent="0.3">
      <c r="A432" s="25">
        <v>100.5</v>
      </c>
      <c r="B432" s="25">
        <v>54747600000000</v>
      </c>
      <c r="C432" s="25">
        <v>69309900000000</v>
      </c>
      <c r="D432" s="25">
        <v>38770100000000</v>
      </c>
      <c r="E432" s="25">
        <v>45346100000000</v>
      </c>
      <c r="F432" s="25">
        <v>60731400000000</v>
      </c>
      <c r="G432" s="25">
        <v>49225200000000</v>
      </c>
      <c r="H432" s="25">
        <v>20926900000000</v>
      </c>
      <c r="I432" s="25">
        <v>15196900000000</v>
      </c>
      <c r="J432" s="25">
        <v>1000000000</v>
      </c>
    </row>
    <row r="433" spans="1:10" ht="12.75" x14ac:dyDescent="0.3">
      <c r="A433" s="25">
        <v>102</v>
      </c>
      <c r="B433" s="25">
        <v>1000000000</v>
      </c>
      <c r="C433" s="25">
        <v>4269590000000</v>
      </c>
      <c r="D433" s="25">
        <v>26351500000000</v>
      </c>
      <c r="E433" s="25">
        <v>30377200000000</v>
      </c>
      <c r="F433" s="25">
        <v>98130400000000</v>
      </c>
      <c r="G433" s="25">
        <v>7149550000000</v>
      </c>
      <c r="H433" s="25">
        <v>14381900000000</v>
      </c>
      <c r="I433" s="25">
        <v>2098740000000</v>
      </c>
      <c r="J433" s="25">
        <v>39532600000000</v>
      </c>
    </row>
    <row r="434" spans="1:10" ht="12.75" x14ac:dyDescent="0.3">
      <c r="A434" s="25">
        <v>103.5</v>
      </c>
      <c r="B434" s="25">
        <v>1000000000</v>
      </c>
      <c r="C434" s="25">
        <v>2875730000000</v>
      </c>
      <c r="D434" s="25">
        <v>973164000000</v>
      </c>
      <c r="E434" s="25">
        <v>32635100000000</v>
      </c>
      <c r="F434" s="25">
        <v>1000000000</v>
      </c>
      <c r="G434" s="25">
        <v>1000000000</v>
      </c>
      <c r="H434" s="25">
        <v>64723700000000</v>
      </c>
      <c r="I434" s="25">
        <v>42379300000000</v>
      </c>
      <c r="J434" s="25">
        <v>1000000000</v>
      </c>
    </row>
    <row r="435" spans="1:10" ht="12.75" x14ac:dyDescent="0.3">
      <c r="A435" s="25">
        <v>105</v>
      </c>
      <c r="B435" s="25">
        <v>20015700000000</v>
      </c>
      <c r="C435" s="25">
        <v>1000000000</v>
      </c>
      <c r="D435" s="25">
        <v>54815200000000</v>
      </c>
      <c r="E435" s="25">
        <v>1000000000</v>
      </c>
      <c r="F435" s="25">
        <v>1236630000000</v>
      </c>
      <c r="G435" s="25">
        <v>5961470000000</v>
      </c>
      <c r="H435" s="25">
        <v>1000000000</v>
      </c>
      <c r="I435" s="25">
        <v>1000000000</v>
      </c>
      <c r="J435" s="25">
        <v>12050400000000</v>
      </c>
    </row>
    <row r="436" spans="1:10" ht="12.75" x14ac:dyDescent="0.3">
      <c r="A436" s="25">
        <v>106.5</v>
      </c>
      <c r="B436" s="25">
        <v>1000000000</v>
      </c>
      <c r="C436" s="25">
        <v>61068700000000</v>
      </c>
      <c r="D436" s="25">
        <v>15743800000000</v>
      </c>
      <c r="E436" s="25">
        <v>77246100000000</v>
      </c>
      <c r="F436" s="25">
        <v>114045000000000</v>
      </c>
      <c r="G436" s="25">
        <v>12868300000000</v>
      </c>
      <c r="H436" s="25">
        <v>27774300000000</v>
      </c>
      <c r="I436" s="25">
        <v>38697400000000</v>
      </c>
      <c r="J436" s="25">
        <v>10362000000000</v>
      </c>
    </row>
    <row r="437" spans="1:10" ht="12.75" x14ac:dyDescent="0.3">
      <c r="A437" s="25">
        <v>108</v>
      </c>
      <c r="B437" s="25">
        <v>1121390000000</v>
      </c>
      <c r="C437" s="25">
        <v>1000000000</v>
      </c>
      <c r="D437" s="25">
        <v>1000000000</v>
      </c>
      <c r="E437" s="25">
        <v>1000000000</v>
      </c>
      <c r="F437" s="25">
        <v>1000000000</v>
      </c>
      <c r="G437" s="25">
        <v>59937700000000</v>
      </c>
      <c r="H437" s="25">
        <v>57398900000000</v>
      </c>
      <c r="I437" s="25">
        <v>1000000000</v>
      </c>
      <c r="J437" s="25">
        <v>1000000000</v>
      </c>
    </row>
    <row r="438" spans="1:10" ht="12.75" x14ac:dyDescent="0.3">
      <c r="A438" s="25">
        <v>109.5</v>
      </c>
      <c r="B438" s="25">
        <v>1000000000</v>
      </c>
      <c r="C438" s="25">
        <v>1000000000</v>
      </c>
      <c r="D438" s="25">
        <v>23892200000000</v>
      </c>
      <c r="E438" s="25">
        <v>35124900000000</v>
      </c>
      <c r="F438" s="25">
        <v>80858700000000</v>
      </c>
      <c r="G438" s="25">
        <v>1000000000</v>
      </c>
      <c r="H438" s="25">
        <v>1000000000</v>
      </c>
      <c r="I438" s="25">
        <v>9547520000000</v>
      </c>
      <c r="J438" s="25">
        <v>1000000000</v>
      </c>
    </row>
    <row r="439" spans="1:10" ht="12.75" x14ac:dyDescent="0.3">
      <c r="A439" s="25">
        <v>111</v>
      </c>
      <c r="B439" s="25">
        <v>19089000000000</v>
      </c>
      <c r="C439" s="25">
        <v>19293500000000</v>
      </c>
      <c r="D439" s="25">
        <v>1000000000</v>
      </c>
      <c r="E439" s="25">
        <v>1000000000</v>
      </c>
      <c r="F439" s="25">
        <v>1000000000</v>
      </c>
      <c r="G439" s="25">
        <v>22832200000000</v>
      </c>
      <c r="H439" s="25">
        <v>1000000000</v>
      </c>
      <c r="I439" s="25">
        <v>50135300000000</v>
      </c>
      <c r="J439" s="25">
        <v>10229200000000</v>
      </c>
    </row>
    <row r="440" spans="1:10" ht="12.75" x14ac:dyDescent="0.3">
      <c r="A440" s="25">
        <v>112.5</v>
      </c>
      <c r="B440" s="25">
        <v>1000000000</v>
      </c>
      <c r="C440" s="25">
        <v>1000000000</v>
      </c>
      <c r="D440" s="25">
        <v>26101200000000</v>
      </c>
      <c r="E440" s="25">
        <v>18818600000000</v>
      </c>
      <c r="F440" s="25">
        <v>24645800000000</v>
      </c>
      <c r="G440" s="25">
        <v>1000000000</v>
      </c>
      <c r="H440" s="25">
        <v>18060000000000</v>
      </c>
      <c r="I440" s="25">
        <v>50224800000</v>
      </c>
      <c r="J440" s="25">
        <v>1000000000</v>
      </c>
    </row>
    <row r="441" spans="1:10" ht="12.75" x14ac:dyDescent="0.3">
      <c r="A441" s="25">
        <v>114</v>
      </c>
      <c r="B441" s="25">
        <v>1000000000</v>
      </c>
      <c r="C441" s="25">
        <v>85091900000000</v>
      </c>
      <c r="D441" s="25">
        <v>1000000000</v>
      </c>
      <c r="E441" s="25">
        <v>1000000000</v>
      </c>
      <c r="F441" s="25">
        <v>1000000000</v>
      </c>
      <c r="G441" s="25">
        <v>26879400000000</v>
      </c>
      <c r="H441" s="25">
        <v>1000000000</v>
      </c>
      <c r="I441" s="25">
        <v>1000000000</v>
      </c>
      <c r="J441" s="25">
        <v>28007600000000</v>
      </c>
    </row>
    <row r="442" spans="1:10" ht="12.75" x14ac:dyDescent="0.3">
      <c r="A442" s="25">
        <v>115.5</v>
      </c>
      <c r="B442" s="25">
        <v>2516060000000</v>
      </c>
      <c r="C442" s="25">
        <v>1000000000</v>
      </c>
      <c r="D442" s="25">
        <v>1000000000</v>
      </c>
      <c r="E442" s="25">
        <v>65696300000000</v>
      </c>
      <c r="F442" s="25">
        <v>35231800000000</v>
      </c>
      <c r="G442" s="25">
        <v>20028900000000</v>
      </c>
      <c r="H442" s="25">
        <v>50189600000000</v>
      </c>
      <c r="I442" s="25">
        <v>1000000000</v>
      </c>
      <c r="J442" s="25">
        <v>1000000000</v>
      </c>
    </row>
    <row r="443" spans="1:10" ht="12.75" x14ac:dyDescent="0.3">
      <c r="A443" s="25">
        <v>117</v>
      </c>
      <c r="B443" s="25">
        <v>1000000000</v>
      </c>
      <c r="C443" s="25">
        <v>57495800000000</v>
      </c>
      <c r="D443" s="25">
        <v>28814200000000</v>
      </c>
      <c r="E443" s="25">
        <v>1000000000</v>
      </c>
      <c r="F443" s="25">
        <v>1000000000</v>
      </c>
      <c r="G443" s="25">
        <v>2108900000000</v>
      </c>
      <c r="H443" s="25">
        <v>1000000000</v>
      </c>
      <c r="I443" s="25">
        <v>20983400000000</v>
      </c>
      <c r="J443" s="25">
        <v>44790100000000</v>
      </c>
    </row>
    <row r="444" spans="1:10" ht="12.75" x14ac:dyDescent="0.3">
      <c r="A444" s="25">
        <v>118.5</v>
      </c>
      <c r="E444" s="25">
        <v>118.5</v>
      </c>
      <c r="F444" s="25">
        <v>147324000000000</v>
      </c>
      <c r="G444" s="25">
        <v>1000000000</v>
      </c>
      <c r="H444" s="25">
        <v>1000000000</v>
      </c>
      <c r="I444" s="25">
        <v>31576800000000</v>
      </c>
      <c r="J444" s="25">
        <v>1000000000</v>
      </c>
    </row>
    <row r="445" spans="1:10" ht="12.75" x14ac:dyDescent="0.3">
      <c r="A445" s="25">
        <v>120</v>
      </c>
      <c r="H445" s="25">
        <v>120</v>
      </c>
      <c r="I445" s="25">
        <v>19372100000000</v>
      </c>
      <c r="J445" s="25">
        <v>30194900000000</v>
      </c>
    </row>
    <row r="450" spans="1:23" x14ac:dyDescent="0.3">
      <c r="A450" s="67" t="s">
        <v>90</v>
      </c>
      <c r="B450" s="25" t="s">
        <v>57</v>
      </c>
      <c r="C450" s="25" t="s">
        <v>57</v>
      </c>
      <c r="D450" s="25" t="s">
        <v>57</v>
      </c>
      <c r="E450" s="25" t="s">
        <v>57</v>
      </c>
      <c r="F450" s="25" t="s">
        <v>57</v>
      </c>
      <c r="G450" s="25" t="s">
        <v>57</v>
      </c>
      <c r="H450" s="25" t="s">
        <v>57</v>
      </c>
      <c r="I450" s="25" t="s">
        <v>57</v>
      </c>
      <c r="J450" s="25" t="s">
        <v>57</v>
      </c>
      <c r="W450" s="67"/>
    </row>
    <row r="451" spans="1:23" ht="12.75" x14ac:dyDescent="0.3">
      <c r="A451" s="25">
        <v>0.5</v>
      </c>
      <c r="B451" s="25">
        <v>5.91146E+16</v>
      </c>
      <c r="C451" s="25">
        <v>8.13307E+16</v>
      </c>
      <c r="D451" s="25">
        <v>9.33862E+16</v>
      </c>
      <c r="E451" s="25">
        <v>9.59022E+16</v>
      </c>
      <c r="F451" s="25">
        <v>1.00334E+17</v>
      </c>
      <c r="G451" s="25">
        <v>1.1073E+17</v>
      </c>
      <c r="H451" s="25">
        <v>1.20391E+17</v>
      </c>
      <c r="I451" s="25">
        <v>1.12454E+17</v>
      </c>
      <c r="J451" s="25">
        <v>6.9374E+16</v>
      </c>
    </row>
    <row r="452" spans="1:23" ht="12.75" x14ac:dyDescent="0.3">
      <c r="A452" s="25">
        <v>1</v>
      </c>
      <c r="B452" s="25">
        <v>6.17626E+16</v>
      </c>
      <c r="C452" s="25">
        <v>8.1669E+16</v>
      </c>
      <c r="D452" s="25">
        <v>9.4742E+16</v>
      </c>
      <c r="E452" s="25">
        <v>1.00869E+17</v>
      </c>
      <c r="F452" s="25">
        <v>1.06904E+17</v>
      </c>
      <c r="G452" s="25">
        <v>1.04575E+17</v>
      </c>
      <c r="H452" s="25">
        <v>1.09854E+17</v>
      </c>
      <c r="I452" s="25">
        <v>9.63491E+16</v>
      </c>
      <c r="J452" s="25">
        <v>5.94556E+16</v>
      </c>
    </row>
    <row r="453" spans="1:23" ht="12.75" x14ac:dyDescent="0.3">
      <c r="A453" s="25">
        <v>1.5</v>
      </c>
      <c r="B453" s="25">
        <v>5.47859E+16</v>
      </c>
      <c r="C453" s="25">
        <v>7.194E+16</v>
      </c>
      <c r="D453" s="25">
        <v>8.18575E+16</v>
      </c>
      <c r="E453" s="25">
        <v>9.11234E+16</v>
      </c>
      <c r="F453" s="25">
        <v>9.67354E+16</v>
      </c>
      <c r="G453" s="25">
        <v>9.11099E+16</v>
      </c>
      <c r="H453" s="25">
        <v>9.00487E+16</v>
      </c>
      <c r="I453" s="25">
        <v>7.41124E+16</v>
      </c>
      <c r="J453" s="25">
        <v>4.47747E+16</v>
      </c>
    </row>
    <row r="454" spans="1:23" ht="12.75" x14ac:dyDescent="0.3">
      <c r="A454" s="25">
        <v>2</v>
      </c>
      <c r="B454" s="25">
        <v>4.42485E+16</v>
      </c>
      <c r="C454" s="25">
        <v>6.27695E+16</v>
      </c>
      <c r="D454" s="25">
        <v>7.45893E+16</v>
      </c>
      <c r="E454" s="25">
        <v>7.96071E+16</v>
      </c>
      <c r="F454" s="25">
        <v>8.01372E+16</v>
      </c>
      <c r="G454" s="25">
        <v>7.65528E+16</v>
      </c>
      <c r="H454" s="25">
        <v>7.17134E+16</v>
      </c>
      <c r="I454" s="25">
        <v>5.70532E+16</v>
      </c>
      <c r="J454" s="25">
        <v>3.37248E+16</v>
      </c>
    </row>
    <row r="455" spans="1:23" ht="12.75" x14ac:dyDescent="0.3">
      <c r="A455" s="25">
        <v>3</v>
      </c>
      <c r="B455" s="25">
        <v>2.85415E+16</v>
      </c>
      <c r="C455" s="25">
        <v>4.2664E+16</v>
      </c>
      <c r="D455" s="25">
        <v>5.5091E+16</v>
      </c>
      <c r="E455" s="25">
        <v>5.88901E+16</v>
      </c>
      <c r="F455" s="25">
        <v>6.06086E+16</v>
      </c>
      <c r="G455" s="25">
        <v>5.19053E+16</v>
      </c>
      <c r="H455" s="25">
        <v>4.24116E+16</v>
      </c>
      <c r="I455" s="25">
        <v>3.22835E+16</v>
      </c>
      <c r="J455" s="25">
        <v>1.73293E+16</v>
      </c>
    </row>
    <row r="456" spans="1:23" ht="12.75" x14ac:dyDescent="0.3">
      <c r="A456" s="25">
        <v>4</v>
      </c>
      <c r="B456" s="25">
        <v>1.76231E+16</v>
      </c>
      <c r="C456" s="25">
        <v>2.85384E+16</v>
      </c>
      <c r="D456" s="25">
        <v>3.6702E+16</v>
      </c>
      <c r="E456" s="25">
        <v>4.05475E+16</v>
      </c>
      <c r="F456" s="25">
        <v>3.98416E+16</v>
      </c>
      <c r="G456" s="25">
        <v>3.30461E+16</v>
      </c>
      <c r="H456" s="25">
        <v>2.30433E+16</v>
      </c>
      <c r="I456" s="25">
        <v>1.55361E+16</v>
      </c>
      <c r="J456" s="25">
        <v>7042600000000000</v>
      </c>
    </row>
    <row r="457" spans="1:23" ht="12.75" x14ac:dyDescent="0.3">
      <c r="A457" s="25">
        <v>5</v>
      </c>
      <c r="B457" s="25">
        <v>1.09736E+16</v>
      </c>
      <c r="C457" s="25">
        <v>1.80366E+16</v>
      </c>
      <c r="D457" s="25">
        <v>2.57091E+16</v>
      </c>
      <c r="E457" s="25">
        <v>2.70385E+16</v>
      </c>
      <c r="F457" s="25">
        <v>2.70359E+16</v>
      </c>
      <c r="G457" s="25">
        <v>2.11224E+16</v>
      </c>
      <c r="H457" s="25">
        <v>1.22747E+16</v>
      </c>
      <c r="I457" s="25">
        <v>6209160000000000</v>
      </c>
      <c r="J457" s="25">
        <v>2465370000000000</v>
      </c>
    </row>
    <row r="458" spans="1:23" ht="12.75" x14ac:dyDescent="0.3">
      <c r="A458" s="25">
        <v>6</v>
      </c>
      <c r="B458" s="25">
        <v>6418120000000000</v>
      </c>
      <c r="C458" s="25">
        <v>1.21173E+16</v>
      </c>
      <c r="D458" s="25">
        <v>1.67991E+16</v>
      </c>
      <c r="E458" s="25">
        <v>1.82277E+16</v>
      </c>
      <c r="F458" s="25">
        <v>1.84517E+16</v>
      </c>
      <c r="G458" s="25">
        <v>1.36907E+16</v>
      </c>
      <c r="H458" s="25">
        <v>6612410000000000</v>
      </c>
      <c r="I458" s="25">
        <v>2223320000000000</v>
      </c>
      <c r="J458" s="25">
        <v>727798000000000</v>
      </c>
    </row>
    <row r="459" spans="1:23" ht="12.75" x14ac:dyDescent="0.3">
      <c r="A459" s="25">
        <v>7</v>
      </c>
      <c r="B459" s="25">
        <v>3813160000000000</v>
      </c>
      <c r="C459" s="25">
        <v>7349610000000000</v>
      </c>
      <c r="D459" s="25">
        <v>1.1078E+16</v>
      </c>
      <c r="E459" s="25">
        <v>1.24634E+16</v>
      </c>
      <c r="F459" s="25">
        <v>1.19825E+16</v>
      </c>
      <c r="G459" s="25">
        <v>8576890000000000</v>
      </c>
      <c r="H459" s="25">
        <v>3643970000000000</v>
      </c>
      <c r="I459" s="25">
        <v>878476000000000</v>
      </c>
      <c r="J459" s="25">
        <v>190294000000000</v>
      </c>
    </row>
    <row r="460" spans="1:23" ht="12.75" x14ac:dyDescent="0.3">
      <c r="A460" s="25">
        <v>8</v>
      </c>
      <c r="B460" s="25">
        <v>2645700000000000</v>
      </c>
      <c r="C460" s="25">
        <v>4856020000000000</v>
      </c>
      <c r="D460" s="25">
        <v>7281150000000000</v>
      </c>
      <c r="E460" s="25">
        <v>8011390000000000</v>
      </c>
      <c r="F460" s="25">
        <v>7913600000000000</v>
      </c>
      <c r="G460" s="25">
        <v>5499660000000000</v>
      </c>
      <c r="H460" s="25">
        <v>2102860000000000</v>
      </c>
      <c r="I460" s="25">
        <v>420900000000000</v>
      </c>
      <c r="J460" s="25">
        <v>106450000000000</v>
      </c>
    </row>
    <row r="461" spans="1:23" ht="12.75" x14ac:dyDescent="0.3">
      <c r="A461" s="25">
        <v>9</v>
      </c>
      <c r="B461" s="25">
        <v>1611050000000000</v>
      </c>
      <c r="C461" s="25">
        <v>3067420000000000</v>
      </c>
      <c r="D461" s="25">
        <v>4801700000000000</v>
      </c>
      <c r="E461" s="25">
        <v>5585550000000000</v>
      </c>
      <c r="F461" s="25">
        <v>5339610000000000</v>
      </c>
      <c r="G461" s="25">
        <v>3556030000000000</v>
      </c>
      <c r="H461" s="25">
        <v>1192110000000000</v>
      </c>
      <c r="I461" s="25">
        <v>147288000000000</v>
      </c>
      <c r="J461" s="25">
        <v>94977700000000</v>
      </c>
    </row>
    <row r="462" spans="1:23" ht="12.75" x14ac:dyDescent="0.3">
      <c r="A462" s="25">
        <v>10</v>
      </c>
      <c r="B462" s="25">
        <v>1103950000000000</v>
      </c>
      <c r="C462" s="25">
        <v>2187250000000000</v>
      </c>
      <c r="D462" s="25">
        <v>3403190000000000</v>
      </c>
      <c r="E462" s="25">
        <v>3650500000000000</v>
      </c>
      <c r="F462" s="25">
        <v>3971090000000000</v>
      </c>
      <c r="G462" s="25">
        <v>2318850000000000</v>
      </c>
      <c r="H462" s="25">
        <v>931857000000000</v>
      </c>
      <c r="I462" s="25">
        <v>76636700000000</v>
      </c>
      <c r="J462" s="25">
        <v>1000000000</v>
      </c>
    </row>
    <row r="463" spans="1:23" ht="12.75" x14ac:dyDescent="0.3">
      <c r="A463" s="25">
        <v>11</v>
      </c>
      <c r="B463" s="25">
        <v>752523000000000</v>
      </c>
      <c r="C463" s="25">
        <v>1606330000000000</v>
      </c>
      <c r="D463" s="25">
        <v>2443950000000000</v>
      </c>
      <c r="E463" s="25">
        <v>2857920000000000</v>
      </c>
      <c r="F463" s="25">
        <v>2403320000000000</v>
      </c>
      <c r="G463" s="25">
        <v>1709190000000000</v>
      </c>
      <c r="H463" s="25">
        <v>634156000000000</v>
      </c>
      <c r="I463" s="25">
        <v>312700000000000</v>
      </c>
      <c r="J463" s="25">
        <v>58120900000000</v>
      </c>
    </row>
    <row r="464" spans="1:23" ht="12.75" x14ac:dyDescent="0.3">
      <c r="A464" s="25">
        <v>12</v>
      </c>
      <c r="B464" s="25">
        <v>683183000000000</v>
      </c>
      <c r="C464" s="25">
        <v>1070300000000000</v>
      </c>
      <c r="D464" s="25">
        <v>1766610000000000</v>
      </c>
      <c r="E464" s="25">
        <v>1911480000000000</v>
      </c>
      <c r="F464" s="25">
        <v>1882190000000000</v>
      </c>
      <c r="G464" s="25">
        <v>1147830000000000</v>
      </c>
      <c r="H464" s="25">
        <v>423028000000000</v>
      </c>
      <c r="I464" s="25">
        <v>1000000000</v>
      </c>
      <c r="J464" s="25">
        <v>1000000000</v>
      </c>
    </row>
    <row r="465" spans="1:10" ht="12.75" x14ac:dyDescent="0.3">
      <c r="A465" s="25">
        <v>13</v>
      </c>
      <c r="B465" s="25">
        <v>543493000000000</v>
      </c>
      <c r="C465" s="25">
        <v>974391000000000</v>
      </c>
      <c r="D465" s="25">
        <v>1247820000000000</v>
      </c>
      <c r="E465" s="25">
        <v>1348850000000000</v>
      </c>
      <c r="F465" s="25">
        <v>1455050000000000</v>
      </c>
      <c r="G465" s="25">
        <v>883067000000000</v>
      </c>
      <c r="H465" s="25">
        <v>205420000000000</v>
      </c>
      <c r="I465" s="25">
        <v>202167000000000</v>
      </c>
      <c r="J465" s="25">
        <v>86500000000000</v>
      </c>
    </row>
    <row r="466" spans="1:10" ht="12.75" x14ac:dyDescent="0.3">
      <c r="A466" s="25">
        <v>14</v>
      </c>
      <c r="B466" s="25">
        <v>239375000000000</v>
      </c>
      <c r="C466" s="25">
        <v>519893000000000</v>
      </c>
      <c r="D466" s="25">
        <v>1100190000000000</v>
      </c>
      <c r="E466" s="25">
        <v>1358330000000000</v>
      </c>
      <c r="F466" s="25">
        <v>1188630000000000</v>
      </c>
      <c r="G466" s="25">
        <v>702826000000000</v>
      </c>
      <c r="H466" s="25">
        <v>425303000000000</v>
      </c>
      <c r="I466" s="25">
        <v>1000000000</v>
      </c>
      <c r="J466" s="25">
        <v>91013500000000</v>
      </c>
    </row>
    <row r="467" spans="1:10" ht="12.75" x14ac:dyDescent="0.3">
      <c r="A467" s="25">
        <v>15</v>
      </c>
      <c r="B467" s="25">
        <v>298637000000000</v>
      </c>
      <c r="C467" s="25">
        <v>515582000000000</v>
      </c>
      <c r="D467" s="25">
        <v>757575000000000</v>
      </c>
      <c r="E467" s="25">
        <v>962507000000000</v>
      </c>
      <c r="F467" s="25">
        <v>864926000000000</v>
      </c>
      <c r="G467" s="25">
        <v>618876000000000</v>
      </c>
      <c r="H467" s="25">
        <v>133755000000000</v>
      </c>
      <c r="I467" s="25">
        <v>99738000000000</v>
      </c>
      <c r="J467" s="25">
        <v>1000000000</v>
      </c>
    </row>
    <row r="468" spans="1:10" ht="12.75" x14ac:dyDescent="0.3">
      <c r="A468" s="25">
        <v>16</v>
      </c>
      <c r="B468" s="25">
        <v>143432000000000</v>
      </c>
      <c r="C468" s="25">
        <v>440833000000000</v>
      </c>
      <c r="D468" s="25">
        <v>675348000000000</v>
      </c>
      <c r="E468" s="25">
        <v>653724000000000</v>
      </c>
      <c r="F468" s="25">
        <v>926406000000000</v>
      </c>
      <c r="G468" s="25">
        <v>331173000000000</v>
      </c>
      <c r="H468" s="25">
        <v>43400000000000</v>
      </c>
      <c r="I468" s="25">
        <v>38731300000000</v>
      </c>
      <c r="J468" s="25">
        <v>80890400000000</v>
      </c>
    </row>
    <row r="469" spans="1:10" ht="12.75" x14ac:dyDescent="0.3">
      <c r="A469" s="25">
        <v>17</v>
      </c>
      <c r="B469" s="25">
        <v>70526800000000</v>
      </c>
      <c r="C469" s="25">
        <v>209953000000000</v>
      </c>
      <c r="D469" s="25">
        <v>531162000000000</v>
      </c>
      <c r="E469" s="25">
        <v>764343000000000</v>
      </c>
      <c r="F469" s="25">
        <v>590103000000000</v>
      </c>
      <c r="G469" s="25">
        <v>296530000000000</v>
      </c>
      <c r="H469" s="25">
        <v>140601000000000</v>
      </c>
      <c r="I469" s="25">
        <v>1000000000</v>
      </c>
      <c r="J469" s="25">
        <v>1000000000</v>
      </c>
    </row>
    <row r="470" spans="1:10" ht="12.75" x14ac:dyDescent="0.3">
      <c r="A470" s="25">
        <v>18</v>
      </c>
      <c r="B470" s="25">
        <v>442894000000000</v>
      </c>
      <c r="C470" s="25">
        <v>432401000000000</v>
      </c>
      <c r="D470" s="25">
        <v>335599000000000</v>
      </c>
      <c r="E470" s="25">
        <v>645946000000000</v>
      </c>
      <c r="F470" s="25">
        <v>568522000000000</v>
      </c>
      <c r="G470" s="25">
        <v>198499000000000</v>
      </c>
      <c r="H470" s="25">
        <v>14170100000000</v>
      </c>
      <c r="I470" s="25">
        <v>1000000000</v>
      </c>
      <c r="J470" s="25">
        <v>1000000000</v>
      </c>
    </row>
    <row r="471" spans="1:10" ht="12.75" x14ac:dyDescent="0.3">
      <c r="A471" s="25">
        <v>19</v>
      </c>
      <c r="B471" s="25">
        <v>1000000000</v>
      </c>
      <c r="C471" s="25">
        <v>145045000000000</v>
      </c>
      <c r="D471" s="25">
        <v>589835000000000</v>
      </c>
      <c r="E471" s="25">
        <v>619373000000000</v>
      </c>
      <c r="F471" s="25">
        <v>493930000000000</v>
      </c>
      <c r="G471" s="25">
        <v>255686000000000</v>
      </c>
      <c r="H471" s="25">
        <v>176069000000000</v>
      </c>
      <c r="I471" s="25">
        <v>9133420000000</v>
      </c>
      <c r="J471" s="25">
        <v>173509000000000</v>
      </c>
    </row>
    <row r="472" spans="1:10" ht="12.75" x14ac:dyDescent="0.3">
      <c r="A472" s="25">
        <v>20</v>
      </c>
      <c r="B472" s="25">
        <v>118653000000000</v>
      </c>
      <c r="C472" s="25">
        <v>384071000000000</v>
      </c>
      <c r="D472" s="25">
        <v>108487000000000</v>
      </c>
      <c r="E472" s="25">
        <v>277586000000000</v>
      </c>
      <c r="F472" s="25">
        <v>323246000000000</v>
      </c>
      <c r="G472" s="25">
        <v>299605000000000</v>
      </c>
      <c r="H472" s="25">
        <v>13340700000000</v>
      </c>
      <c r="I472" s="25">
        <v>1022190000000</v>
      </c>
      <c r="J472" s="25">
        <v>1000000000</v>
      </c>
    </row>
    <row r="473" spans="1:10" ht="12.75" x14ac:dyDescent="0.3">
      <c r="A473" s="25">
        <v>21</v>
      </c>
      <c r="B473" s="25">
        <v>268455000000000</v>
      </c>
      <c r="C473" s="25">
        <v>108233000000000</v>
      </c>
      <c r="D473" s="25">
        <v>421127000000000</v>
      </c>
      <c r="E473" s="25">
        <v>431804000000000</v>
      </c>
      <c r="F473" s="25">
        <v>493301000000000</v>
      </c>
      <c r="G473" s="25">
        <v>119298000000000</v>
      </c>
      <c r="H473" s="25">
        <v>28921000000000</v>
      </c>
      <c r="I473" s="25">
        <v>24953000000000</v>
      </c>
      <c r="J473" s="25">
        <v>112602000000000</v>
      </c>
    </row>
    <row r="474" spans="1:10" ht="12.75" x14ac:dyDescent="0.3">
      <c r="A474" s="25">
        <v>22</v>
      </c>
      <c r="B474" s="25">
        <v>95523800000000</v>
      </c>
      <c r="C474" s="25">
        <v>107819000000000</v>
      </c>
      <c r="D474" s="25">
        <v>198914000000000</v>
      </c>
      <c r="E474" s="25">
        <v>465036000000000</v>
      </c>
      <c r="F474" s="25">
        <v>402878000000000</v>
      </c>
      <c r="G474" s="25">
        <v>207735000000000</v>
      </c>
      <c r="H474" s="25">
        <v>119126000000000</v>
      </c>
      <c r="I474" s="25">
        <v>56978200000000</v>
      </c>
      <c r="J474" s="25">
        <v>1000000000</v>
      </c>
    </row>
    <row r="475" spans="1:10" ht="12.75" x14ac:dyDescent="0.3">
      <c r="A475" s="25">
        <v>23</v>
      </c>
      <c r="B475" s="25">
        <v>50398500000000</v>
      </c>
      <c r="C475" s="25">
        <v>153730000000000</v>
      </c>
      <c r="D475" s="25">
        <v>374346000000000</v>
      </c>
      <c r="E475" s="25">
        <v>311713000000000</v>
      </c>
      <c r="F475" s="25">
        <v>373981000000000</v>
      </c>
      <c r="G475" s="25">
        <v>113796000000000</v>
      </c>
      <c r="H475" s="25">
        <v>1000000000</v>
      </c>
      <c r="I475" s="25">
        <v>1000000000</v>
      </c>
      <c r="J475" s="25">
        <v>1000000000</v>
      </c>
    </row>
    <row r="476" spans="1:10" ht="12.75" x14ac:dyDescent="0.3">
      <c r="A476" s="25">
        <v>24</v>
      </c>
      <c r="B476" s="25">
        <v>161833000000000</v>
      </c>
      <c r="C476" s="25">
        <v>242121000000000</v>
      </c>
      <c r="D476" s="25">
        <v>278554000000000</v>
      </c>
      <c r="E476" s="25">
        <v>419655000000000</v>
      </c>
      <c r="F476" s="25">
        <v>342846000000000</v>
      </c>
      <c r="G476" s="25">
        <v>152370000000000</v>
      </c>
      <c r="H476" s="25">
        <v>9572160000000</v>
      </c>
      <c r="I476" s="25">
        <v>1000000000</v>
      </c>
      <c r="J476" s="25">
        <v>134630000000000</v>
      </c>
    </row>
    <row r="477" spans="1:10" ht="12.75" x14ac:dyDescent="0.3">
      <c r="A477" s="25">
        <v>25</v>
      </c>
      <c r="B477" s="25">
        <v>67466600000000</v>
      </c>
      <c r="C477" s="25">
        <v>4001490000000</v>
      </c>
      <c r="D477" s="25">
        <v>201142000000000</v>
      </c>
      <c r="E477" s="25">
        <v>331515000000000</v>
      </c>
      <c r="F477" s="25">
        <v>257959000000000</v>
      </c>
      <c r="G477" s="25">
        <v>94359000000000</v>
      </c>
      <c r="H477" s="25">
        <v>183637000000000</v>
      </c>
      <c r="I477" s="25">
        <v>132299000000000</v>
      </c>
      <c r="J477" s="25">
        <v>1000000000</v>
      </c>
    </row>
    <row r="478" spans="1:10" ht="12.75" x14ac:dyDescent="0.3">
      <c r="A478" s="25">
        <v>26</v>
      </c>
      <c r="B478" s="25">
        <v>148018000000000</v>
      </c>
      <c r="C478" s="25">
        <v>130864000000000</v>
      </c>
      <c r="D478" s="25">
        <v>138337000000000</v>
      </c>
      <c r="E478" s="25">
        <v>108687000000000</v>
      </c>
      <c r="F478" s="25">
        <v>151132000000000</v>
      </c>
      <c r="G478" s="25">
        <v>183951000000000</v>
      </c>
      <c r="H478" s="25">
        <v>1000000000</v>
      </c>
      <c r="I478" s="25">
        <v>1000000000</v>
      </c>
      <c r="J478" s="25">
        <v>1000000000</v>
      </c>
    </row>
    <row r="479" spans="1:10" ht="12.75" x14ac:dyDescent="0.3">
      <c r="A479" s="25">
        <v>27</v>
      </c>
      <c r="B479" s="25">
        <v>60123900000000</v>
      </c>
      <c r="C479" s="25">
        <v>100681000000000</v>
      </c>
      <c r="D479" s="25">
        <v>440747000000000</v>
      </c>
      <c r="E479" s="25">
        <v>373475000000000</v>
      </c>
      <c r="F479" s="25">
        <v>284179000000000</v>
      </c>
      <c r="G479" s="25">
        <v>202537000000000</v>
      </c>
      <c r="H479" s="25">
        <v>68169700000000</v>
      </c>
      <c r="I479" s="25">
        <v>88417200000000</v>
      </c>
      <c r="J479" s="25">
        <v>96486300000000</v>
      </c>
    </row>
    <row r="480" spans="1:10" ht="12.75" x14ac:dyDescent="0.3">
      <c r="A480" s="25">
        <v>28</v>
      </c>
      <c r="B480" s="25">
        <v>166177000000000</v>
      </c>
      <c r="C480" s="25">
        <v>101738000000000</v>
      </c>
      <c r="D480" s="25">
        <v>1000000000</v>
      </c>
      <c r="E480" s="25">
        <v>249805000000000</v>
      </c>
      <c r="F480" s="25">
        <v>256780000000000</v>
      </c>
      <c r="G480" s="25">
        <v>89318700000000</v>
      </c>
      <c r="H480" s="25">
        <v>1000000000</v>
      </c>
      <c r="I480" s="25">
        <v>1000000000</v>
      </c>
      <c r="J480" s="25">
        <v>1000000000</v>
      </c>
    </row>
    <row r="481" spans="1:10" ht="12.75" x14ac:dyDescent="0.3">
      <c r="A481" s="25">
        <v>29</v>
      </c>
      <c r="B481" s="25">
        <v>1000000000</v>
      </c>
      <c r="C481" s="25">
        <v>140271000000000</v>
      </c>
      <c r="D481" s="25">
        <v>122620000000000</v>
      </c>
      <c r="E481" s="25">
        <v>179685000000000</v>
      </c>
      <c r="F481" s="25">
        <v>73022900000000</v>
      </c>
      <c r="G481" s="25">
        <v>19062600000000</v>
      </c>
      <c r="H481" s="25">
        <v>53164900000000</v>
      </c>
      <c r="I481" s="25">
        <v>129525000000000</v>
      </c>
      <c r="J481" s="25">
        <v>1000000000</v>
      </c>
    </row>
    <row r="482" spans="1:10" ht="12.75" x14ac:dyDescent="0.3">
      <c r="A482" s="25">
        <v>30</v>
      </c>
      <c r="B482" s="25">
        <v>210521000000000</v>
      </c>
      <c r="C482" s="25">
        <v>25525900000000</v>
      </c>
      <c r="D482" s="25">
        <v>120887000000000</v>
      </c>
      <c r="E482" s="25">
        <v>245815000000000</v>
      </c>
      <c r="F482" s="25">
        <v>296704000000000</v>
      </c>
      <c r="G482" s="25">
        <v>92662500000000</v>
      </c>
      <c r="H482" s="25">
        <v>16611100000000</v>
      </c>
      <c r="I482" s="25">
        <v>1000000000</v>
      </c>
      <c r="J482" s="25">
        <v>33813900000000</v>
      </c>
    </row>
    <row r="483" spans="1:10" ht="12.75" x14ac:dyDescent="0.3">
      <c r="A483" s="25">
        <v>31</v>
      </c>
      <c r="B483" s="25">
        <v>72527000000000</v>
      </c>
      <c r="C483" s="25">
        <v>15111500000000</v>
      </c>
      <c r="D483" s="25">
        <v>339556000000000</v>
      </c>
      <c r="E483" s="25">
        <v>66517100000000</v>
      </c>
      <c r="F483" s="25">
        <v>98354800000000</v>
      </c>
      <c r="G483" s="25">
        <v>153345000000000</v>
      </c>
      <c r="H483" s="25">
        <v>14405600000000</v>
      </c>
      <c r="I483" s="25">
        <v>1000000000</v>
      </c>
      <c r="J483" s="25">
        <v>1000000000</v>
      </c>
    </row>
    <row r="484" spans="1:10" ht="12.75" x14ac:dyDescent="0.3">
      <c r="A484" s="25">
        <v>32</v>
      </c>
      <c r="B484" s="25">
        <v>15736200000000</v>
      </c>
      <c r="C484" s="25">
        <v>31047000000000</v>
      </c>
      <c r="D484" s="25">
        <v>121322000000000</v>
      </c>
      <c r="E484" s="25">
        <v>315381000000000</v>
      </c>
      <c r="F484" s="25">
        <v>176319000000000</v>
      </c>
      <c r="G484" s="25">
        <v>37924400000000</v>
      </c>
      <c r="H484" s="25">
        <v>2265640000000</v>
      </c>
      <c r="I484" s="25">
        <v>116216000000000</v>
      </c>
      <c r="J484" s="25">
        <v>47761000000000</v>
      </c>
    </row>
    <row r="485" spans="1:10" ht="12.75" x14ac:dyDescent="0.3">
      <c r="A485" s="25">
        <v>33</v>
      </c>
      <c r="B485" s="25">
        <v>23955000000000</v>
      </c>
      <c r="C485" s="25">
        <v>109316000000000</v>
      </c>
      <c r="D485" s="25">
        <v>12048600000000</v>
      </c>
      <c r="E485" s="25">
        <v>113748000000000</v>
      </c>
      <c r="F485" s="25">
        <v>190562000000000</v>
      </c>
      <c r="G485" s="25">
        <v>85954500000000</v>
      </c>
      <c r="H485" s="25">
        <v>117175000000000</v>
      </c>
      <c r="I485" s="25">
        <v>1000000000</v>
      </c>
      <c r="J485" s="25">
        <v>1000000000</v>
      </c>
    </row>
    <row r="486" spans="1:10" ht="12.75" x14ac:dyDescent="0.3">
      <c r="A486" s="25">
        <v>34</v>
      </c>
      <c r="B486" s="25">
        <v>42191500000000</v>
      </c>
      <c r="C486" s="25">
        <v>60722800000000</v>
      </c>
      <c r="D486" s="25">
        <v>1000000000</v>
      </c>
      <c r="E486" s="25">
        <v>131190000000000</v>
      </c>
      <c r="F486" s="25">
        <v>77153700000000</v>
      </c>
      <c r="G486" s="25">
        <v>1000000000</v>
      </c>
      <c r="H486" s="25">
        <v>1000000000</v>
      </c>
      <c r="I486" s="25">
        <v>1000000000</v>
      </c>
      <c r="J486" s="25">
        <v>73421600000000</v>
      </c>
    </row>
    <row r="487" spans="1:10" ht="12.75" x14ac:dyDescent="0.3">
      <c r="A487" s="25">
        <v>35</v>
      </c>
      <c r="B487" s="25">
        <v>40001300000000</v>
      </c>
      <c r="C487" s="25">
        <v>105013000000000</v>
      </c>
      <c r="D487" s="25">
        <v>273404000000000</v>
      </c>
      <c r="E487" s="25">
        <v>91275800000000</v>
      </c>
      <c r="F487" s="25">
        <v>112391000000000</v>
      </c>
      <c r="G487" s="25">
        <v>103186000000000</v>
      </c>
      <c r="H487" s="25">
        <v>89672700000000</v>
      </c>
      <c r="I487" s="25">
        <v>93557600000000</v>
      </c>
      <c r="J487" s="25">
        <v>1000000000</v>
      </c>
    </row>
    <row r="488" spans="1:10" ht="12.75" x14ac:dyDescent="0.3">
      <c r="A488" s="25">
        <v>36</v>
      </c>
      <c r="B488" s="25">
        <v>144135000000000</v>
      </c>
      <c r="C488" s="25">
        <v>137816000000000</v>
      </c>
      <c r="D488" s="25">
        <v>22189900000000</v>
      </c>
      <c r="E488" s="25">
        <v>197571000000000</v>
      </c>
      <c r="F488" s="25">
        <v>81460400000000</v>
      </c>
      <c r="G488" s="25">
        <v>65983400000000</v>
      </c>
      <c r="H488" s="25">
        <v>39955100000000</v>
      </c>
      <c r="I488" s="25">
        <v>1000000000</v>
      </c>
      <c r="J488" s="25">
        <v>1000000000</v>
      </c>
    </row>
    <row r="489" spans="1:10" ht="12.75" x14ac:dyDescent="0.3">
      <c r="A489" s="25">
        <v>37</v>
      </c>
      <c r="B489" s="25">
        <v>27696300000000</v>
      </c>
      <c r="C489" s="25">
        <v>198065000000000</v>
      </c>
      <c r="D489" s="25">
        <v>286386000000000</v>
      </c>
      <c r="E489" s="25">
        <v>149524000000000</v>
      </c>
      <c r="F489" s="25">
        <v>112843000000000</v>
      </c>
      <c r="G489" s="25">
        <v>30358200000000</v>
      </c>
      <c r="H489" s="25">
        <v>44955000000000</v>
      </c>
      <c r="I489" s="25">
        <v>1000000000</v>
      </c>
      <c r="J489" s="25">
        <v>76236000000000</v>
      </c>
    </row>
    <row r="490" spans="1:10" ht="12.75" x14ac:dyDescent="0.3">
      <c r="A490" s="25">
        <v>38</v>
      </c>
      <c r="B490" s="25">
        <v>1000000000</v>
      </c>
      <c r="C490" s="25">
        <v>1000000000</v>
      </c>
      <c r="D490" s="25">
        <v>1000000000</v>
      </c>
      <c r="E490" s="25">
        <v>80062200000000</v>
      </c>
      <c r="F490" s="25">
        <v>291739000000000</v>
      </c>
      <c r="G490" s="25">
        <v>205061000000000</v>
      </c>
      <c r="H490" s="25">
        <v>83877900000000</v>
      </c>
      <c r="I490" s="25">
        <v>222713000000000</v>
      </c>
      <c r="J490" s="25">
        <v>51968000000000</v>
      </c>
    </row>
    <row r="491" spans="1:10" ht="12.75" x14ac:dyDescent="0.3">
      <c r="A491" s="25">
        <v>39</v>
      </c>
      <c r="B491" s="25">
        <v>1000000000</v>
      </c>
      <c r="C491" s="25">
        <v>47648700000000</v>
      </c>
      <c r="D491" s="25">
        <v>15770600000000</v>
      </c>
      <c r="E491" s="25">
        <v>22703900000000</v>
      </c>
      <c r="F491" s="25">
        <v>1000000000</v>
      </c>
      <c r="G491" s="25">
        <v>15872600000000</v>
      </c>
      <c r="H491" s="25">
        <v>1000000000</v>
      </c>
      <c r="I491" s="25">
        <v>1000000000</v>
      </c>
      <c r="J491" s="25">
        <v>1000000000</v>
      </c>
    </row>
    <row r="492" spans="1:10" ht="12.75" x14ac:dyDescent="0.3">
      <c r="A492" s="25">
        <v>40</v>
      </c>
      <c r="B492" s="25">
        <v>207710000000000</v>
      </c>
      <c r="C492" s="25">
        <v>56187400000000</v>
      </c>
      <c r="D492" s="25">
        <v>357004000000000</v>
      </c>
      <c r="E492" s="25">
        <v>86050800000000</v>
      </c>
      <c r="F492" s="25">
        <v>81638000000000</v>
      </c>
      <c r="G492" s="25">
        <v>1000000000</v>
      </c>
      <c r="H492" s="25">
        <v>1000000000</v>
      </c>
      <c r="I492" s="25">
        <v>1000000000</v>
      </c>
      <c r="J492" s="25">
        <v>1000000000</v>
      </c>
    </row>
    <row r="493" spans="1:10" ht="12.75" x14ac:dyDescent="0.3">
      <c r="A493" s="25">
        <v>41</v>
      </c>
      <c r="B493" s="25">
        <v>1000000000</v>
      </c>
      <c r="C493" s="25">
        <v>104835000000000</v>
      </c>
      <c r="D493" s="25">
        <v>1000000000</v>
      </c>
      <c r="E493" s="25">
        <v>48951200000000</v>
      </c>
      <c r="F493" s="25">
        <v>178649000000000</v>
      </c>
      <c r="G493" s="25">
        <v>72489200000000</v>
      </c>
      <c r="H493" s="25">
        <v>83912100000000</v>
      </c>
      <c r="I493" s="25">
        <v>58518900000000</v>
      </c>
      <c r="J493" s="25">
        <v>7012460000000</v>
      </c>
    </row>
    <row r="494" spans="1:10" ht="12.75" x14ac:dyDescent="0.3">
      <c r="A494" s="25">
        <v>42</v>
      </c>
      <c r="B494" s="25">
        <v>1000000000</v>
      </c>
      <c r="C494" s="25">
        <v>118911000000000</v>
      </c>
      <c r="D494" s="25">
        <v>1000000000</v>
      </c>
      <c r="E494" s="25">
        <v>140928000000000</v>
      </c>
      <c r="F494" s="25">
        <v>1000000000</v>
      </c>
      <c r="G494" s="25">
        <v>31760600000000</v>
      </c>
      <c r="H494" s="25">
        <v>1000000000</v>
      </c>
      <c r="I494" s="25">
        <v>84164600000000</v>
      </c>
      <c r="J494" s="25">
        <v>30102200000000</v>
      </c>
    </row>
    <row r="495" spans="1:10" ht="12.75" x14ac:dyDescent="0.3">
      <c r="A495" s="25">
        <v>43</v>
      </c>
      <c r="B495" s="25">
        <v>57989800000000</v>
      </c>
      <c r="C495" s="25">
        <v>1000000000</v>
      </c>
      <c r="D495" s="25">
        <v>329730000000000</v>
      </c>
      <c r="E495" s="25">
        <v>142173000000000</v>
      </c>
      <c r="F495" s="25">
        <v>118653000000000</v>
      </c>
      <c r="G495" s="25">
        <v>1000000000</v>
      </c>
      <c r="H495" s="25">
        <v>8891270000000</v>
      </c>
      <c r="I495" s="25">
        <v>1000000000</v>
      </c>
      <c r="J495" s="25">
        <v>40486500000000</v>
      </c>
    </row>
    <row r="496" spans="1:10" ht="12.75" x14ac:dyDescent="0.3">
      <c r="A496" s="25">
        <v>44</v>
      </c>
      <c r="B496" s="25">
        <v>1000000000</v>
      </c>
      <c r="C496" s="25">
        <v>7779350000000</v>
      </c>
      <c r="D496" s="25">
        <v>1000000000</v>
      </c>
      <c r="E496" s="25">
        <v>252066000000000</v>
      </c>
      <c r="F496" s="25">
        <v>135763000000000</v>
      </c>
      <c r="G496" s="25">
        <v>172407000000000</v>
      </c>
      <c r="H496" s="25">
        <v>59780600000000</v>
      </c>
      <c r="I496" s="25">
        <v>47268500000000</v>
      </c>
      <c r="J496" s="25">
        <v>1000000000</v>
      </c>
    </row>
    <row r="497" spans="1:10" ht="12.75" x14ac:dyDescent="0.3">
      <c r="A497" s="25">
        <v>45</v>
      </c>
      <c r="B497" s="25">
        <v>208955000000000</v>
      </c>
      <c r="C497" s="25">
        <v>279152000000000</v>
      </c>
      <c r="D497" s="25">
        <v>129509000000000</v>
      </c>
      <c r="E497" s="25">
        <v>1000000000</v>
      </c>
      <c r="F497" s="25">
        <v>76744200000000</v>
      </c>
      <c r="G497" s="25">
        <v>35499300000000</v>
      </c>
      <c r="H497" s="25">
        <v>1000000000</v>
      </c>
      <c r="I497" s="25">
        <v>1000000000</v>
      </c>
      <c r="J497" s="25">
        <v>83449600000000</v>
      </c>
    </row>
    <row r="498" spans="1:10" ht="12.75" x14ac:dyDescent="0.3">
      <c r="A498" s="25">
        <v>46</v>
      </c>
      <c r="B498" s="25">
        <v>108892000000000</v>
      </c>
      <c r="C498" s="25">
        <v>60509700000000</v>
      </c>
      <c r="D498" s="25">
        <v>123982000000000</v>
      </c>
      <c r="E498" s="25">
        <v>199910000000000</v>
      </c>
      <c r="F498" s="25">
        <v>153820000000000</v>
      </c>
      <c r="G498" s="25">
        <v>1000000000</v>
      </c>
      <c r="H498" s="25">
        <v>37308600000000</v>
      </c>
      <c r="I498" s="25">
        <v>45581900000000</v>
      </c>
      <c r="J498" s="25">
        <v>55720900000000</v>
      </c>
    </row>
    <row r="499" spans="1:10" ht="12.75" x14ac:dyDescent="0.3">
      <c r="A499" s="25">
        <v>47</v>
      </c>
      <c r="B499" s="25">
        <v>1000000000</v>
      </c>
      <c r="C499" s="25">
        <v>1000000000</v>
      </c>
      <c r="D499" s="25">
        <v>15959800000000</v>
      </c>
      <c r="E499" s="25">
        <v>144938000000000</v>
      </c>
      <c r="F499" s="25">
        <v>1000000000</v>
      </c>
      <c r="G499" s="25">
        <v>25884100000000</v>
      </c>
      <c r="H499" s="25">
        <v>4520570000000</v>
      </c>
      <c r="I499" s="25">
        <v>1000000000</v>
      </c>
      <c r="J499" s="25">
        <v>1000000000</v>
      </c>
    </row>
    <row r="500" spans="1:10" ht="12.75" x14ac:dyDescent="0.3">
      <c r="A500" s="25">
        <v>48</v>
      </c>
      <c r="B500" s="25">
        <v>1000000000</v>
      </c>
      <c r="C500" s="25">
        <v>48866900000000</v>
      </c>
      <c r="D500" s="25">
        <v>128108000000000</v>
      </c>
      <c r="E500" s="25">
        <v>173635000000000</v>
      </c>
      <c r="F500" s="25">
        <v>60862300000000</v>
      </c>
      <c r="G500" s="25">
        <v>75342100000000</v>
      </c>
      <c r="H500" s="25">
        <v>1000000000</v>
      </c>
      <c r="I500" s="25">
        <v>37591100000000</v>
      </c>
      <c r="J500" s="25">
        <v>161160000000000</v>
      </c>
    </row>
    <row r="501" spans="1:10" ht="12.75" x14ac:dyDescent="0.3">
      <c r="A501" s="25">
        <v>49</v>
      </c>
      <c r="B501" s="25">
        <v>1000000000</v>
      </c>
      <c r="C501" s="25">
        <v>1000000000</v>
      </c>
      <c r="D501" s="25">
        <v>86604100000000</v>
      </c>
      <c r="E501" s="25">
        <v>12596100000000</v>
      </c>
      <c r="F501" s="25">
        <v>140361000000000</v>
      </c>
      <c r="G501" s="25">
        <v>168097000000000</v>
      </c>
      <c r="H501" s="25">
        <v>14425500000000</v>
      </c>
      <c r="I501" s="25">
        <v>1000000000</v>
      </c>
      <c r="J501" s="25">
        <v>1000000000</v>
      </c>
    </row>
    <row r="502" spans="1:10" ht="12.75" x14ac:dyDescent="0.3">
      <c r="A502" s="25">
        <v>50</v>
      </c>
      <c r="B502" s="25">
        <v>1000000000</v>
      </c>
      <c r="C502" s="25">
        <v>157714000000000</v>
      </c>
      <c r="D502" s="25">
        <v>61135900000000</v>
      </c>
      <c r="E502" s="25">
        <v>41089800000000</v>
      </c>
      <c r="F502" s="25">
        <v>125815000000000</v>
      </c>
      <c r="G502" s="25">
        <v>1000000000</v>
      </c>
      <c r="H502" s="25">
        <v>43051000000000</v>
      </c>
      <c r="I502" s="25">
        <v>69839700000000</v>
      </c>
      <c r="J502" s="25">
        <v>1000000000</v>
      </c>
    </row>
    <row r="503" spans="1:10" ht="12.75" x14ac:dyDescent="0.3">
      <c r="A503" s="25">
        <v>51</v>
      </c>
      <c r="B503" s="25">
        <v>55598900000000</v>
      </c>
      <c r="C503" s="25">
        <v>52035300000000</v>
      </c>
      <c r="D503" s="25">
        <v>193375000000000</v>
      </c>
      <c r="E503" s="25">
        <v>181964000000000</v>
      </c>
      <c r="F503" s="25">
        <v>43745500000000</v>
      </c>
      <c r="G503" s="25">
        <v>62395800000000</v>
      </c>
      <c r="H503" s="25">
        <v>49076700000000</v>
      </c>
      <c r="I503" s="25">
        <v>40587900000000</v>
      </c>
      <c r="J503" s="25">
        <v>104483000000000</v>
      </c>
    </row>
    <row r="504" spans="1:10" ht="12.75" x14ac:dyDescent="0.3">
      <c r="A504" s="25">
        <v>52</v>
      </c>
      <c r="B504" s="25">
        <v>114971000000000</v>
      </c>
      <c r="C504" s="25">
        <v>1000000000</v>
      </c>
      <c r="D504" s="25">
        <v>1000000000</v>
      </c>
      <c r="E504" s="25">
        <v>37414900000000</v>
      </c>
      <c r="F504" s="25">
        <v>68787900000000</v>
      </c>
      <c r="G504" s="25">
        <v>71452500000000</v>
      </c>
      <c r="H504" s="25">
        <v>62613600000000</v>
      </c>
      <c r="I504" s="25">
        <v>1000000000</v>
      </c>
      <c r="J504" s="25">
        <v>1000000000</v>
      </c>
    </row>
    <row r="505" spans="1:10" ht="12.75" x14ac:dyDescent="0.3">
      <c r="A505" s="25">
        <v>53</v>
      </c>
      <c r="B505" s="25">
        <v>1000000000</v>
      </c>
      <c r="C505" s="25">
        <v>46804600000000</v>
      </c>
      <c r="D505" s="25">
        <v>30140500000000</v>
      </c>
      <c r="E505" s="25">
        <v>3255460000000</v>
      </c>
      <c r="F505" s="25">
        <v>1000000000</v>
      </c>
      <c r="G505" s="25">
        <v>1000000000</v>
      </c>
      <c r="H505" s="25">
        <v>1000000000</v>
      </c>
      <c r="I505" s="25">
        <v>44685100000000</v>
      </c>
      <c r="J505" s="25">
        <v>127230000000000</v>
      </c>
    </row>
    <row r="506" spans="1:10" ht="12.75" x14ac:dyDescent="0.3">
      <c r="A506" s="25">
        <v>54</v>
      </c>
      <c r="B506" s="25">
        <v>1000000000</v>
      </c>
      <c r="C506" s="25">
        <v>1000000000</v>
      </c>
      <c r="D506" s="25">
        <v>79332500000000</v>
      </c>
      <c r="E506" s="25">
        <v>107496000000000</v>
      </c>
      <c r="F506" s="25">
        <v>213439000000000</v>
      </c>
      <c r="G506" s="25">
        <v>193809000000000</v>
      </c>
      <c r="H506" s="25">
        <v>1000000000</v>
      </c>
      <c r="I506" s="25">
        <v>76527400000000</v>
      </c>
      <c r="J506" s="25">
        <v>1000000000</v>
      </c>
    </row>
    <row r="507" spans="1:10" ht="12.75" x14ac:dyDescent="0.3">
      <c r="A507" s="25">
        <v>55</v>
      </c>
      <c r="B507" s="25">
        <v>39302700000000</v>
      </c>
      <c r="C507" s="25">
        <v>153364000000000</v>
      </c>
      <c r="D507" s="25">
        <v>34747800000000</v>
      </c>
      <c r="E507" s="25">
        <v>106639000000000</v>
      </c>
      <c r="F507" s="25">
        <v>1000000000</v>
      </c>
      <c r="G507" s="25">
        <v>1000000000</v>
      </c>
      <c r="H507" s="25">
        <v>1000000000</v>
      </c>
      <c r="I507" s="25">
        <v>1000000000</v>
      </c>
      <c r="J507" s="25">
        <v>52665600000000</v>
      </c>
    </row>
    <row r="508" spans="1:10" ht="12.75" x14ac:dyDescent="0.3">
      <c r="A508" s="25">
        <v>56</v>
      </c>
      <c r="B508" s="25">
        <v>29459400000000</v>
      </c>
      <c r="C508" s="25">
        <v>31242300000000</v>
      </c>
      <c r="D508" s="25">
        <v>137272000000000</v>
      </c>
      <c r="E508" s="25">
        <v>33600600000000</v>
      </c>
      <c r="F508" s="25">
        <v>183096000000000</v>
      </c>
      <c r="G508" s="25">
        <v>1000000000</v>
      </c>
      <c r="H508" s="25">
        <v>130790000000000</v>
      </c>
      <c r="I508" s="25">
        <v>1000000000</v>
      </c>
      <c r="J508" s="25">
        <v>16276200000000</v>
      </c>
    </row>
    <row r="509" spans="1:10" ht="12.75" x14ac:dyDescent="0.3">
      <c r="A509" s="25">
        <v>57</v>
      </c>
      <c r="B509" s="25">
        <v>1000000000</v>
      </c>
      <c r="C509" s="25">
        <v>43793700000000</v>
      </c>
      <c r="D509" s="25">
        <v>1000000000</v>
      </c>
      <c r="E509" s="25">
        <v>1000000000</v>
      </c>
      <c r="F509" s="25">
        <v>20155300000000</v>
      </c>
      <c r="G509" s="25">
        <v>33852500000000</v>
      </c>
      <c r="H509" s="25">
        <v>1000000000</v>
      </c>
      <c r="I509" s="25">
        <v>46099700000000</v>
      </c>
      <c r="J509" s="25">
        <v>1000000000</v>
      </c>
    </row>
    <row r="510" spans="1:10" ht="12.75" x14ac:dyDescent="0.3">
      <c r="A510" s="25">
        <v>58</v>
      </c>
      <c r="B510" s="25">
        <v>55359300000000</v>
      </c>
      <c r="C510" s="25">
        <v>65068700000000</v>
      </c>
      <c r="D510" s="25">
        <v>1000000000</v>
      </c>
      <c r="E510" s="25">
        <v>116457000000000</v>
      </c>
      <c r="F510" s="25">
        <v>1000000000</v>
      </c>
      <c r="G510" s="25">
        <v>21148600000000</v>
      </c>
      <c r="H510" s="25">
        <v>1000000000</v>
      </c>
      <c r="I510" s="25">
        <v>1000000000</v>
      </c>
      <c r="J510" s="25">
        <v>1000000000</v>
      </c>
    </row>
    <row r="511" spans="1:10" ht="12.75" x14ac:dyDescent="0.3">
      <c r="A511" s="25">
        <v>59</v>
      </c>
      <c r="B511" s="25">
        <v>58237100000000</v>
      </c>
      <c r="C511" s="25">
        <v>36157800000000</v>
      </c>
      <c r="D511" s="25">
        <v>191345000000000</v>
      </c>
      <c r="E511" s="25">
        <v>229753000000000</v>
      </c>
      <c r="F511" s="25">
        <v>96536300000000</v>
      </c>
      <c r="G511" s="25">
        <v>36910600000000</v>
      </c>
      <c r="H511" s="25">
        <v>1000000000</v>
      </c>
      <c r="I511" s="25">
        <v>1000000000</v>
      </c>
      <c r="J511" s="25">
        <v>68550400000000</v>
      </c>
    </row>
    <row r="512" spans="1:10" ht="12.75" x14ac:dyDescent="0.3">
      <c r="A512" s="25">
        <v>60</v>
      </c>
      <c r="B512" s="25">
        <v>1000000000</v>
      </c>
      <c r="C512" s="25">
        <v>1000000000</v>
      </c>
      <c r="D512" s="25">
        <v>1000000000</v>
      </c>
      <c r="E512" s="25">
        <v>1000000000</v>
      </c>
      <c r="F512" s="25">
        <v>165328000000000</v>
      </c>
      <c r="G512" s="25">
        <v>246884000000000</v>
      </c>
      <c r="H512" s="25">
        <v>245909000000000</v>
      </c>
      <c r="I512" s="25">
        <v>7469760000000</v>
      </c>
      <c r="J512" s="25">
        <v>29101600000000</v>
      </c>
    </row>
    <row r="513" spans="1:10" ht="12.75" x14ac:dyDescent="0.3">
      <c r="A513" s="25">
        <v>61</v>
      </c>
      <c r="B513" s="25">
        <v>1000000000</v>
      </c>
      <c r="C513" s="25">
        <v>102394000000000</v>
      </c>
      <c r="D513" s="25">
        <v>1000000000</v>
      </c>
      <c r="E513" s="25">
        <v>1000000000</v>
      </c>
      <c r="F513" s="25">
        <v>8914200000000</v>
      </c>
      <c r="G513" s="25">
        <v>1000000000</v>
      </c>
      <c r="H513" s="25">
        <v>1000000000</v>
      </c>
      <c r="I513" s="25">
        <v>118569000000000</v>
      </c>
      <c r="J513" s="25">
        <v>1000000000</v>
      </c>
    </row>
    <row r="514" spans="1:10" ht="12.75" x14ac:dyDescent="0.3">
      <c r="A514" s="25">
        <v>62</v>
      </c>
      <c r="B514" s="25">
        <v>121757000000000</v>
      </c>
      <c r="C514" s="25">
        <v>1000000000</v>
      </c>
      <c r="D514" s="25">
        <v>210001000000000</v>
      </c>
      <c r="E514" s="25">
        <v>211737000000000</v>
      </c>
      <c r="F514" s="25">
        <v>1000000000</v>
      </c>
      <c r="G514" s="25">
        <v>153206000000000</v>
      </c>
      <c r="H514" s="25">
        <v>14528700000000</v>
      </c>
      <c r="I514" s="25">
        <v>1000000000</v>
      </c>
      <c r="J514" s="25">
        <v>121165000000000</v>
      </c>
    </row>
    <row r="515" spans="1:10" ht="12.75" x14ac:dyDescent="0.3">
      <c r="A515" s="25">
        <v>63</v>
      </c>
      <c r="B515" s="25">
        <v>1000000000</v>
      </c>
      <c r="C515" s="25">
        <v>1000000000</v>
      </c>
      <c r="D515" s="25">
        <v>48029800000000</v>
      </c>
      <c r="E515" s="25">
        <v>29957900000000</v>
      </c>
      <c r="F515" s="25">
        <v>95684100000000</v>
      </c>
      <c r="G515" s="25">
        <v>1000000000</v>
      </c>
      <c r="H515" s="25">
        <v>92735300000000</v>
      </c>
      <c r="I515" s="25">
        <v>1000000000</v>
      </c>
      <c r="J515" s="25">
        <v>1000000000</v>
      </c>
    </row>
    <row r="516" spans="1:10" ht="12.75" x14ac:dyDescent="0.3">
      <c r="A516" s="25">
        <v>64</v>
      </c>
      <c r="B516" s="25">
        <v>1000000000</v>
      </c>
      <c r="C516" s="25">
        <v>1000000000</v>
      </c>
      <c r="D516" s="25">
        <v>1000000000</v>
      </c>
      <c r="E516" s="25">
        <v>1000000000</v>
      </c>
      <c r="F516" s="25">
        <v>1000000000</v>
      </c>
      <c r="G516" s="25">
        <v>1000000000</v>
      </c>
      <c r="H516" s="25">
        <v>1000000000</v>
      </c>
      <c r="I516" s="25">
        <v>1000000000</v>
      </c>
      <c r="J516" s="25">
        <v>45492700000000</v>
      </c>
    </row>
    <row r="517" spans="1:10" ht="12.75" x14ac:dyDescent="0.3">
      <c r="A517" s="25">
        <v>65</v>
      </c>
      <c r="B517" s="25">
        <v>33595500000000</v>
      </c>
      <c r="C517" s="25">
        <v>34692900000000</v>
      </c>
      <c r="D517" s="25">
        <v>40862900000000</v>
      </c>
      <c r="E517" s="25">
        <v>24342600000000</v>
      </c>
      <c r="F517" s="25">
        <v>110938000000000</v>
      </c>
      <c r="G517" s="25">
        <v>41596900000000</v>
      </c>
      <c r="H517" s="25">
        <v>11185300000000</v>
      </c>
      <c r="I517" s="25">
        <v>108460000000000</v>
      </c>
      <c r="J517" s="25">
        <v>1000000000</v>
      </c>
    </row>
    <row r="518" spans="1:10" ht="12.75" x14ac:dyDescent="0.3">
      <c r="A518" s="25">
        <v>66</v>
      </c>
      <c r="B518" s="25">
        <v>1000000000</v>
      </c>
      <c r="C518" s="25">
        <v>35515800000000</v>
      </c>
      <c r="D518" s="25">
        <v>56248500000000</v>
      </c>
      <c r="E518" s="25">
        <v>47648900000000</v>
      </c>
      <c r="F518" s="25">
        <v>1000000000</v>
      </c>
      <c r="G518" s="25">
        <v>47888400000000</v>
      </c>
      <c r="H518" s="25">
        <v>43283900000000</v>
      </c>
      <c r="I518" s="25">
        <v>45021800000000</v>
      </c>
      <c r="J518" s="25">
        <v>17912800000000</v>
      </c>
    </row>
    <row r="519" spans="1:10" ht="12.75" x14ac:dyDescent="0.3">
      <c r="A519" s="25">
        <v>67</v>
      </c>
      <c r="B519" s="25">
        <v>1000000000</v>
      </c>
      <c r="C519" s="25">
        <v>39765800000000</v>
      </c>
      <c r="D519" s="25">
        <v>21826000000000</v>
      </c>
      <c r="E519" s="25">
        <v>1000000000</v>
      </c>
      <c r="F519" s="25">
        <v>26918400000000</v>
      </c>
      <c r="G519" s="25">
        <v>31287900000000</v>
      </c>
      <c r="H519" s="25">
        <v>1000000000</v>
      </c>
      <c r="I519" s="25">
        <v>1000000000</v>
      </c>
      <c r="J519" s="25">
        <v>32920900000000</v>
      </c>
    </row>
    <row r="520" spans="1:10" ht="12.75" x14ac:dyDescent="0.3">
      <c r="A520" s="25">
        <v>68</v>
      </c>
      <c r="B520" s="25">
        <v>13773400000000</v>
      </c>
      <c r="C520" s="25">
        <v>1000000000</v>
      </c>
      <c r="D520" s="25">
        <v>60606100000000</v>
      </c>
      <c r="E520" s="25">
        <v>208711000000000</v>
      </c>
      <c r="F520" s="25">
        <v>67343300000000</v>
      </c>
      <c r="G520" s="25">
        <v>46935900000000</v>
      </c>
      <c r="H520" s="25">
        <v>10849700000000</v>
      </c>
      <c r="I520" s="25">
        <v>42645200000000</v>
      </c>
      <c r="J520" s="25">
        <v>47201600000000</v>
      </c>
    </row>
    <row r="521" spans="1:10" ht="12.75" x14ac:dyDescent="0.3">
      <c r="A521" s="25">
        <v>69</v>
      </c>
      <c r="B521" s="25">
        <v>68569500000000</v>
      </c>
      <c r="C521" s="25">
        <v>131667000000000</v>
      </c>
      <c r="D521" s="25">
        <v>1000000000</v>
      </c>
      <c r="E521" s="25">
        <v>2061390000000</v>
      </c>
      <c r="F521" s="25">
        <v>46957500000000</v>
      </c>
      <c r="G521" s="25">
        <v>1000000000</v>
      </c>
      <c r="H521" s="25">
        <v>32332700000000</v>
      </c>
      <c r="I521" s="25">
        <v>1000000000</v>
      </c>
      <c r="J521" s="25">
        <v>1000000000</v>
      </c>
    </row>
    <row r="522" spans="1:10" ht="12.75" x14ac:dyDescent="0.3">
      <c r="A522" s="25">
        <v>70</v>
      </c>
      <c r="B522" s="25">
        <v>1000000000</v>
      </c>
      <c r="C522" s="25">
        <v>78981100000000</v>
      </c>
      <c r="D522" s="25">
        <v>1000000000</v>
      </c>
      <c r="E522" s="25">
        <v>1000000000</v>
      </c>
      <c r="F522" s="25">
        <v>2199880000000</v>
      </c>
      <c r="G522" s="25">
        <v>52098700000000</v>
      </c>
      <c r="H522" s="25">
        <v>1000000000</v>
      </c>
      <c r="I522" s="25">
        <v>49652700000000</v>
      </c>
      <c r="J522" s="25">
        <v>3442190000000</v>
      </c>
    </row>
    <row r="523" spans="1:10" ht="12.75" x14ac:dyDescent="0.3">
      <c r="A523" s="25">
        <v>71</v>
      </c>
      <c r="B523" s="25">
        <v>45609600000000</v>
      </c>
      <c r="C523" s="25">
        <v>1000000000</v>
      </c>
      <c r="D523" s="25">
        <v>1000000000</v>
      </c>
      <c r="E523" s="25">
        <v>1000000000</v>
      </c>
      <c r="F523" s="25">
        <v>65316100000000</v>
      </c>
      <c r="G523" s="25">
        <v>20251900000000</v>
      </c>
      <c r="H523" s="25">
        <v>1000000000</v>
      </c>
      <c r="I523" s="25">
        <v>1000000000</v>
      </c>
      <c r="J523" s="25">
        <v>1000000000</v>
      </c>
    </row>
    <row r="524" spans="1:10" ht="12.75" x14ac:dyDescent="0.3">
      <c r="A524" s="25">
        <v>72</v>
      </c>
      <c r="B524" s="25">
        <v>54745200000000</v>
      </c>
      <c r="C524" s="25">
        <v>1000000000</v>
      </c>
      <c r="D524" s="25">
        <v>134009000000000</v>
      </c>
      <c r="E524" s="25">
        <v>14157800000000</v>
      </c>
      <c r="F524" s="25">
        <v>31785900000000</v>
      </c>
      <c r="G524" s="25">
        <v>4437080000000</v>
      </c>
      <c r="H524" s="25">
        <v>102349000000000</v>
      </c>
      <c r="I524" s="25">
        <v>1000000000</v>
      </c>
      <c r="J524" s="25">
        <v>34695000000000</v>
      </c>
    </row>
    <row r="525" spans="1:10" ht="12.75" x14ac:dyDescent="0.3">
      <c r="A525" s="25">
        <v>73</v>
      </c>
      <c r="B525" s="25">
        <v>1000000000</v>
      </c>
      <c r="C525" s="25">
        <v>1000000000</v>
      </c>
      <c r="D525" s="25">
        <v>43920700000000</v>
      </c>
      <c r="E525" s="25">
        <v>147425000000000</v>
      </c>
      <c r="F525" s="25">
        <v>14357700000000</v>
      </c>
      <c r="G525" s="25">
        <v>34195400000000</v>
      </c>
      <c r="H525" s="25">
        <v>1000000000</v>
      </c>
      <c r="I525" s="25">
        <v>148145000000000</v>
      </c>
      <c r="J525" s="25">
        <v>68029400000000</v>
      </c>
    </row>
    <row r="526" spans="1:10" ht="12.75" x14ac:dyDescent="0.3">
      <c r="A526" s="25">
        <v>74</v>
      </c>
      <c r="B526" s="25">
        <v>152625000000000</v>
      </c>
      <c r="C526" s="25">
        <v>50226500000000</v>
      </c>
      <c r="D526" s="25">
        <v>1000000000</v>
      </c>
      <c r="E526" s="25">
        <v>1000000000</v>
      </c>
      <c r="F526" s="25">
        <v>27336000000000</v>
      </c>
      <c r="G526" s="25">
        <v>1000000000</v>
      </c>
      <c r="H526" s="25">
        <v>34853400000000</v>
      </c>
      <c r="I526" s="25">
        <v>1000000000</v>
      </c>
      <c r="J526" s="25">
        <v>646478000000</v>
      </c>
    </row>
    <row r="527" spans="1:10" ht="12.75" x14ac:dyDescent="0.3">
      <c r="A527" s="25">
        <v>75</v>
      </c>
      <c r="B527" s="25">
        <v>1000000000</v>
      </c>
      <c r="C527" s="25">
        <v>83309200000000</v>
      </c>
      <c r="D527" s="25">
        <v>42468600000000</v>
      </c>
      <c r="E527" s="25">
        <v>48151000000000</v>
      </c>
      <c r="F527" s="25">
        <v>3193720000000</v>
      </c>
      <c r="G527" s="25">
        <v>1000000000</v>
      </c>
      <c r="H527" s="25">
        <v>1000000000</v>
      </c>
      <c r="I527" s="25">
        <v>1000000000</v>
      </c>
      <c r="J527" s="25">
        <v>1000000000</v>
      </c>
    </row>
    <row r="528" spans="1:10" ht="12.75" x14ac:dyDescent="0.3">
      <c r="A528" s="25">
        <v>76.5</v>
      </c>
      <c r="B528" s="25">
        <v>57543300000000</v>
      </c>
      <c r="C528" s="25">
        <v>1000000000</v>
      </c>
      <c r="D528" s="25">
        <v>31355100000000</v>
      </c>
      <c r="E528" s="25">
        <v>14443000000000</v>
      </c>
      <c r="F528" s="25">
        <v>1000000000</v>
      </c>
      <c r="G528" s="25">
        <v>48211500000000</v>
      </c>
      <c r="H528" s="25">
        <v>24315800000000</v>
      </c>
      <c r="I528" s="25">
        <v>15119500000000</v>
      </c>
      <c r="J528" s="25">
        <v>69049600000000</v>
      </c>
    </row>
    <row r="529" spans="1:10" ht="12.75" x14ac:dyDescent="0.3">
      <c r="A529" s="25">
        <v>78</v>
      </c>
      <c r="B529" s="25">
        <v>1000000000</v>
      </c>
      <c r="C529" s="25">
        <v>1000000000</v>
      </c>
      <c r="D529" s="25">
        <v>1000000000</v>
      </c>
      <c r="E529" s="25">
        <v>23502900000000</v>
      </c>
      <c r="F529" s="25">
        <v>110426000000000</v>
      </c>
      <c r="G529" s="25">
        <v>6626950000000</v>
      </c>
      <c r="H529" s="25">
        <v>51362500000000</v>
      </c>
      <c r="I529" s="25">
        <v>1000000000</v>
      </c>
      <c r="J529" s="25">
        <v>1000000000</v>
      </c>
    </row>
    <row r="530" spans="1:10" ht="12.75" x14ac:dyDescent="0.3">
      <c r="A530" s="25">
        <v>79.5</v>
      </c>
      <c r="B530" s="25">
        <v>83869900000000</v>
      </c>
      <c r="C530" s="25">
        <v>55735700000000</v>
      </c>
      <c r="D530" s="25">
        <v>31622600000000</v>
      </c>
      <c r="E530" s="25">
        <v>1000000000</v>
      </c>
      <c r="F530" s="25">
        <v>27874000000000</v>
      </c>
      <c r="G530" s="25">
        <v>1000000000</v>
      </c>
      <c r="H530" s="25">
        <v>1000000000</v>
      </c>
      <c r="I530" s="25">
        <v>1000000000</v>
      </c>
      <c r="J530" s="25">
        <v>1000000000</v>
      </c>
    </row>
    <row r="531" spans="1:10" ht="12.75" x14ac:dyDescent="0.3">
      <c r="A531" s="25">
        <v>81</v>
      </c>
      <c r="B531" s="25">
        <v>1000000000</v>
      </c>
      <c r="C531" s="25">
        <v>14685900000000</v>
      </c>
      <c r="D531" s="25">
        <v>60500000000000</v>
      </c>
      <c r="E531" s="25">
        <v>92523300000000</v>
      </c>
      <c r="F531" s="25">
        <v>10477000000000</v>
      </c>
      <c r="G531" s="25">
        <v>86271800000000</v>
      </c>
      <c r="H531" s="25">
        <v>1000000000</v>
      </c>
      <c r="I531" s="25">
        <v>25994200000000</v>
      </c>
      <c r="J531" s="25">
        <v>91754000000000</v>
      </c>
    </row>
    <row r="532" spans="1:10" ht="12.75" x14ac:dyDescent="0.3">
      <c r="A532" s="25">
        <v>82.5</v>
      </c>
      <c r="B532" s="25">
        <v>1000000000</v>
      </c>
      <c r="C532" s="25">
        <v>1000000000</v>
      </c>
      <c r="D532" s="25">
        <v>18583100000000</v>
      </c>
      <c r="E532" s="25">
        <v>17807000000000</v>
      </c>
      <c r="F532" s="25">
        <v>2374800000000</v>
      </c>
      <c r="G532" s="25">
        <v>11859300000000</v>
      </c>
      <c r="H532" s="25">
        <v>1000000000</v>
      </c>
      <c r="I532" s="25">
        <v>1000000000</v>
      </c>
      <c r="J532" s="25">
        <v>21146200000000</v>
      </c>
    </row>
    <row r="533" spans="1:10" ht="12.75" x14ac:dyDescent="0.3">
      <c r="A533" s="25">
        <v>84</v>
      </c>
      <c r="B533" s="25">
        <v>13479100000000</v>
      </c>
      <c r="C533" s="25">
        <v>1000000000</v>
      </c>
      <c r="D533" s="25">
        <v>1000000000</v>
      </c>
      <c r="E533" s="25">
        <v>1000000000</v>
      </c>
      <c r="F533" s="25">
        <v>57820200000000</v>
      </c>
      <c r="G533" s="25">
        <v>1000000000</v>
      </c>
      <c r="H533" s="25">
        <v>1000000000</v>
      </c>
      <c r="I533" s="25">
        <v>1000000000</v>
      </c>
      <c r="J533" s="25">
        <v>1000000000</v>
      </c>
    </row>
    <row r="534" spans="1:10" ht="12.75" x14ac:dyDescent="0.3">
      <c r="A534" s="25">
        <v>85.5</v>
      </c>
      <c r="B534" s="25">
        <v>1000000000</v>
      </c>
      <c r="C534" s="25">
        <v>29412900000000</v>
      </c>
      <c r="D534" s="25">
        <v>15354300000000</v>
      </c>
      <c r="E534" s="25">
        <v>12422500000000</v>
      </c>
      <c r="F534" s="25">
        <v>1000000000</v>
      </c>
      <c r="G534" s="25">
        <v>1622990000000</v>
      </c>
      <c r="H534" s="25">
        <v>1000000000</v>
      </c>
      <c r="I534" s="25">
        <v>1000000000</v>
      </c>
      <c r="J534" s="25">
        <v>42001400000000</v>
      </c>
    </row>
    <row r="535" spans="1:10" ht="12.75" x14ac:dyDescent="0.3">
      <c r="A535" s="25">
        <v>87</v>
      </c>
      <c r="B535" s="25">
        <v>1000000000</v>
      </c>
      <c r="C535" s="25">
        <v>15683300000000</v>
      </c>
      <c r="D535" s="25">
        <v>22132700000000</v>
      </c>
      <c r="E535" s="25">
        <v>49626000000000</v>
      </c>
      <c r="F535" s="25">
        <v>1000000000</v>
      </c>
      <c r="G535" s="25">
        <v>15194800000000</v>
      </c>
      <c r="H535" s="25">
        <v>50187000000000</v>
      </c>
      <c r="I535" s="25">
        <v>48145700000000</v>
      </c>
      <c r="J535" s="25">
        <v>1000000000</v>
      </c>
    </row>
    <row r="536" spans="1:10" ht="12.75" x14ac:dyDescent="0.3">
      <c r="A536" s="25">
        <v>88.5</v>
      </c>
      <c r="B536" s="25">
        <v>5439150000000</v>
      </c>
      <c r="C536" s="25">
        <v>7003500000000</v>
      </c>
      <c r="D536" s="25">
        <v>1000000000</v>
      </c>
      <c r="E536" s="25">
        <v>2375560000000</v>
      </c>
      <c r="F536" s="25">
        <v>10367700000000</v>
      </c>
      <c r="G536" s="25">
        <v>32396500000000</v>
      </c>
      <c r="H536" s="25">
        <v>2914720000000</v>
      </c>
      <c r="I536" s="25">
        <v>1000000000</v>
      </c>
      <c r="J536" s="25">
        <v>65604200000000</v>
      </c>
    </row>
    <row r="537" spans="1:10" ht="12.75" x14ac:dyDescent="0.3">
      <c r="A537" s="25">
        <v>90</v>
      </c>
      <c r="B537" s="25">
        <v>3033370000000</v>
      </c>
      <c r="C537" s="25">
        <v>19151400000000</v>
      </c>
      <c r="D537" s="25">
        <v>78845200000000</v>
      </c>
      <c r="E537" s="25">
        <v>1000000000</v>
      </c>
      <c r="F537" s="25">
        <v>31784300000000</v>
      </c>
      <c r="G537" s="25">
        <v>21988100000000</v>
      </c>
      <c r="H537" s="25">
        <v>1000000000</v>
      </c>
      <c r="I537" s="25">
        <v>5066180000000</v>
      </c>
      <c r="J537" s="25">
        <v>2480670000000</v>
      </c>
    </row>
    <row r="538" spans="1:10" ht="12.75" x14ac:dyDescent="0.3">
      <c r="A538" s="25">
        <v>91.5</v>
      </c>
      <c r="B538" s="25">
        <v>16624000000000</v>
      </c>
      <c r="C538" s="25">
        <v>1000000000</v>
      </c>
      <c r="D538" s="25">
        <v>1000000000</v>
      </c>
      <c r="E538" s="25">
        <v>74257200000000</v>
      </c>
      <c r="F538" s="25">
        <v>25878600000000</v>
      </c>
      <c r="G538" s="25">
        <v>1083290000000</v>
      </c>
      <c r="H538" s="25">
        <v>80424600000000</v>
      </c>
      <c r="I538" s="25">
        <v>41070500000000</v>
      </c>
      <c r="J538" s="25">
        <v>1000000000</v>
      </c>
    </row>
    <row r="539" spans="1:10" ht="12.75" x14ac:dyDescent="0.3">
      <c r="A539" s="25">
        <v>93</v>
      </c>
      <c r="B539" s="25">
        <v>1000000000</v>
      </c>
      <c r="C539" s="25">
        <v>458252000000</v>
      </c>
      <c r="D539" s="25">
        <v>76692000000000</v>
      </c>
      <c r="E539" s="25">
        <v>17375400000000</v>
      </c>
      <c r="F539" s="25">
        <v>1908710000000</v>
      </c>
      <c r="G539" s="25">
        <v>1000000000</v>
      </c>
      <c r="H539" s="25">
        <v>1000000000</v>
      </c>
      <c r="I539" s="25">
        <v>1000000000</v>
      </c>
      <c r="J539" s="25">
        <v>1000000000</v>
      </c>
    </row>
    <row r="540" spans="1:10" ht="12.75" x14ac:dyDescent="0.3">
      <c r="A540" s="25">
        <v>94.5</v>
      </c>
      <c r="B540" s="25">
        <v>35098100000000</v>
      </c>
      <c r="C540" s="25">
        <v>16816300000000</v>
      </c>
      <c r="D540" s="25">
        <v>1000000000</v>
      </c>
      <c r="E540" s="25">
        <v>19001800000000</v>
      </c>
      <c r="F540" s="25">
        <v>66492800000000</v>
      </c>
      <c r="G540" s="25">
        <v>67811900000000</v>
      </c>
      <c r="H540" s="25">
        <v>27331500000000</v>
      </c>
      <c r="I540" s="25">
        <v>1000000000</v>
      </c>
      <c r="J540" s="25">
        <v>13784000000000</v>
      </c>
    </row>
    <row r="541" spans="1:10" ht="12.75" x14ac:dyDescent="0.3">
      <c r="A541" s="25">
        <v>96</v>
      </c>
      <c r="B541" s="25">
        <v>37648500000000</v>
      </c>
      <c r="C541" s="25">
        <v>1000000000</v>
      </c>
      <c r="D541" s="25">
        <v>48873000000000</v>
      </c>
      <c r="E541" s="25">
        <v>1000000000</v>
      </c>
      <c r="F541" s="25">
        <v>1000000000</v>
      </c>
      <c r="G541" s="25">
        <v>1000000000</v>
      </c>
      <c r="H541" s="25">
        <v>3316040000000</v>
      </c>
      <c r="I541" s="25">
        <v>1000000000</v>
      </c>
      <c r="J541" s="25">
        <v>11415700000000</v>
      </c>
    </row>
    <row r="542" spans="1:10" ht="12.75" x14ac:dyDescent="0.3">
      <c r="A542" s="25">
        <v>97.5</v>
      </c>
      <c r="B542" s="25">
        <v>1000000000</v>
      </c>
      <c r="C542" s="25">
        <v>14425500000000</v>
      </c>
      <c r="D542" s="25">
        <v>1000000000</v>
      </c>
      <c r="E542" s="25">
        <v>1059930000000</v>
      </c>
      <c r="F542" s="25">
        <v>1000000000</v>
      </c>
      <c r="G542" s="25">
        <v>53102300000000</v>
      </c>
      <c r="H542" s="25">
        <v>1000000000</v>
      </c>
      <c r="I542" s="25">
        <v>1000000000</v>
      </c>
      <c r="J542" s="25">
        <v>1000000000</v>
      </c>
    </row>
    <row r="543" spans="1:10" ht="12.75" x14ac:dyDescent="0.3">
      <c r="A543" s="25">
        <v>99</v>
      </c>
      <c r="B543" s="25">
        <v>484649000000</v>
      </c>
      <c r="C543" s="25">
        <v>37661900000000</v>
      </c>
      <c r="D543" s="25">
        <v>81179600000000</v>
      </c>
      <c r="E543" s="25">
        <v>57122400000000</v>
      </c>
      <c r="F543" s="25">
        <v>49193800000000</v>
      </c>
      <c r="G543" s="25">
        <v>1000000000</v>
      </c>
      <c r="H543" s="25">
        <v>11282400000000</v>
      </c>
      <c r="I543" s="25">
        <v>56957200000000</v>
      </c>
      <c r="J543" s="25">
        <v>4025780000000</v>
      </c>
    </row>
    <row r="544" spans="1:10" ht="12.75" x14ac:dyDescent="0.3">
      <c r="A544" s="25">
        <v>100.5</v>
      </c>
      <c r="B544" s="25">
        <v>3151540000000</v>
      </c>
      <c r="C544" s="25">
        <v>1000000000</v>
      </c>
      <c r="D544" s="25">
        <v>1000000000</v>
      </c>
      <c r="E544" s="25">
        <v>1000000000</v>
      </c>
      <c r="F544" s="25">
        <v>60223500000000</v>
      </c>
      <c r="G544" s="25">
        <v>19541400000000</v>
      </c>
      <c r="H544" s="25">
        <v>12594400000000</v>
      </c>
      <c r="I544" s="25">
        <v>1000000000</v>
      </c>
      <c r="J544" s="25">
        <v>1000000000</v>
      </c>
    </row>
    <row r="545" spans="1:10" ht="12.75" x14ac:dyDescent="0.3">
      <c r="A545" s="25">
        <v>102</v>
      </c>
      <c r="B545" s="25">
        <v>1000000000</v>
      </c>
      <c r="C545" s="25">
        <v>8027640000000</v>
      </c>
      <c r="D545" s="25">
        <v>67042100000000</v>
      </c>
      <c r="E545" s="25">
        <v>44639300000000</v>
      </c>
      <c r="F545" s="25">
        <v>1000000000</v>
      </c>
      <c r="G545" s="25">
        <v>1000000000</v>
      </c>
      <c r="H545" s="25">
        <v>1000000000</v>
      </c>
      <c r="I545" s="25">
        <v>17574500000000</v>
      </c>
      <c r="J545" s="25">
        <v>1000000000</v>
      </c>
    </row>
    <row r="546" spans="1:10" ht="12.75" x14ac:dyDescent="0.3">
      <c r="A546" s="25">
        <v>103.5</v>
      </c>
      <c r="B546" s="25">
        <v>16789300000000</v>
      </c>
      <c r="C546" s="25">
        <v>67073500000000</v>
      </c>
      <c r="D546" s="25">
        <v>1000000000</v>
      </c>
      <c r="E546" s="25">
        <v>1913650000000</v>
      </c>
      <c r="F546" s="25">
        <v>46166300000000</v>
      </c>
      <c r="G546" s="25">
        <v>3859110000000</v>
      </c>
      <c r="H546" s="25">
        <v>1000000000</v>
      </c>
      <c r="I546" s="25">
        <v>1000000000</v>
      </c>
      <c r="J546" s="25">
        <v>1000000000</v>
      </c>
    </row>
    <row r="547" spans="1:10" ht="12.75" x14ac:dyDescent="0.3">
      <c r="A547" s="25">
        <v>105</v>
      </c>
      <c r="B547" s="25">
        <v>6520940000000</v>
      </c>
      <c r="C547" s="25">
        <v>1000000000</v>
      </c>
      <c r="D547" s="25">
        <v>76892100000000</v>
      </c>
      <c r="E547" s="25">
        <v>30610500000000</v>
      </c>
      <c r="F547" s="25">
        <v>14996200000000</v>
      </c>
      <c r="G547" s="25">
        <v>57894500000000</v>
      </c>
      <c r="H547" s="25">
        <v>59501500000000</v>
      </c>
      <c r="I547" s="25">
        <v>81608500000000</v>
      </c>
      <c r="J547" s="25">
        <v>69107300000000</v>
      </c>
    </row>
    <row r="548" spans="1:10" ht="12.75" x14ac:dyDescent="0.3">
      <c r="A548" s="25">
        <v>106.5</v>
      </c>
      <c r="B548" s="25">
        <v>1000000000</v>
      </c>
      <c r="C548" s="25">
        <v>1000000000</v>
      </c>
      <c r="D548" s="25">
        <v>1000000000</v>
      </c>
      <c r="E548" s="25">
        <v>3993990000000</v>
      </c>
      <c r="F548" s="25">
        <v>1000000000</v>
      </c>
      <c r="G548" s="25">
        <v>1000000000</v>
      </c>
      <c r="H548" s="25">
        <v>1000000000</v>
      </c>
      <c r="I548" s="25">
        <v>1000000000</v>
      </c>
      <c r="J548" s="25">
        <v>1000000000</v>
      </c>
    </row>
    <row r="549" spans="1:10" ht="12.75" x14ac:dyDescent="0.3">
      <c r="A549" s="25">
        <v>108</v>
      </c>
      <c r="B549" s="25">
        <v>1000000000</v>
      </c>
      <c r="C549" s="25">
        <v>4030470000000</v>
      </c>
      <c r="D549" s="25">
        <v>36193400000000</v>
      </c>
      <c r="E549" s="25">
        <v>1000000000</v>
      </c>
      <c r="F549" s="25">
        <v>28633600000000</v>
      </c>
      <c r="G549" s="25">
        <v>22143200000000</v>
      </c>
      <c r="H549" s="25">
        <v>54084100000000</v>
      </c>
      <c r="I549" s="25">
        <v>1000000000</v>
      </c>
      <c r="J549" s="25">
        <v>20238800000000</v>
      </c>
    </row>
    <row r="550" spans="1:10" ht="12.75" x14ac:dyDescent="0.3">
      <c r="A550" s="25">
        <v>109.5</v>
      </c>
      <c r="B550" s="25">
        <v>28055600000000</v>
      </c>
      <c r="C550" s="25">
        <v>69257400000000</v>
      </c>
      <c r="D550" s="25">
        <v>17132600000000</v>
      </c>
      <c r="E550" s="25">
        <v>40683000000000</v>
      </c>
      <c r="F550" s="25">
        <v>42983300000000</v>
      </c>
      <c r="G550" s="25">
        <v>6566150000000</v>
      </c>
      <c r="H550" s="25">
        <v>1000000000</v>
      </c>
      <c r="I550" s="25">
        <v>55503200000000</v>
      </c>
      <c r="J550" s="25">
        <v>1000000000</v>
      </c>
    </row>
    <row r="551" spans="1:10" ht="12.75" x14ac:dyDescent="0.3">
      <c r="A551" s="25">
        <v>111</v>
      </c>
      <c r="B551" s="25">
        <v>1000000000</v>
      </c>
      <c r="C551" s="25">
        <v>1000000000</v>
      </c>
      <c r="D551" s="25">
        <v>1000000000</v>
      </c>
      <c r="E551" s="25">
        <v>10707100000000</v>
      </c>
      <c r="F551" s="25">
        <v>22210300000000</v>
      </c>
      <c r="G551" s="25">
        <v>41631200000000</v>
      </c>
      <c r="H551" s="25">
        <v>7943070000000</v>
      </c>
      <c r="I551" s="25">
        <v>1000000000</v>
      </c>
      <c r="J551" s="25">
        <v>3141580000000</v>
      </c>
    </row>
    <row r="552" spans="1:10" ht="12.75" x14ac:dyDescent="0.3">
      <c r="A552" s="25">
        <v>112.5</v>
      </c>
      <c r="B552" s="25">
        <v>20704600000000</v>
      </c>
      <c r="C552" s="25">
        <v>1000000000</v>
      </c>
      <c r="D552" s="25">
        <v>16151500000000</v>
      </c>
      <c r="E552" s="25">
        <v>33026900000000</v>
      </c>
      <c r="F552" s="25">
        <v>2830110000000</v>
      </c>
      <c r="G552" s="25">
        <v>1000000000</v>
      </c>
      <c r="H552" s="25">
        <v>5198110000000</v>
      </c>
      <c r="I552" s="25">
        <v>52215200000000</v>
      </c>
      <c r="J552" s="25">
        <v>1000000000</v>
      </c>
    </row>
    <row r="553" spans="1:10" ht="12.75" x14ac:dyDescent="0.3">
      <c r="A553" s="25">
        <v>114</v>
      </c>
      <c r="B553" s="25">
        <v>1000000000</v>
      </c>
      <c r="C553" s="25">
        <v>1000000000</v>
      </c>
      <c r="D553" s="25">
        <v>20803700000000</v>
      </c>
      <c r="E553" s="25">
        <v>1000000000</v>
      </c>
      <c r="F553" s="25">
        <v>21848300000000</v>
      </c>
      <c r="G553" s="25">
        <v>42247300000000</v>
      </c>
      <c r="H553" s="25">
        <v>3019810000000</v>
      </c>
      <c r="I553" s="25">
        <v>1000000000</v>
      </c>
      <c r="J553" s="25">
        <v>38279100000000</v>
      </c>
    </row>
    <row r="554" spans="1:10" ht="12.75" x14ac:dyDescent="0.3">
      <c r="A554" s="25">
        <v>115.5</v>
      </c>
      <c r="B554" s="25">
        <v>1000000000</v>
      </c>
      <c r="C554" s="25">
        <v>21046000000000</v>
      </c>
      <c r="D554" s="25">
        <v>48417200000000</v>
      </c>
      <c r="E554" s="25">
        <v>10277200000000</v>
      </c>
      <c r="F554" s="25">
        <v>1000000000</v>
      </c>
      <c r="G554" s="25">
        <v>1000000000</v>
      </c>
      <c r="H554" s="25">
        <v>15159800000000</v>
      </c>
      <c r="I554" s="25">
        <v>56779100000000</v>
      </c>
      <c r="J554" s="25">
        <v>1000000000</v>
      </c>
    </row>
    <row r="555" spans="1:10" ht="12.75" x14ac:dyDescent="0.3">
      <c r="A555" s="25">
        <v>117</v>
      </c>
      <c r="B555" s="25">
        <v>1000000000</v>
      </c>
      <c r="C555" s="25">
        <v>23770200000000</v>
      </c>
      <c r="D555" s="25">
        <v>1000000000</v>
      </c>
      <c r="E555" s="25">
        <v>19764300000000</v>
      </c>
      <c r="F555" s="25">
        <v>5246080000000</v>
      </c>
      <c r="G555" s="25">
        <v>12999600000000</v>
      </c>
      <c r="H555" s="25">
        <v>1000000000</v>
      </c>
      <c r="I555" s="25">
        <v>1000000000</v>
      </c>
      <c r="J555" s="25">
        <v>1000000000</v>
      </c>
    </row>
    <row r="556" spans="1:10" ht="12.75" x14ac:dyDescent="0.3">
      <c r="A556" s="25">
        <v>118.5</v>
      </c>
      <c r="B556" s="25">
        <v>1000000000</v>
      </c>
      <c r="C556" s="25">
        <v>1000000000</v>
      </c>
      <c r="D556" s="25">
        <v>56647900000000</v>
      </c>
      <c r="E556" s="25">
        <v>31272200000000</v>
      </c>
      <c r="F556" s="25">
        <v>42717100000000</v>
      </c>
      <c r="G556" s="25">
        <v>9255010000000</v>
      </c>
      <c r="H556" s="25">
        <v>1000000000</v>
      </c>
      <c r="I556" s="25">
        <v>1000000000</v>
      </c>
      <c r="J556" s="25">
        <v>11991900000000</v>
      </c>
    </row>
    <row r="557" spans="1:10" ht="12.75" x14ac:dyDescent="0.3">
      <c r="A557" s="25">
        <v>120</v>
      </c>
      <c r="B557" s="25">
        <v>1000000000</v>
      </c>
      <c r="C557" s="25">
        <v>45067400000000</v>
      </c>
      <c r="D557" s="25">
        <v>1000000000</v>
      </c>
      <c r="E557" s="25">
        <v>22763600000000</v>
      </c>
      <c r="F557" s="25">
        <v>1000000000</v>
      </c>
      <c r="G557" s="25">
        <v>1000000000</v>
      </c>
      <c r="H557" s="25">
        <v>40883100000000</v>
      </c>
      <c r="I557" s="25">
        <v>30590500000000</v>
      </c>
      <c r="J557" s="25">
        <v>1000000000</v>
      </c>
    </row>
    <row r="562" spans="1:10" x14ac:dyDescent="0.3">
      <c r="A562" s="67" t="s">
        <v>91</v>
      </c>
      <c r="B562" s="25" t="s">
        <v>57</v>
      </c>
      <c r="C562" s="25" t="s">
        <v>57</v>
      </c>
      <c r="D562" s="25" t="s">
        <v>57</v>
      </c>
      <c r="E562" s="25" t="s">
        <v>57</v>
      </c>
      <c r="F562" s="25" t="s">
        <v>57</v>
      </c>
      <c r="G562" s="25" t="s">
        <v>57</v>
      </c>
      <c r="H562" s="25" t="s">
        <v>57</v>
      </c>
      <c r="I562" s="25" t="s">
        <v>57</v>
      </c>
      <c r="J562" s="25" t="s">
        <v>57</v>
      </c>
    </row>
    <row r="563" spans="1:10" ht="12.75" x14ac:dyDescent="0.3">
      <c r="A563" s="25">
        <v>0.5</v>
      </c>
      <c r="B563" s="25">
        <v>5.58797E+16</v>
      </c>
      <c r="C563" s="25">
        <v>7.10113E+16</v>
      </c>
      <c r="D563" s="25">
        <v>8.89969E+16</v>
      </c>
      <c r="E563" s="25">
        <v>8.86005E+16</v>
      </c>
      <c r="F563" s="25">
        <v>9.89212E+16</v>
      </c>
      <c r="G563" s="25">
        <v>1.04906E+17</v>
      </c>
      <c r="H563" s="25">
        <v>1.24589E+17</v>
      </c>
      <c r="I563" s="25">
        <v>1.12936E+17</v>
      </c>
      <c r="J563" s="25">
        <v>6.30826E+16</v>
      </c>
    </row>
    <row r="564" spans="1:10" ht="12.75" x14ac:dyDescent="0.3">
      <c r="A564" s="25">
        <v>1</v>
      </c>
      <c r="B564" s="25">
        <v>5.9282E+16</v>
      </c>
      <c r="C564" s="25">
        <v>7.42055E+16</v>
      </c>
      <c r="D564" s="25">
        <v>9.14089E+16</v>
      </c>
      <c r="E564" s="25">
        <v>9.43929E+16</v>
      </c>
      <c r="F564" s="25">
        <v>9.27739E+16</v>
      </c>
      <c r="G564" s="25">
        <v>1.03408E+17</v>
      </c>
      <c r="H564" s="25">
        <v>1.1212E+17</v>
      </c>
      <c r="I564" s="25">
        <v>1.00788E+17</v>
      </c>
      <c r="J564" s="25">
        <v>5.76754E+16</v>
      </c>
    </row>
    <row r="565" spans="1:10" ht="12.75" x14ac:dyDescent="0.3">
      <c r="A565" s="25">
        <v>1.5</v>
      </c>
      <c r="B565" s="25">
        <v>5.15715E+16</v>
      </c>
      <c r="C565" s="25">
        <v>6.96939E+16</v>
      </c>
      <c r="D565" s="25">
        <v>8.15011E+16</v>
      </c>
      <c r="E565" s="25">
        <v>9.32882E+16</v>
      </c>
      <c r="F565" s="25">
        <v>9.12325E+16</v>
      </c>
      <c r="G565" s="25">
        <v>9.21307E+16</v>
      </c>
      <c r="H565" s="25">
        <v>9.27568E+16</v>
      </c>
      <c r="I565" s="25">
        <v>7.85484E+16</v>
      </c>
      <c r="J565" s="25">
        <v>4.38523E+16</v>
      </c>
    </row>
    <row r="566" spans="1:10" ht="12.75" x14ac:dyDescent="0.3">
      <c r="A566" s="25">
        <v>2</v>
      </c>
      <c r="B566" s="25">
        <v>4.21795E+16</v>
      </c>
      <c r="C566" s="25">
        <v>5.94793E+16</v>
      </c>
      <c r="D566" s="25">
        <v>7.29348E+16</v>
      </c>
      <c r="E566" s="25">
        <v>8.1526E+16</v>
      </c>
      <c r="F566" s="25">
        <v>8.41314E+16</v>
      </c>
      <c r="G566" s="25">
        <v>7.70374E+16</v>
      </c>
      <c r="H566" s="25">
        <v>7.24854E+16</v>
      </c>
      <c r="I566" s="25">
        <v>5.8226E+16</v>
      </c>
      <c r="J566" s="25">
        <v>3.2431E+16</v>
      </c>
    </row>
    <row r="567" spans="1:10" ht="12.75" x14ac:dyDescent="0.3">
      <c r="A567" s="25">
        <v>3</v>
      </c>
      <c r="B567" s="25">
        <v>2.86596E+16</v>
      </c>
      <c r="C567" s="25">
        <v>4.25102E+16</v>
      </c>
      <c r="D567" s="25">
        <v>5.48013E+16</v>
      </c>
      <c r="E567" s="25">
        <v>5.98221E+16</v>
      </c>
      <c r="F567" s="25">
        <v>5.92866E+16</v>
      </c>
      <c r="G567" s="25">
        <v>5.18174E+16</v>
      </c>
      <c r="H567" s="25">
        <v>4.34389E+16</v>
      </c>
      <c r="I567" s="25">
        <v>3.13399E+16</v>
      </c>
      <c r="J567" s="25">
        <v>1.66392E+16</v>
      </c>
    </row>
    <row r="568" spans="1:10" ht="12.75" x14ac:dyDescent="0.3">
      <c r="A568" s="25">
        <v>4</v>
      </c>
      <c r="B568" s="25">
        <v>1.82597E+16</v>
      </c>
      <c r="C568" s="25">
        <v>2.83227E+16</v>
      </c>
      <c r="D568" s="25">
        <v>3.7349E+16</v>
      </c>
      <c r="E568" s="25">
        <v>4.17466E+16</v>
      </c>
      <c r="F568" s="25">
        <v>4.00444E+16</v>
      </c>
      <c r="G568" s="25">
        <v>3.49282E+16</v>
      </c>
      <c r="H568" s="25">
        <v>2.37433E+16</v>
      </c>
      <c r="I568" s="25">
        <v>1.53545E+16</v>
      </c>
      <c r="J568" s="25">
        <v>6918190000000000</v>
      </c>
    </row>
    <row r="569" spans="1:10" ht="12.75" x14ac:dyDescent="0.3">
      <c r="A569" s="25">
        <v>5</v>
      </c>
      <c r="B569" s="25">
        <v>1.11548E+16</v>
      </c>
      <c r="C569" s="25">
        <v>1.84751E+16</v>
      </c>
      <c r="D569" s="25">
        <v>2.55131E+16</v>
      </c>
      <c r="E569" s="25">
        <v>2.89914E+16</v>
      </c>
      <c r="F569" s="25">
        <v>2.79084E+16</v>
      </c>
      <c r="G569" s="25">
        <v>2.22734E+16</v>
      </c>
      <c r="H569" s="25">
        <v>1.27658E+16</v>
      </c>
      <c r="I569" s="25">
        <v>6544120000000000</v>
      </c>
      <c r="J569" s="25">
        <v>2291030000000000</v>
      </c>
    </row>
    <row r="570" spans="1:10" ht="12.75" x14ac:dyDescent="0.3">
      <c r="A570" s="25">
        <v>6</v>
      </c>
      <c r="B570" s="25">
        <v>6727320000000000</v>
      </c>
      <c r="C570" s="25">
        <v>1.28845E+16</v>
      </c>
      <c r="D570" s="25">
        <v>1.75497E+16</v>
      </c>
      <c r="E570" s="25">
        <v>1.86123E+16</v>
      </c>
      <c r="F570" s="25">
        <v>1.8874E+16</v>
      </c>
      <c r="G570" s="25">
        <v>1.39426E+16</v>
      </c>
      <c r="H570" s="25">
        <v>6845410000000000</v>
      </c>
      <c r="I570" s="25">
        <v>2298190000000000</v>
      </c>
      <c r="J570" s="25">
        <v>574329000000000</v>
      </c>
    </row>
    <row r="571" spans="1:10" ht="12.75" x14ac:dyDescent="0.3">
      <c r="A571" s="25">
        <v>7</v>
      </c>
      <c r="B571" s="25">
        <v>4285050000000000</v>
      </c>
      <c r="C571" s="25">
        <v>7913870000000000</v>
      </c>
      <c r="D571" s="25">
        <v>1.18718E+16</v>
      </c>
      <c r="E571" s="25">
        <v>1.38153E+16</v>
      </c>
      <c r="F571" s="25">
        <v>1.2653E+16</v>
      </c>
      <c r="G571" s="25">
        <v>9366320000000000</v>
      </c>
      <c r="H571" s="25">
        <v>3837390000000000</v>
      </c>
      <c r="I571" s="25">
        <v>936370000000000</v>
      </c>
      <c r="J571" s="25">
        <v>289466000000000</v>
      </c>
    </row>
    <row r="572" spans="1:10" ht="12.75" x14ac:dyDescent="0.3">
      <c r="A572" s="25">
        <v>8</v>
      </c>
      <c r="B572" s="25">
        <v>2811520000000000</v>
      </c>
      <c r="C572" s="25">
        <v>5091620000000000</v>
      </c>
      <c r="D572" s="25">
        <v>7541900000000000</v>
      </c>
      <c r="E572" s="25">
        <v>9374420000000000</v>
      </c>
      <c r="F572" s="25">
        <v>8785600000000000</v>
      </c>
      <c r="G572" s="25">
        <v>6292570000000000</v>
      </c>
      <c r="H572" s="25">
        <v>2165880000000000</v>
      </c>
      <c r="I572" s="25">
        <v>589017000000000</v>
      </c>
      <c r="J572" s="25">
        <v>100165000000000</v>
      </c>
    </row>
    <row r="573" spans="1:10" ht="12.75" x14ac:dyDescent="0.3">
      <c r="A573" s="25">
        <v>9</v>
      </c>
      <c r="B573" s="25">
        <v>1859040000000000</v>
      </c>
      <c r="C573" s="25">
        <v>3525560000000000</v>
      </c>
      <c r="D573" s="25">
        <v>5326670000000000</v>
      </c>
      <c r="E573" s="25">
        <v>6060950000000000</v>
      </c>
      <c r="F573" s="25">
        <v>5790700000000000</v>
      </c>
      <c r="G573" s="25">
        <v>3788300000000000</v>
      </c>
      <c r="H573" s="25">
        <v>1319640000000000</v>
      </c>
      <c r="I573" s="25">
        <v>117537000000000</v>
      </c>
      <c r="J573" s="25">
        <v>1000000000</v>
      </c>
    </row>
    <row r="574" spans="1:10" ht="12.75" x14ac:dyDescent="0.3">
      <c r="A574" s="25">
        <v>10</v>
      </c>
      <c r="B574" s="25">
        <v>1256800000000000</v>
      </c>
      <c r="C574" s="25">
        <v>2502060000000000</v>
      </c>
      <c r="D574" s="25">
        <v>3546100000000000</v>
      </c>
      <c r="E574" s="25">
        <v>4318050000000000</v>
      </c>
      <c r="F574" s="25">
        <v>3879230000000000</v>
      </c>
      <c r="G574" s="25">
        <v>2563980000000000</v>
      </c>
      <c r="H574" s="25">
        <v>928716000000000</v>
      </c>
      <c r="I574" s="25">
        <v>146232000000000</v>
      </c>
      <c r="J574" s="25">
        <v>51623000000000</v>
      </c>
    </row>
    <row r="575" spans="1:10" ht="12.75" x14ac:dyDescent="0.3">
      <c r="A575" s="25">
        <v>11</v>
      </c>
      <c r="B575" s="25">
        <v>898856000000000</v>
      </c>
      <c r="C575" s="25">
        <v>1636700000000000</v>
      </c>
      <c r="D575" s="25">
        <v>2579920000000000</v>
      </c>
      <c r="E575" s="25">
        <v>3087690000000000</v>
      </c>
      <c r="F575" s="25">
        <v>3011560000000000</v>
      </c>
      <c r="G575" s="25">
        <v>1834800000000000</v>
      </c>
      <c r="H575" s="25">
        <v>546667000000000</v>
      </c>
      <c r="I575" s="25">
        <v>112389000000000</v>
      </c>
      <c r="J575" s="25">
        <v>36597300000000</v>
      </c>
    </row>
    <row r="576" spans="1:10" ht="12.75" x14ac:dyDescent="0.3">
      <c r="A576" s="25">
        <v>12</v>
      </c>
      <c r="B576" s="25">
        <v>697503000000000</v>
      </c>
      <c r="C576" s="25">
        <v>1384450000000000</v>
      </c>
      <c r="D576" s="25">
        <v>1852730000000000</v>
      </c>
      <c r="E576" s="25">
        <v>2214990000000000</v>
      </c>
      <c r="F576" s="25">
        <v>1953630000000000</v>
      </c>
      <c r="G576" s="25">
        <v>1234180000000000</v>
      </c>
      <c r="H576" s="25">
        <v>557312000000000</v>
      </c>
      <c r="I576" s="25">
        <v>40648200000000</v>
      </c>
      <c r="J576" s="25">
        <v>45844300000000</v>
      </c>
    </row>
    <row r="577" spans="1:10" ht="12.75" x14ac:dyDescent="0.3">
      <c r="A577" s="25">
        <v>13</v>
      </c>
      <c r="B577" s="25">
        <v>568297000000000</v>
      </c>
      <c r="C577" s="25">
        <v>848068000000000</v>
      </c>
      <c r="D577" s="25">
        <v>1561860000000000</v>
      </c>
      <c r="E577" s="25">
        <v>1709540000000000</v>
      </c>
      <c r="F577" s="25">
        <v>1379330000000000</v>
      </c>
      <c r="G577" s="25">
        <v>935009000000000</v>
      </c>
      <c r="H577" s="25">
        <v>203893000000000</v>
      </c>
      <c r="I577" s="25">
        <v>1000000000</v>
      </c>
      <c r="J577" s="25">
        <v>25900900000000</v>
      </c>
    </row>
    <row r="578" spans="1:10" ht="12.75" x14ac:dyDescent="0.3">
      <c r="A578" s="25">
        <v>14</v>
      </c>
      <c r="B578" s="25">
        <v>403970000000000</v>
      </c>
      <c r="C578" s="25">
        <v>788245000000000</v>
      </c>
      <c r="D578" s="25">
        <v>1172280000000000</v>
      </c>
      <c r="E578" s="25">
        <v>1309950000000000</v>
      </c>
      <c r="F578" s="25">
        <v>1208560000000000</v>
      </c>
      <c r="G578" s="25">
        <v>864124000000000</v>
      </c>
      <c r="H578" s="25">
        <v>295282000000000</v>
      </c>
      <c r="I578" s="25">
        <v>108859000000000</v>
      </c>
      <c r="J578" s="25">
        <v>1000000000</v>
      </c>
    </row>
    <row r="579" spans="1:10" ht="12.75" x14ac:dyDescent="0.3">
      <c r="A579" s="25">
        <v>15</v>
      </c>
      <c r="B579" s="25">
        <v>244560000000000</v>
      </c>
      <c r="C579" s="25">
        <v>530624000000000</v>
      </c>
      <c r="D579" s="25">
        <v>626791000000000</v>
      </c>
      <c r="E579" s="25">
        <v>1069020000000000</v>
      </c>
      <c r="F579" s="25">
        <v>1149820000000000</v>
      </c>
      <c r="G579" s="25">
        <v>641644000000000</v>
      </c>
      <c r="H579" s="25">
        <v>280946000000000</v>
      </c>
      <c r="I579" s="25">
        <v>77818000000000</v>
      </c>
      <c r="J579" s="25">
        <v>1000000000</v>
      </c>
    </row>
    <row r="580" spans="1:10" ht="12.75" x14ac:dyDescent="0.3">
      <c r="A580" s="25">
        <v>16</v>
      </c>
      <c r="B580" s="25">
        <v>277063000000000</v>
      </c>
      <c r="C580" s="25">
        <v>483129000000000</v>
      </c>
      <c r="D580" s="25">
        <v>714620000000000</v>
      </c>
      <c r="E580" s="25">
        <v>557638000000000</v>
      </c>
      <c r="F580" s="25">
        <v>832310000000000</v>
      </c>
      <c r="G580" s="25">
        <v>333057000000000</v>
      </c>
      <c r="H580" s="25">
        <v>6186650000000</v>
      </c>
      <c r="I580" s="25">
        <v>88916800000000</v>
      </c>
      <c r="J580" s="25">
        <v>148155000000000</v>
      </c>
    </row>
    <row r="581" spans="1:10" ht="12.75" x14ac:dyDescent="0.3">
      <c r="A581" s="25">
        <v>17</v>
      </c>
      <c r="B581" s="25">
        <v>105566000000000</v>
      </c>
      <c r="C581" s="25">
        <v>299209000000000</v>
      </c>
      <c r="D581" s="25">
        <v>492812000000000</v>
      </c>
      <c r="E581" s="25">
        <v>818527000000000</v>
      </c>
      <c r="F581" s="25">
        <v>623209000000000</v>
      </c>
      <c r="G581" s="25">
        <v>541400000000000</v>
      </c>
      <c r="H581" s="25">
        <v>221680000000000</v>
      </c>
      <c r="I581" s="25">
        <v>22385700000000</v>
      </c>
      <c r="J581" s="25">
        <v>1000000000</v>
      </c>
    </row>
    <row r="582" spans="1:10" ht="12.75" x14ac:dyDescent="0.3">
      <c r="A582" s="25">
        <v>18</v>
      </c>
      <c r="B582" s="25">
        <v>216219000000000</v>
      </c>
      <c r="C582" s="25">
        <v>378992000000000</v>
      </c>
      <c r="D582" s="25">
        <v>432422000000000</v>
      </c>
      <c r="E582" s="25">
        <v>684475000000000</v>
      </c>
      <c r="F582" s="25">
        <v>648911000000000</v>
      </c>
      <c r="G582" s="25">
        <v>199027000000000</v>
      </c>
      <c r="H582" s="25">
        <v>47983400000000</v>
      </c>
      <c r="I582" s="25">
        <v>1000000000</v>
      </c>
      <c r="J582" s="25">
        <v>16798700000000</v>
      </c>
    </row>
    <row r="583" spans="1:10" ht="12.75" x14ac:dyDescent="0.3">
      <c r="A583" s="25">
        <v>19</v>
      </c>
      <c r="B583" s="25">
        <v>100021000000000</v>
      </c>
      <c r="C583" s="25">
        <v>293532000000000</v>
      </c>
      <c r="D583" s="25">
        <v>509924000000000</v>
      </c>
      <c r="E583" s="25">
        <v>680073000000000</v>
      </c>
      <c r="F583" s="25">
        <v>556879000000000</v>
      </c>
      <c r="G583" s="25">
        <v>305575000000000</v>
      </c>
      <c r="H583" s="25">
        <v>50288800000000</v>
      </c>
      <c r="I583" s="25">
        <v>92658300000000</v>
      </c>
      <c r="J583" s="25">
        <v>50248400000000</v>
      </c>
    </row>
    <row r="584" spans="1:10" ht="12.75" x14ac:dyDescent="0.3">
      <c r="A584" s="25">
        <v>20</v>
      </c>
      <c r="B584" s="25">
        <v>95349800000000</v>
      </c>
      <c r="C584" s="25">
        <v>170483000000000</v>
      </c>
      <c r="D584" s="25">
        <v>351873000000000</v>
      </c>
      <c r="E584" s="25">
        <v>432077000000000</v>
      </c>
      <c r="F584" s="25">
        <v>481208000000000</v>
      </c>
      <c r="G584" s="25">
        <v>334716000000000</v>
      </c>
      <c r="H584" s="25">
        <v>54002200000000</v>
      </c>
      <c r="I584" s="25">
        <v>62418400000000</v>
      </c>
      <c r="J584" s="25">
        <v>1000000000</v>
      </c>
    </row>
    <row r="585" spans="1:10" ht="12.75" x14ac:dyDescent="0.3">
      <c r="A585" s="25">
        <v>21</v>
      </c>
      <c r="B585" s="25">
        <v>161372000000000</v>
      </c>
      <c r="C585" s="25">
        <v>339429000000000</v>
      </c>
      <c r="D585" s="25">
        <v>343408000000000</v>
      </c>
      <c r="E585" s="25">
        <v>626529000000000</v>
      </c>
      <c r="F585" s="25">
        <v>503457000000000</v>
      </c>
      <c r="G585" s="25">
        <v>166798000000000</v>
      </c>
      <c r="H585" s="25">
        <v>43763600000000</v>
      </c>
      <c r="I585" s="25">
        <v>1000000000</v>
      </c>
      <c r="J585" s="25">
        <v>1000000000</v>
      </c>
    </row>
    <row r="586" spans="1:10" ht="12.75" x14ac:dyDescent="0.3">
      <c r="A586" s="25">
        <v>22</v>
      </c>
      <c r="B586" s="25">
        <v>101218000000000</v>
      </c>
      <c r="C586" s="25">
        <v>78944900000000</v>
      </c>
      <c r="D586" s="25">
        <v>294571000000000</v>
      </c>
      <c r="E586" s="25">
        <v>335368000000000</v>
      </c>
      <c r="F586" s="25">
        <v>392993000000000</v>
      </c>
      <c r="G586" s="25">
        <v>306438000000000</v>
      </c>
      <c r="H586" s="25">
        <v>149192000000000</v>
      </c>
      <c r="I586" s="25">
        <v>845192000000</v>
      </c>
      <c r="J586" s="25">
        <v>77140000000000</v>
      </c>
    </row>
    <row r="587" spans="1:10" ht="12.75" x14ac:dyDescent="0.3">
      <c r="A587" s="25">
        <v>23</v>
      </c>
      <c r="B587" s="25">
        <v>129393000000000</v>
      </c>
      <c r="C587" s="25">
        <v>145938000000000</v>
      </c>
      <c r="D587" s="25">
        <v>291813000000000</v>
      </c>
      <c r="E587" s="25">
        <v>403568000000000</v>
      </c>
      <c r="F587" s="25">
        <v>331826000000000</v>
      </c>
      <c r="G587" s="25">
        <v>119379000000000</v>
      </c>
      <c r="H587" s="25">
        <v>1000000000</v>
      </c>
      <c r="I587" s="25">
        <v>1000000000</v>
      </c>
      <c r="J587" s="25">
        <v>47351800000000</v>
      </c>
    </row>
    <row r="588" spans="1:10" ht="12.75" x14ac:dyDescent="0.3">
      <c r="A588" s="25">
        <v>24</v>
      </c>
      <c r="B588" s="25">
        <v>88373300000000</v>
      </c>
      <c r="C588" s="25">
        <v>306449000000000</v>
      </c>
      <c r="D588" s="25">
        <v>323266000000000</v>
      </c>
      <c r="E588" s="25">
        <v>338315000000000</v>
      </c>
      <c r="F588" s="25">
        <v>319928000000000</v>
      </c>
      <c r="G588" s="25">
        <v>60463300000000</v>
      </c>
      <c r="H588" s="25">
        <v>1000000000</v>
      </c>
      <c r="I588" s="25">
        <v>43326900000000</v>
      </c>
      <c r="J588" s="25">
        <v>1000000000</v>
      </c>
    </row>
    <row r="589" spans="1:10" ht="12.75" x14ac:dyDescent="0.3">
      <c r="A589" s="25">
        <v>25</v>
      </c>
      <c r="B589" s="25">
        <v>95068800000000</v>
      </c>
      <c r="C589" s="25">
        <v>1000000000</v>
      </c>
      <c r="D589" s="25">
        <v>202043000000000</v>
      </c>
      <c r="E589" s="25">
        <v>480423000000000</v>
      </c>
      <c r="F589" s="25">
        <v>392425000000000</v>
      </c>
      <c r="G589" s="25">
        <v>336102000000000</v>
      </c>
      <c r="H589" s="25">
        <v>140472000000000</v>
      </c>
      <c r="I589" s="25">
        <v>118612000000000</v>
      </c>
      <c r="J589" s="25">
        <v>108791000000000</v>
      </c>
    </row>
    <row r="590" spans="1:10" ht="12.75" x14ac:dyDescent="0.3">
      <c r="A590" s="25">
        <v>26</v>
      </c>
      <c r="B590" s="25">
        <v>135620000000000</v>
      </c>
      <c r="C590" s="25">
        <v>177425000000000</v>
      </c>
      <c r="D590" s="25">
        <v>206793000000000</v>
      </c>
      <c r="E590" s="25">
        <v>158547000000000</v>
      </c>
      <c r="F590" s="25">
        <v>248819000000000</v>
      </c>
      <c r="G590" s="25">
        <v>34436300000000</v>
      </c>
      <c r="H590" s="25">
        <v>1000000000</v>
      </c>
      <c r="I590" s="25">
        <v>1000000000</v>
      </c>
      <c r="J590" s="25">
        <v>1000000000</v>
      </c>
    </row>
    <row r="591" spans="1:10" ht="12.75" x14ac:dyDescent="0.3">
      <c r="A591" s="25">
        <v>27</v>
      </c>
      <c r="B591" s="25">
        <v>16472300000000</v>
      </c>
      <c r="C591" s="25">
        <v>114193000000000</v>
      </c>
      <c r="D591" s="25">
        <v>190971000000000</v>
      </c>
      <c r="E591" s="25">
        <v>263047000000000</v>
      </c>
      <c r="F591" s="25">
        <v>277558000000000</v>
      </c>
      <c r="G591" s="25">
        <v>231181000000000</v>
      </c>
      <c r="H591" s="25">
        <v>129468000000000</v>
      </c>
      <c r="I591" s="25">
        <v>1000000000</v>
      </c>
      <c r="J591" s="25">
        <v>71111200000000</v>
      </c>
    </row>
    <row r="592" spans="1:10" ht="12.75" x14ac:dyDescent="0.3">
      <c r="A592" s="25">
        <v>28</v>
      </c>
      <c r="B592" s="25">
        <v>148249000000000</v>
      </c>
      <c r="C592" s="25">
        <v>179660000000000</v>
      </c>
      <c r="D592" s="25">
        <v>160096000000000</v>
      </c>
      <c r="E592" s="25">
        <v>285207000000000</v>
      </c>
      <c r="F592" s="25">
        <v>194185000000000</v>
      </c>
      <c r="G592" s="25">
        <v>83422700000000</v>
      </c>
      <c r="H592" s="25">
        <v>11121800000000</v>
      </c>
      <c r="I592" s="25">
        <v>130882000000000</v>
      </c>
      <c r="J592" s="25">
        <v>1000000000</v>
      </c>
    </row>
    <row r="593" spans="1:10" ht="12.75" x14ac:dyDescent="0.3">
      <c r="A593" s="25">
        <v>29</v>
      </c>
      <c r="B593" s="25">
        <v>162764000000000</v>
      </c>
      <c r="C593" s="25">
        <v>43246500000000</v>
      </c>
      <c r="D593" s="25">
        <v>287950000000000</v>
      </c>
      <c r="E593" s="25">
        <v>165364000000000</v>
      </c>
      <c r="F593" s="25">
        <v>277908000000000</v>
      </c>
      <c r="G593" s="25">
        <v>141297000000000</v>
      </c>
      <c r="H593" s="25">
        <v>24434800000000</v>
      </c>
      <c r="I593" s="25">
        <v>1000000000</v>
      </c>
      <c r="J593" s="25">
        <v>1000000000</v>
      </c>
    </row>
    <row r="594" spans="1:10" ht="12.75" x14ac:dyDescent="0.3">
      <c r="A594" s="25">
        <v>30</v>
      </c>
      <c r="B594" s="25">
        <v>8911710000000</v>
      </c>
      <c r="C594" s="25">
        <v>1000000000</v>
      </c>
      <c r="D594" s="25">
        <v>98784500000000</v>
      </c>
      <c r="E594" s="25">
        <v>277383000000000</v>
      </c>
      <c r="F594" s="25">
        <v>161711000000000</v>
      </c>
      <c r="G594" s="25">
        <v>66486100000000</v>
      </c>
      <c r="H594" s="25">
        <v>91499000000000</v>
      </c>
      <c r="I594" s="25">
        <v>1000000000</v>
      </c>
      <c r="J594" s="25">
        <v>59339400000000</v>
      </c>
    </row>
    <row r="595" spans="1:10" ht="12.75" x14ac:dyDescent="0.3">
      <c r="A595" s="25">
        <v>31</v>
      </c>
      <c r="B595" s="25">
        <v>40309800000000</v>
      </c>
      <c r="C595" s="25">
        <v>107351000000000</v>
      </c>
      <c r="D595" s="25">
        <v>123022000000000</v>
      </c>
      <c r="E595" s="25">
        <v>124332000000000</v>
      </c>
      <c r="F595" s="25">
        <v>129554000000000</v>
      </c>
      <c r="G595" s="25">
        <v>134842000000000</v>
      </c>
      <c r="H595" s="25">
        <v>107374000000000</v>
      </c>
      <c r="I595" s="25">
        <v>82931600000000</v>
      </c>
      <c r="J595" s="25">
        <v>1000000000</v>
      </c>
    </row>
    <row r="596" spans="1:10" ht="12.75" x14ac:dyDescent="0.3">
      <c r="A596" s="25">
        <v>32</v>
      </c>
      <c r="B596" s="25">
        <v>66870500000000</v>
      </c>
      <c r="C596" s="25">
        <v>47368300000000</v>
      </c>
      <c r="D596" s="25">
        <v>108130000000000</v>
      </c>
      <c r="E596" s="25">
        <v>272215000000000</v>
      </c>
      <c r="F596" s="25">
        <v>267958000000000</v>
      </c>
      <c r="G596" s="25">
        <v>182708000000000</v>
      </c>
      <c r="H596" s="25">
        <v>1000000000</v>
      </c>
      <c r="I596" s="25">
        <v>1000000000</v>
      </c>
      <c r="J596" s="25">
        <v>111029000000000</v>
      </c>
    </row>
    <row r="597" spans="1:10" ht="12.75" x14ac:dyDescent="0.3">
      <c r="A597" s="25">
        <v>33</v>
      </c>
      <c r="B597" s="25">
        <v>76780000000000</v>
      </c>
      <c r="C597" s="25">
        <v>21662800000000</v>
      </c>
      <c r="D597" s="25">
        <v>59904900000000</v>
      </c>
      <c r="E597" s="25">
        <v>155514000000000</v>
      </c>
      <c r="F597" s="25">
        <v>105685000000000</v>
      </c>
      <c r="G597" s="25">
        <v>1000000000</v>
      </c>
      <c r="H597" s="25">
        <v>132692000000000</v>
      </c>
      <c r="I597" s="25">
        <v>84656800000000</v>
      </c>
      <c r="J597" s="25">
        <v>1000000000</v>
      </c>
    </row>
    <row r="598" spans="1:10" ht="12.75" x14ac:dyDescent="0.3">
      <c r="A598" s="25">
        <v>34</v>
      </c>
      <c r="B598" s="25">
        <v>63994600000000</v>
      </c>
      <c r="C598" s="25">
        <v>290761000000000</v>
      </c>
      <c r="D598" s="25">
        <v>136088000000000</v>
      </c>
      <c r="E598" s="25">
        <v>183445000000000</v>
      </c>
      <c r="F598" s="25">
        <v>64879700000000</v>
      </c>
      <c r="G598" s="25">
        <v>85314100000000</v>
      </c>
      <c r="H598" s="25">
        <v>50354400000000</v>
      </c>
      <c r="I598" s="25">
        <v>1000000000</v>
      </c>
      <c r="J598" s="25">
        <v>3840310000000</v>
      </c>
    </row>
    <row r="599" spans="1:10" ht="12.75" x14ac:dyDescent="0.3">
      <c r="A599" s="25">
        <v>35</v>
      </c>
      <c r="B599" s="25">
        <v>1000000000</v>
      </c>
      <c r="C599" s="25">
        <v>1000000000</v>
      </c>
      <c r="D599" s="25">
        <v>95902200000000</v>
      </c>
      <c r="E599" s="25">
        <v>75794200000000</v>
      </c>
      <c r="F599" s="25">
        <v>127215000000000</v>
      </c>
      <c r="G599" s="25">
        <v>108348000000000</v>
      </c>
      <c r="H599" s="25">
        <v>1000000000</v>
      </c>
      <c r="I599" s="25">
        <v>1000000000</v>
      </c>
      <c r="J599" s="25">
        <v>49345100000000</v>
      </c>
    </row>
    <row r="600" spans="1:10" ht="12.75" x14ac:dyDescent="0.3">
      <c r="A600" s="25">
        <v>36</v>
      </c>
      <c r="B600" s="25">
        <v>151378000000000</v>
      </c>
      <c r="C600" s="25">
        <v>106955000000000</v>
      </c>
      <c r="D600" s="25">
        <v>65070800000000</v>
      </c>
      <c r="E600" s="25">
        <v>191679000000000</v>
      </c>
      <c r="F600" s="25">
        <v>127398000000000</v>
      </c>
      <c r="G600" s="25">
        <v>52495300000000</v>
      </c>
      <c r="H600" s="25">
        <v>74183600000000</v>
      </c>
      <c r="I600" s="25">
        <v>1000000000</v>
      </c>
      <c r="J600" s="25">
        <v>1000000000</v>
      </c>
    </row>
    <row r="601" spans="1:10" ht="12.75" x14ac:dyDescent="0.3">
      <c r="A601" s="25">
        <v>37</v>
      </c>
      <c r="B601" s="25">
        <v>43194800000000</v>
      </c>
      <c r="C601" s="25">
        <v>154821000000000</v>
      </c>
      <c r="D601" s="25">
        <v>207556000000000</v>
      </c>
      <c r="E601" s="25">
        <v>109764000000000</v>
      </c>
      <c r="F601" s="25">
        <v>127504000000000</v>
      </c>
      <c r="G601" s="25">
        <v>72085700000000</v>
      </c>
      <c r="H601" s="25">
        <v>1000000000</v>
      </c>
      <c r="I601" s="25">
        <v>7507380000000</v>
      </c>
      <c r="J601" s="25">
        <v>59898300000000</v>
      </c>
    </row>
    <row r="602" spans="1:10" ht="12.75" x14ac:dyDescent="0.3">
      <c r="A602" s="25">
        <v>38</v>
      </c>
      <c r="B602" s="25">
        <v>1000000000</v>
      </c>
      <c r="C602" s="25">
        <v>56754500000000</v>
      </c>
      <c r="D602" s="25">
        <v>65285700000000</v>
      </c>
      <c r="E602" s="25">
        <v>139245000000000</v>
      </c>
      <c r="F602" s="25">
        <v>309439000000000</v>
      </c>
      <c r="G602" s="25">
        <v>256168000000000</v>
      </c>
      <c r="H602" s="25">
        <v>181958000000000</v>
      </c>
      <c r="I602" s="25">
        <v>215899000000000</v>
      </c>
      <c r="J602" s="25">
        <v>125725000000000</v>
      </c>
    </row>
    <row r="603" spans="1:10" ht="12.75" x14ac:dyDescent="0.3">
      <c r="A603" s="25">
        <v>39</v>
      </c>
      <c r="B603" s="25">
        <v>67757000000000</v>
      </c>
      <c r="C603" s="25">
        <v>34134800000000</v>
      </c>
      <c r="D603" s="25">
        <v>10688000000000</v>
      </c>
      <c r="E603" s="25">
        <v>69285500000000</v>
      </c>
      <c r="F603" s="25">
        <v>1000000000</v>
      </c>
      <c r="G603" s="25">
        <v>1000000000</v>
      </c>
      <c r="H603" s="25">
        <v>1000000000</v>
      </c>
      <c r="I603" s="25">
        <v>1000000000</v>
      </c>
      <c r="J603" s="25">
        <v>1000000000</v>
      </c>
    </row>
    <row r="604" spans="1:10" ht="12.75" x14ac:dyDescent="0.3">
      <c r="A604" s="25">
        <v>40</v>
      </c>
      <c r="B604" s="25">
        <v>60139000000000</v>
      </c>
      <c r="C604" s="25">
        <v>122267000000000</v>
      </c>
      <c r="D604" s="25">
        <v>49900200000000</v>
      </c>
      <c r="E604" s="25">
        <v>1000000000</v>
      </c>
      <c r="F604" s="25">
        <v>28322000000000</v>
      </c>
      <c r="G604" s="25">
        <v>1000000000</v>
      </c>
      <c r="H604" s="25">
        <v>1000000000</v>
      </c>
      <c r="I604" s="25">
        <v>1000000000</v>
      </c>
      <c r="J604" s="25">
        <v>1000000000</v>
      </c>
    </row>
    <row r="605" spans="1:10" ht="12.75" x14ac:dyDescent="0.3">
      <c r="A605" s="25">
        <v>41</v>
      </c>
      <c r="B605" s="25">
        <v>1000000000</v>
      </c>
      <c r="C605" s="25">
        <v>21375800000000</v>
      </c>
      <c r="D605" s="25">
        <v>8369120000000</v>
      </c>
      <c r="E605" s="25">
        <v>223997000000000</v>
      </c>
      <c r="F605" s="25">
        <v>108036000000000</v>
      </c>
      <c r="G605" s="25">
        <v>81623200000000</v>
      </c>
      <c r="H605" s="25">
        <v>1000000000</v>
      </c>
      <c r="I605" s="25">
        <v>55810100000000</v>
      </c>
      <c r="J605" s="25">
        <v>82656600000000</v>
      </c>
    </row>
    <row r="606" spans="1:10" ht="12.75" x14ac:dyDescent="0.3">
      <c r="A606" s="25">
        <v>42</v>
      </c>
      <c r="B606" s="25">
        <v>110429000000000</v>
      </c>
      <c r="C606" s="25">
        <v>136136000000000</v>
      </c>
      <c r="D606" s="25">
        <v>61810900000000</v>
      </c>
      <c r="E606" s="25">
        <v>1000000000</v>
      </c>
      <c r="F606" s="25">
        <v>59193600000000</v>
      </c>
      <c r="G606" s="25">
        <v>122852000000000</v>
      </c>
      <c r="H606" s="25">
        <v>58528600000000</v>
      </c>
      <c r="I606" s="25">
        <v>1000000000</v>
      </c>
      <c r="J606" s="25">
        <v>42002200000000</v>
      </c>
    </row>
    <row r="607" spans="1:10" ht="12.75" x14ac:dyDescent="0.3">
      <c r="A607" s="25">
        <v>43</v>
      </c>
      <c r="B607" s="25">
        <v>1000000000</v>
      </c>
      <c r="C607" s="25">
        <v>2282020000000</v>
      </c>
      <c r="D607" s="25">
        <v>251549000000000</v>
      </c>
      <c r="E607" s="25">
        <v>188137000000000</v>
      </c>
      <c r="F607" s="25">
        <v>164673000000000</v>
      </c>
      <c r="G607" s="25">
        <v>1000000000</v>
      </c>
      <c r="H607" s="25">
        <v>855305000000</v>
      </c>
      <c r="I607" s="25">
        <v>1000000000</v>
      </c>
      <c r="J607" s="25">
        <v>1000000000</v>
      </c>
    </row>
    <row r="608" spans="1:10" ht="12.75" x14ac:dyDescent="0.3">
      <c r="A608" s="25">
        <v>44</v>
      </c>
      <c r="B608" s="25">
        <v>1000000000</v>
      </c>
      <c r="C608" s="25">
        <v>150597000000000</v>
      </c>
      <c r="D608" s="25">
        <v>60564300000000</v>
      </c>
      <c r="E608" s="25">
        <v>102513000000000</v>
      </c>
      <c r="F608" s="25">
        <v>54009500000000</v>
      </c>
      <c r="G608" s="25">
        <v>74872700000000</v>
      </c>
      <c r="H608" s="25">
        <v>67633700000000</v>
      </c>
      <c r="I608" s="25">
        <v>1000000000</v>
      </c>
      <c r="J608" s="25">
        <v>1000000000</v>
      </c>
    </row>
    <row r="609" spans="1:10" ht="12.75" x14ac:dyDescent="0.3">
      <c r="A609" s="25">
        <v>45</v>
      </c>
      <c r="B609" s="25">
        <v>120188000000000</v>
      </c>
      <c r="C609" s="25">
        <v>142229000000000</v>
      </c>
      <c r="D609" s="25">
        <v>16178900000000</v>
      </c>
      <c r="E609" s="25">
        <v>58022000000000</v>
      </c>
      <c r="F609" s="25">
        <v>71432500000000</v>
      </c>
      <c r="G609" s="25">
        <v>88214000000000</v>
      </c>
      <c r="H609" s="25">
        <v>1000000000</v>
      </c>
      <c r="I609" s="25">
        <v>18161700000000</v>
      </c>
      <c r="J609" s="25">
        <v>5686820000000</v>
      </c>
    </row>
    <row r="610" spans="1:10" ht="12.75" x14ac:dyDescent="0.3">
      <c r="A610" s="25">
        <v>46</v>
      </c>
      <c r="B610" s="25">
        <v>1000000000</v>
      </c>
      <c r="C610" s="25">
        <v>1000000000</v>
      </c>
      <c r="D610" s="25">
        <v>207740000000000</v>
      </c>
      <c r="E610" s="25">
        <v>214056000000000</v>
      </c>
      <c r="F610" s="25">
        <v>92846200000000</v>
      </c>
      <c r="G610" s="25">
        <v>46362800000000</v>
      </c>
      <c r="H610" s="25">
        <v>41033200000000</v>
      </c>
      <c r="I610" s="25">
        <v>118406000000000</v>
      </c>
      <c r="J610" s="25">
        <v>125519000000000</v>
      </c>
    </row>
    <row r="611" spans="1:10" ht="12.75" x14ac:dyDescent="0.3">
      <c r="A611" s="25">
        <v>47</v>
      </c>
      <c r="B611" s="25">
        <v>93661400000000</v>
      </c>
      <c r="C611" s="25">
        <v>135091000000000</v>
      </c>
      <c r="D611" s="25">
        <v>57853500000000</v>
      </c>
      <c r="E611" s="25">
        <v>133104000000000</v>
      </c>
      <c r="F611" s="25">
        <v>38808600000000</v>
      </c>
      <c r="G611" s="25">
        <v>75093900000000</v>
      </c>
      <c r="H611" s="25">
        <v>1000000000</v>
      </c>
      <c r="I611" s="25">
        <v>27847100000000</v>
      </c>
      <c r="J611" s="25">
        <v>1000000000</v>
      </c>
    </row>
    <row r="612" spans="1:10" ht="12.75" x14ac:dyDescent="0.3">
      <c r="A612" s="25">
        <v>48</v>
      </c>
      <c r="B612" s="25">
        <v>1000000000</v>
      </c>
      <c r="C612" s="25">
        <v>17941300000000</v>
      </c>
      <c r="D612" s="25">
        <v>103191000000000</v>
      </c>
      <c r="E612" s="25">
        <v>103296000000000</v>
      </c>
      <c r="F612" s="25">
        <v>91909600000000</v>
      </c>
      <c r="G612" s="25">
        <v>32880300000000</v>
      </c>
      <c r="H612" s="25">
        <v>32492600000000</v>
      </c>
      <c r="I612" s="25">
        <v>1000000000</v>
      </c>
      <c r="J612" s="25">
        <v>84573900000000</v>
      </c>
    </row>
    <row r="613" spans="1:10" ht="12.75" x14ac:dyDescent="0.3">
      <c r="A613" s="25">
        <v>49</v>
      </c>
      <c r="B613" s="25">
        <v>1000000000</v>
      </c>
      <c r="C613" s="25">
        <v>94892100000000</v>
      </c>
      <c r="D613" s="25">
        <v>15267900000000</v>
      </c>
      <c r="E613" s="25">
        <v>36043400000000</v>
      </c>
      <c r="F613" s="25">
        <v>128280000000000</v>
      </c>
      <c r="G613" s="25">
        <v>1000000000</v>
      </c>
      <c r="H613" s="25">
        <v>1000000000</v>
      </c>
      <c r="I613" s="25">
        <v>58522300000000</v>
      </c>
      <c r="J613" s="25">
        <v>7071020000000</v>
      </c>
    </row>
    <row r="614" spans="1:10" ht="12.75" x14ac:dyDescent="0.3">
      <c r="A614" s="25">
        <v>50</v>
      </c>
      <c r="B614" s="25">
        <v>69530000000000</v>
      </c>
      <c r="C614" s="25">
        <v>129231000000000</v>
      </c>
      <c r="D614" s="25">
        <v>133385000000000</v>
      </c>
      <c r="E614" s="25">
        <v>54454600000000</v>
      </c>
      <c r="F614" s="25">
        <v>1000000000</v>
      </c>
      <c r="G614" s="25">
        <v>68564300000000</v>
      </c>
      <c r="H614" s="25">
        <v>1000000000</v>
      </c>
      <c r="I614" s="25">
        <v>1000000000</v>
      </c>
      <c r="J614" s="25">
        <v>1000000000</v>
      </c>
    </row>
    <row r="615" spans="1:10" ht="12.75" x14ac:dyDescent="0.3">
      <c r="A615" s="25">
        <v>51</v>
      </c>
      <c r="B615" s="25">
        <v>1000000000</v>
      </c>
      <c r="C615" s="25">
        <v>1000000000</v>
      </c>
      <c r="D615" s="25">
        <v>166525000000000</v>
      </c>
      <c r="E615" s="25">
        <v>158291000000000</v>
      </c>
      <c r="F615" s="25">
        <v>1000000000</v>
      </c>
      <c r="G615" s="25">
        <v>1000000000</v>
      </c>
      <c r="H615" s="25">
        <v>1310990000000</v>
      </c>
      <c r="I615" s="25">
        <v>1000000000</v>
      </c>
      <c r="J615" s="25">
        <v>1000000000</v>
      </c>
    </row>
    <row r="616" spans="1:10" ht="12.75" x14ac:dyDescent="0.3">
      <c r="A616" s="25">
        <v>52</v>
      </c>
      <c r="B616" s="25">
        <v>24794300000000</v>
      </c>
      <c r="C616" s="25">
        <v>1000000000</v>
      </c>
      <c r="D616" s="25">
        <v>1000000000</v>
      </c>
      <c r="E616" s="25">
        <v>122180000000000</v>
      </c>
      <c r="F616" s="25">
        <v>234705000000000</v>
      </c>
      <c r="G616" s="25">
        <v>175054000000000</v>
      </c>
      <c r="H616" s="25">
        <v>31765600000000</v>
      </c>
      <c r="I616" s="25">
        <v>32307500000000</v>
      </c>
      <c r="J616" s="25">
        <v>1000000000</v>
      </c>
    </row>
    <row r="617" spans="1:10" ht="12.75" x14ac:dyDescent="0.3">
      <c r="A617" s="25">
        <v>53</v>
      </c>
      <c r="B617" s="25">
        <v>1000000000</v>
      </c>
      <c r="C617" s="25">
        <v>202527000000000</v>
      </c>
      <c r="D617" s="25">
        <v>191950000000000</v>
      </c>
      <c r="E617" s="25">
        <v>35912600000000</v>
      </c>
      <c r="F617" s="25">
        <v>1000000000</v>
      </c>
      <c r="G617" s="25">
        <v>1000000000</v>
      </c>
      <c r="H617" s="25">
        <v>26004200000000</v>
      </c>
      <c r="I617" s="25">
        <v>1000000000</v>
      </c>
      <c r="J617" s="25">
        <v>45363700000000</v>
      </c>
    </row>
    <row r="618" spans="1:10" ht="12.75" x14ac:dyDescent="0.3">
      <c r="A618" s="25">
        <v>54</v>
      </c>
      <c r="B618" s="25">
        <v>58427800000000</v>
      </c>
      <c r="C618" s="25">
        <v>1000000000</v>
      </c>
      <c r="D618" s="25">
        <v>94738300000000</v>
      </c>
      <c r="E618" s="25">
        <v>83095300000000</v>
      </c>
      <c r="F618" s="25">
        <v>26785500000000</v>
      </c>
      <c r="G618" s="25">
        <v>14602700000000</v>
      </c>
      <c r="H618" s="25">
        <v>11604000000000</v>
      </c>
      <c r="I618" s="25">
        <v>1000000000</v>
      </c>
      <c r="J618" s="25">
        <v>33229600000000</v>
      </c>
    </row>
    <row r="619" spans="1:10" ht="12.75" x14ac:dyDescent="0.3">
      <c r="A619" s="25">
        <v>55</v>
      </c>
      <c r="B619" s="25">
        <v>13793200000000</v>
      </c>
      <c r="C619" s="25">
        <v>95930600000000</v>
      </c>
      <c r="D619" s="25">
        <v>1000000000</v>
      </c>
      <c r="E619" s="25">
        <v>178408000000000</v>
      </c>
      <c r="F619" s="25">
        <v>100685000000000</v>
      </c>
      <c r="G619" s="25">
        <v>88307800000000</v>
      </c>
      <c r="H619" s="25">
        <v>44779500000000</v>
      </c>
      <c r="I619" s="25">
        <v>73858400000000</v>
      </c>
      <c r="J619" s="25">
        <v>1000000000</v>
      </c>
    </row>
    <row r="620" spans="1:10" ht="12.75" x14ac:dyDescent="0.3">
      <c r="A620" s="25">
        <v>56</v>
      </c>
      <c r="B620" s="25">
        <v>1000000000</v>
      </c>
      <c r="C620" s="25">
        <v>51760600000000</v>
      </c>
      <c r="D620" s="25">
        <v>105597000000000</v>
      </c>
      <c r="E620" s="25">
        <v>30928700000000</v>
      </c>
      <c r="F620" s="25">
        <v>36123700000000</v>
      </c>
      <c r="G620" s="25">
        <v>14362700000000</v>
      </c>
      <c r="H620" s="25">
        <v>1000000000</v>
      </c>
      <c r="I620" s="25">
        <v>1000000000</v>
      </c>
      <c r="J620" s="25">
        <v>144448000000000</v>
      </c>
    </row>
    <row r="621" spans="1:10" ht="12.75" x14ac:dyDescent="0.3">
      <c r="A621" s="25">
        <v>57</v>
      </c>
      <c r="B621" s="25">
        <v>1000000000</v>
      </c>
      <c r="C621" s="25">
        <v>1000000000</v>
      </c>
      <c r="D621" s="25">
        <v>109187000000000</v>
      </c>
      <c r="E621" s="25">
        <v>1000000000</v>
      </c>
      <c r="F621" s="25">
        <v>91687600000000</v>
      </c>
      <c r="G621" s="25">
        <v>107219000000000</v>
      </c>
      <c r="H621" s="25">
        <v>33156600000000</v>
      </c>
      <c r="I621" s="25">
        <v>63283400000000</v>
      </c>
      <c r="J621" s="25">
        <v>42578700000000</v>
      </c>
    </row>
    <row r="622" spans="1:10" ht="12.75" x14ac:dyDescent="0.3">
      <c r="A622" s="25">
        <v>58</v>
      </c>
      <c r="B622" s="25">
        <v>177934000000000</v>
      </c>
      <c r="C622" s="25">
        <v>185873000000000</v>
      </c>
      <c r="D622" s="25">
        <v>1000000000</v>
      </c>
      <c r="E622" s="25">
        <v>57632200000000</v>
      </c>
      <c r="F622" s="25">
        <v>23883900000000</v>
      </c>
      <c r="G622" s="25">
        <v>1000000000</v>
      </c>
      <c r="H622" s="25">
        <v>1000000000</v>
      </c>
      <c r="I622" s="25">
        <v>1000000000</v>
      </c>
      <c r="J622" s="25">
        <v>1000000000</v>
      </c>
    </row>
    <row r="623" spans="1:10" ht="12.75" x14ac:dyDescent="0.3">
      <c r="A623" s="25">
        <v>59</v>
      </c>
      <c r="B623" s="25">
        <v>1000000000</v>
      </c>
      <c r="C623" s="25">
        <v>1000000000</v>
      </c>
      <c r="D623" s="25">
        <v>245701000000000</v>
      </c>
      <c r="E623" s="25">
        <v>148617000000000</v>
      </c>
      <c r="F623" s="25">
        <v>112088000000000</v>
      </c>
      <c r="G623" s="25">
        <v>1000000000</v>
      </c>
      <c r="H623" s="25">
        <v>1000000000</v>
      </c>
      <c r="I623" s="25">
        <v>1000000000</v>
      </c>
      <c r="J623" s="25">
        <v>182022000000000</v>
      </c>
    </row>
    <row r="624" spans="1:10" ht="12.75" x14ac:dyDescent="0.3">
      <c r="A624" s="25">
        <v>60</v>
      </c>
      <c r="B624" s="25">
        <v>1000000000</v>
      </c>
      <c r="C624" s="25">
        <v>3026690000000</v>
      </c>
      <c r="D624" s="25">
        <v>1000000000</v>
      </c>
      <c r="E624" s="25">
        <v>41692700000000</v>
      </c>
      <c r="F624" s="25">
        <v>139702000000000</v>
      </c>
      <c r="G624" s="25">
        <v>205223000000000</v>
      </c>
      <c r="H624" s="25">
        <v>153431000000000</v>
      </c>
      <c r="I624" s="25">
        <v>240021000000000</v>
      </c>
      <c r="J624" s="25">
        <v>1000000000</v>
      </c>
    </row>
    <row r="625" spans="1:10" ht="12.75" x14ac:dyDescent="0.3">
      <c r="A625" s="25">
        <v>61</v>
      </c>
      <c r="B625" s="25">
        <v>25846300000000</v>
      </c>
      <c r="C625" s="25">
        <v>13510200000000</v>
      </c>
      <c r="D625" s="25">
        <v>109741000000000</v>
      </c>
      <c r="E625" s="25">
        <v>157042000000000</v>
      </c>
      <c r="F625" s="25">
        <v>1000000000</v>
      </c>
      <c r="G625" s="25">
        <v>1000000000</v>
      </c>
      <c r="H625" s="25">
        <v>1000000000</v>
      </c>
      <c r="I625" s="25">
        <v>1000000000</v>
      </c>
      <c r="J625" s="25">
        <v>33921000000000</v>
      </c>
    </row>
    <row r="626" spans="1:10" ht="12.75" x14ac:dyDescent="0.3">
      <c r="A626" s="25">
        <v>62</v>
      </c>
      <c r="B626" s="25">
        <v>1000000000</v>
      </c>
      <c r="C626" s="25">
        <v>1000000000</v>
      </c>
      <c r="D626" s="25">
        <v>95798900000000</v>
      </c>
      <c r="E626" s="25">
        <v>1000000000</v>
      </c>
      <c r="F626" s="25">
        <v>1000000000</v>
      </c>
      <c r="G626" s="25">
        <v>93898100000000</v>
      </c>
      <c r="H626" s="25">
        <v>1000000000</v>
      </c>
      <c r="I626" s="25">
        <v>78480900000000</v>
      </c>
      <c r="J626" s="25">
        <v>72649100000000</v>
      </c>
    </row>
    <row r="627" spans="1:10" ht="12.75" x14ac:dyDescent="0.3">
      <c r="A627" s="25">
        <v>63</v>
      </c>
      <c r="B627" s="25">
        <v>25417000000000</v>
      </c>
      <c r="C627" s="25">
        <v>33705900000000</v>
      </c>
      <c r="D627" s="25">
        <v>1000000000</v>
      </c>
      <c r="E627" s="25">
        <v>74377500000000</v>
      </c>
      <c r="F627" s="25">
        <v>98683400000000</v>
      </c>
      <c r="G627" s="25">
        <v>73073900000000</v>
      </c>
      <c r="H627" s="25">
        <v>30980100000000</v>
      </c>
      <c r="I627" s="25">
        <v>1000000000</v>
      </c>
      <c r="J627" s="25">
        <v>1000000000</v>
      </c>
    </row>
    <row r="628" spans="1:10" ht="12.75" x14ac:dyDescent="0.3">
      <c r="A628" s="25">
        <v>64</v>
      </c>
      <c r="B628" s="25">
        <v>43486900000000</v>
      </c>
      <c r="C628" s="25">
        <v>61477000000000</v>
      </c>
      <c r="D628" s="25">
        <v>138181000000000</v>
      </c>
      <c r="E628" s="25">
        <v>20607900000000</v>
      </c>
      <c r="F628" s="25">
        <v>17440500000000</v>
      </c>
      <c r="G628" s="25">
        <v>1000000000</v>
      </c>
      <c r="H628" s="25">
        <v>1000000000</v>
      </c>
      <c r="I628" s="25">
        <v>1000000000</v>
      </c>
      <c r="J628" s="25">
        <v>1000000000</v>
      </c>
    </row>
    <row r="629" spans="1:10" ht="12.75" x14ac:dyDescent="0.3">
      <c r="A629" s="25">
        <v>65</v>
      </c>
      <c r="B629" s="25">
        <v>1000000000</v>
      </c>
      <c r="C629" s="25">
        <v>1000000000</v>
      </c>
      <c r="D629" s="25">
        <v>1000000000</v>
      </c>
      <c r="E629" s="25">
        <v>58447600000000</v>
      </c>
      <c r="F629" s="25">
        <v>144380000000000</v>
      </c>
      <c r="G629" s="25">
        <v>23722800000000</v>
      </c>
      <c r="H629" s="25">
        <v>3587050000000</v>
      </c>
      <c r="I629" s="25">
        <v>108777000000000</v>
      </c>
      <c r="J629" s="25">
        <v>65840800000000</v>
      </c>
    </row>
    <row r="630" spans="1:10" ht="12.75" x14ac:dyDescent="0.3">
      <c r="A630" s="25">
        <v>66</v>
      </c>
      <c r="B630" s="25">
        <v>81429100000000</v>
      </c>
      <c r="C630" s="25">
        <v>100814000000000</v>
      </c>
      <c r="D630" s="25">
        <v>3640190000000</v>
      </c>
      <c r="E630" s="25">
        <v>49823300000000</v>
      </c>
      <c r="F630" s="25">
        <v>1000000000</v>
      </c>
      <c r="G630" s="25">
        <v>1000000000</v>
      </c>
      <c r="H630" s="25">
        <v>2317160000000</v>
      </c>
      <c r="I630" s="25">
        <v>1000000000</v>
      </c>
      <c r="J630" s="25">
        <v>64085900000000</v>
      </c>
    </row>
    <row r="631" spans="1:10" ht="12.75" x14ac:dyDescent="0.3">
      <c r="A631" s="25">
        <v>67</v>
      </c>
      <c r="B631" s="25">
        <v>94403200000000</v>
      </c>
      <c r="C631" s="25">
        <v>30651800000000</v>
      </c>
      <c r="D631" s="25">
        <v>25701200000000</v>
      </c>
      <c r="E631" s="25">
        <v>44423400000000</v>
      </c>
      <c r="F631" s="25">
        <v>105006000000000</v>
      </c>
      <c r="G631" s="25">
        <v>62466700000000</v>
      </c>
      <c r="H631" s="25">
        <v>24006400000000</v>
      </c>
      <c r="I631" s="25">
        <v>124117000000000</v>
      </c>
      <c r="J631" s="25">
        <v>13120100000000</v>
      </c>
    </row>
    <row r="632" spans="1:10" ht="12.75" x14ac:dyDescent="0.3">
      <c r="A632" s="25">
        <v>68</v>
      </c>
      <c r="B632" s="25">
        <v>1000000000</v>
      </c>
      <c r="C632" s="25">
        <v>1000000000</v>
      </c>
      <c r="D632" s="25">
        <v>45381500000000</v>
      </c>
      <c r="E632" s="25">
        <v>133721000000000</v>
      </c>
      <c r="F632" s="25">
        <v>1000000000</v>
      </c>
      <c r="G632" s="25">
        <v>102702000000000</v>
      </c>
      <c r="H632" s="25">
        <v>92539900000000</v>
      </c>
      <c r="I632" s="25">
        <v>1000000000</v>
      </c>
      <c r="J632" s="25">
        <v>1000000000</v>
      </c>
    </row>
    <row r="633" spans="1:10" ht="12.75" x14ac:dyDescent="0.3">
      <c r="A633" s="25">
        <v>69</v>
      </c>
      <c r="B633" s="25">
        <v>24586200000000</v>
      </c>
      <c r="C633" s="25">
        <v>59288600000000</v>
      </c>
      <c r="D633" s="25">
        <v>89548000000000</v>
      </c>
      <c r="E633" s="25">
        <v>15462600000000</v>
      </c>
      <c r="F633" s="25">
        <v>15560000000000</v>
      </c>
      <c r="G633" s="25">
        <v>1000000000</v>
      </c>
      <c r="H633" s="25">
        <v>1000000000</v>
      </c>
      <c r="I633" s="25">
        <v>21121900000000</v>
      </c>
      <c r="J633" s="25">
        <v>75130100000000</v>
      </c>
    </row>
    <row r="634" spans="1:10" ht="12.75" x14ac:dyDescent="0.3">
      <c r="A634" s="25">
        <v>70</v>
      </c>
      <c r="B634" s="25">
        <v>38014700000000</v>
      </c>
      <c r="C634" s="25">
        <v>1000000000</v>
      </c>
      <c r="D634" s="25">
        <v>1000000000</v>
      </c>
      <c r="E634" s="25">
        <v>19996100000000</v>
      </c>
      <c r="F634" s="25">
        <v>148259000000000</v>
      </c>
      <c r="G634" s="25">
        <v>1000000000</v>
      </c>
      <c r="H634" s="25">
        <v>61068900000000</v>
      </c>
      <c r="I634" s="25">
        <v>1000000000</v>
      </c>
      <c r="J634" s="25">
        <v>1000000000</v>
      </c>
    </row>
    <row r="635" spans="1:10" ht="12.75" x14ac:dyDescent="0.3">
      <c r="A635" s="25">
        <v>71</v>
      </c>
      <c r="B635" s="25">
        <v>15281100000000</v>
      </c>
      <c r="C635" s="25">
        <v>132017000000000</v>
      </c>
      <c r="D635" s="25">
        <v>16493600000000</v>
      </c>
      <c r="E635" s="25">
        <v>10547500000000</v>
      </c>
      <c r="F635" s="25">
        <v>1000000000</v>
      </c>
      <c r="G635" s="25">
        <v>106132000000000</v>
      </c>
      <c r="H635" s="25">
        <v>1000000000</v>
      </c>
      <c r="I635" s="25">
        <v>1000000000</v>
      </c>
      <c r="J635" s="25">
        <v>41980700000000</v>
      </c>
    </row>
    <row r="636" spans="1:10" ht="12.75" x14ac:dyDescent="0.3">
      <c r="A636" s="25">
        <v>72</v>
      </c>
      <c r="B636" s="25">
        <v>3614860000000</v>
      </c>
      <c r="C636" s="25">
        <v>1000000000</v>
      </c>
      <c r="D636" s="25">
        <v>14996000000000</v>
      </c>
      <c r="E636" s="25">
        <v>43086100000000</v>
      </c>
      <c r="F636" s="25">
        <v>10939500000000</v>
      </c>
      <c r="G636" s="25">
        <v>3769310000000</v>
      </c>
      <c r="H636" s="25">
        <v>1000000000</v>
      </c>
      <c r="I636" s="25">
        <v>100463000000000</v>
      </c>
      <c r="J636" s="25">
        <v>99278900000000</v>
      </c>
    </row>
    <row r="637" spans="1:10" ht="12.75" x14ac:dyDescent="0.3">
      <c r="A637" s="25">
        <v>73</v>
      </c>
      <c r="B637" s="25">
        <v>1000000000</v>
      </c>
      <c r="C637" s="25">
        <v>63197200000000</v>
      </c>
      <c r="D637" s="25">
        <v>89859200000000</v>
      </c>
      <c r="E637" s="25">
        <v>62075600000000</v>
      </c>
      <c r="F637" s="25">
        <v>64741900000000</v>
      </c>
      <c r="G637" s="25">
        <v>1000000000</v>
      </c>
      <c r="H637" s="25">
        <v>129569000000000</v>
      </c>
      <c r="I637" s="25">
        <v>70175100000000</v>
      </c>
      <c r="J637" s="25">
        <v>921343000000</v>
      </c>
    </row>
    <row r="638" spans="1:10" ht="12.75" x14ac:dyDescent="0.3">
      <c r="A638" s="25">
        <v>74</v>
      </c>
      <c r="B638" s="25">
        <v>1000000000</v>
      </c>
      <c r="C638" s="25">
        <v>9223620000000</v>
      </c>
      <c r="D638" s="25">
        <v>25099300000000</v>
      </c>
      <c r="E638" s="25">
        <v>36365600000000</v>
      </c>
      <c r="F638" s="25">
        <v>1000000000</v>
      </c>
      <c r="G638" s="25">
        <v>38902700000000</v>
      </c>
      <c r="H638" s="25">
        <v>14198900000000</v>
      </c>
      <c r="I638" s="25">
        <v>1000000000</v>
      </c>
      <c r="J638" s="25">
        <v>1000000000</v>
      </c>
    </row>
    <row r="639" spans="1:10" ht="12.75" x14ac:dyDescent="0.3">
      <c r="A639" s="25">
        <v>75</v>
      </c>
      <c r="B639" s="25">
        <v>1000000000</v>
      </c>
      <c r="C639" s="25">
        <v>1000000000</v>
      </c>
      <c r="D639" s="25">
        <v>10486500000000</v>
      </c>
      <c r="E639" s="25">
        <v>54973200000000</v>
      </c>
      <c r="F639" s="25">
        <v>80928700000000</v>
      </c>
      <c r="G639" s="25">
        <v>40869900000000</v>
      </c>
      <c r="H639" s="25">
        <v>1000000000</v>
      </c>
      <c r="I639" s="25">
        <v>10359900000000</v>
      </c>
      <c r="J639" s="25">
        <v>1000000000</v>
      </c>
    </row>
    <row r="640" spans="1:10" ht="12.75" x14ac:dyDescent="0.3">
      <c r="A640" s="25">
        <v>76.5</v>
      </c>
      <c r="B640" s="25">
        <v>47546600000000</v>
      </c>
      <c r="C640" s="25">
        <v>39024200000000</v>
      </c>
      <c r="D640" s="25">
        <v>1000000000</v>
      </c>
      <c r="E640" s="25">
        <v>1000000000</v>
      </c>
      <c r="F640" s="25">
        <v>1000000000</v>
      </c>
      <c r="G640" s="25">
        <v>16973900000000</v>
      </c>
      <c r="H640" s="25">
        <v>1000000000</v>
      </c>
      <c r="I640" s="25">
        <v>1000000000</v>
      </c>
      <c r="J640" s="25">
        <v>3318670000000</v>
      </c>
    </row>
    <row r="641" spans="1:10" ht="12.75" x14ac:dyDescent="0.3">
      <c r="A641" s="25">
        <v>78</v>
      </c>
      <c r="B641" s="25">
        <v>1000000000</v>
      </c>
      <c r="C641" s="25">
        <v>1000000000</v>
      </c>
      <c r="D641" s="25">
        <v>1000000000</v>
      </c>
      <c r="E641" s="25">
        <v>49660500000000</v>
      </c>
      <c r="F641" s="25">
        <v>33035900000000</v>
      </c>
      <c r="G641" s="25">
        <v>1000000000</v>
      </c>
      <c r="H641" s="25">
        <v>19785600000000</v>
      </c>
      <c r="I641" s="25">
        <v>28991900000000</v>
      </c>
      <c r="J641" s="25">
        <v>59974000000000</v>
      </c>
    </row>
    <row r="642" spans="1:10" ht="12.75" x14ac:dyDescent="0.3">
      <c r="A642" s="25">
        <v>79.5</v>
      </c>
      <c r="B642" s="25">
        <v>42682600000000</v>
      </c>
      <c r="C642" s="25">
        <v>76661000000000</v>
      </c>
      <c r="D642" s="25">
        <v>2920650000000</v>
      </c>
      <c r="E642" s="25">
        <v>71753300000000</v>
      </c>
      <c r="F642" s="25">
        <v>13647900000000</v>
      </c>
      <c r="G642" s="25">
        <v>39621200000000</v>
      </c>
      <c r="H642" s="25">
        <v>1000000000</v>
      </c>
      <c r="I642" s="25">
        <v>23349500000000</v>
      </c>
      <c r="J642" s="25">
        <v>1000000000</v>
      </c>
    </row>
    <row r="643" spans="1:10" ht="12.75" x14ac:dyDescent="0.3">
      <c r="A643" s="25">
        <v>81</v>
      </c>
      <c r="B643" s="25">
        <v>13745000000000</v>
      </c>
      <c r="C643" s="25">
        <v>14984800000000</v>
      </c>
      <c r="D643" s="25">
        <v>72563300000000</v>
      </c>
      <c r="E643" s="25">
        <v>1000000000</v>
      </c>
      <c r="F643" s="25">
        <v>71992400000000</v>
      </c>
      <c r="G643" s="25">
        <v>50344000000000</v>
      </c>
      <c r="H643" s="25">
        <v>54427000000000</v>
      </c>
      <c r="I643" s="25">
        <v>1000000000</v>
      </c>
      <c r="J643" s="25">
        <v>11438300000000</v>
      </c>
    </row>
    <row r="644" spans="1:10" ht="12.75" x14ac:dyDescent="0.3">
      <c r="A644" s="25">
        <v>82.5</v>
      </c>
      <c r="B644" s="25">
        <v>1000000000</v>
      </c>
      <c r="C644" s="25">
        <v>1000000000</v>
      </c>
      <c r="D644" s="25">
        <v>19998800000000</v>
      </c>
      <c r="E644" s="25">
        <v>2796690000000</v>
      </c>
      <c r="F644" s="25">
        <v>39477700000000</v>
      </c>
      <c r="G644" s="25">
        <v>1000000000</v>
      </c>
      <c r="H644" s="25">
        <v>1000000000</v>
      </c>
      <c r="I644" s="25">
        <v>80884500000000</v>
      </c>
      <c r="J644" s="25">
        <v>24488400000000</v>
      </c>
    </row>
    <row r="645" spans="1:10" ht="12.75" x14ac:dyDescent="0.3">
      <c r="A645" s="25">
        <v>84</v>
      </c>
      <c r="B645" s="25">
        <v>1000000000</v>
      </c>
      <c r="C645" s="25">
        <v>1000000000</v>
      </c>
      <c r="D645" s="25">
        <v>1000000000</v>
      </c>
      <c r="E645" s="25">
        <v>62906700000000</v>
      </c>
      <c r="F645" s="25">
        <v>1000000000</v>
      </c>
      <c r="G645" s="25">
        <v>71080800000000</v>
      </c>
      <c r="H645" s="25">
        <v>1000000000</v>
      </c>
      <c r="I645" s="25">
        <v>1000000000</v>
      </c>
      <c r="J645" s="25">
        <v>1000000000</v>
      </c>
    </row>
    <row r="646" spans="1:10" ht="12.75" x14ac:dyDescent="0.3">
      <c r="A646" s="25">
        <v>85.5</v>
      </c>
      <c r="B646" s="25">
        <v>10557900000000</v>
      </c>
      <c r="C646" s="25">
        <v>44367100000000</v>
      </c>
      <c r="D646" s="25">
        <v>59554700000000</v>
      </c>
      <c r="E646" s="25">
        <v>1000000000</v>
      </c>
      <c r="F646" s="25">
        <v>1633890000000</v>
      </c>
      <c r="G646" s="25">
        <v>1000000000</v>
      </c>
      <c r="H646" s="25">
        <v>1000000000</v>
      </c>
      <c r="I646" s="25">
        <v>1000000000</v>
      </c>
      <c r="J646" s="25">
        <v>1000000000</v>
      </c>
    </row>
    <row r="647" spans="1:10" ht="12.75" x14ac:dyDescent="0.3">
      <c r="A647" s="25">
        <v>87</v>
      </c>
      <c r="B647" s="25">
        <v>20255100000000</v>
      </c>
      <c r="C647" s="25">
        <v>36772200000000</v>
      </c>
      <c r="D647" s="25">
        <v>25860500000000</v>
      </c>
      <c r="E647" s="25">
        <v>29548400000000</v>
      </c>
      <c r="F647" s="25">
        <v>24726900000000</v>
      </c>
      <c r="G647" s="25">
        <v>40021900000000</v>
      </c>
      <c r="H647" s="25">
        <v>14721600000000</v>
      </c>
      <c r="I647" s="25">
        <v>39822600000000</v>
      </c>
      <c r="J647" s="25">
        <v>29175600000000</v>
      </c>
    </row>
    <row r="648" spans="1:10" ht="12.75" x14ac:dyDescent="0.3">
      <c r="A648" s="25">
        <v>88.5</v>
      </c>
      <c r="B648" s="25">
        <v>1000000000</v>
      </c>
      <c r="C648" s="25">
        <v>1000000000</v>
      </c>
      <c r="D648" s="25">
        <v>2668900000000</v>
      </c>
      <c r="E648" s="25">
        <v>23071700000000</v>
      </c>
      <c r="F648" s="25">
        <v>6834400000000</v>
      </c>
      <c r="G648" s="25">
        <v>1883920000000</v>
      </c>
      <c r="H648" s="25">
        <v>2634670000000</v>
      </c>
      <c r="I648" s="25">
        <v>48950800000000</v>
      </c>
      <c r="J648" s="25">
        <v>63848600000000</v>
      </c>
    </row>
    <row r="649" spans="1:10" ht="12.75" x14ac:dyDescent="0.3">
      <c r="A649" s="25">
        <v>90</v>
      </c>
      <c r="B649" s="25">
        <v>36778400000000</v>
      </c>
      <c r="C649" s="25">
        <v>18471800000000</v>
      </c>
      <c r="D649" s="25">
        <v>1000000000</v>
      </c>
      <c r="E649" s="25">
        <v>41916900000000</v>
      </c>
      <c r="F649" s="25">
        <v>30286200000000</v>
      </c>
      <c r="G649" s="25">
        <v>30668300000000</v>
      </c>
      <c r="H649" s="25">
        <v>4530460000000</v>
      </c>
      <c r="I649" s="25">
        <v>1000000000</v>
      </c>
      <c r="J649" s="25">
        <v>1000000000</v>
      </c>
    </row>
    <row r="650" spans="1:10" ht="12.75" x14ac:dyDescent="0.3">
      <c r="A650" s="25">
        <v>91.5</v>
      </c>
      <c r="B650" s="25">
        <v>1000000000</v>
      </c>
      <c r="C650" s="25">
        <v>1000000000</v>
      </c>
      <c r="D650" s="25">
        <v>41692500000000</v>
      </c>
      <c r="E650" s="25">
        <v>111123000000000</v>
      </c>
      <c r="F650" s="25">
        <v>47689500000000</v>
      </c>
      <c r="G650" s="25">
        <v>8873530000000</v>
      </c>
      <c r="H650" s="25">
        <v>63223900000000</v>
      </c>
      <c r="I650" s="25">
        <v>13084400000000</v>
      </c>
      <c r="J650" s="25">
        <v>38894900000000</v>
      </c>
    </row>
    <row r="651" spans="1:10" ht="12.75" x14ac:dyDescent="0.3">
      <c r="A651" s="25">
        <v>93</v>
      </c>
      <c r="B651" s="25">
        <v>74894000000000</v>
      </c>
      <c r="C651" s="25">
        <v>50469900000000</v>
      </c>
      <c r="D651" s="25">
        <v>19348800000000</v>
      </c>
      <c r="E651" s="25">
        <v>1000000000</v>
      </c>
      <c r="F651" s="25">
        <v>12334200000000</v>
      </c>
      <c r="G651" s="25">
        <v>63314700000</v>
      </c>
      <c r="H651" s="25">
        <v>1000000000</v>
      </c>
      <c r="I651" s="25">
        <v>24181900000000</v>
      </c>
      <c r="J651" s="25">
        <v>13838200000000</v>
      </c>
    </row>
    <row r="652" spans="1:10" ht="12.75" x14ac:dyDescent="0.3">
      <c r="A652" s="25">
        <v>94.5</v>
      </c>
      <c r="B652" s="25">
        <v>1000000000</v>
      </c>
      <c r="C652" s="25">
        <v>1000000000</v>
      </c>
      <c r="D652" s="25">
        <v>1000000000</v>
      </c>
      <c r="E652" s="25">
        <v>71287000000000</v>
      </c>
      <c r="F652" s="25">
        <v>17714000000000</v>
      </c>
      <c r="G652" s="25">
        <v>15632400000000</v>
      </c>
      <c r="H652" s="25">
        <v>1000000000</v>
      </c>
      <c r="I652" s="25">
        <v>1000000000</v>
      </c>
      <c r="J652" s="25">
        <v>1000000000</v>
      </c>
    </row>
    <row r="653" spans="1:10" ht="12.75" x14ac:dyDescent="0.3">
      <c r="A653" s="25">
        <v>96</v>
      </c>
      <c r="B653" s="25">
        <v>5813540000000</v>
      </c>
      <c r="C653" s="25">
        <v>105959000000000</v>
      </c>
      <c r="D653" s="25">
        <v>14832800000000</v>
      </c>
      <c r="E653" s="25">
        <v>17294200000000</v>
      </c>
      <c r="F653" s="25">
        <v>1000000000</v>
      </c>
      <c r="G653" s="25">
        <v>21907500000000</v>
      </c>
      <c r="H653" s="25">
        <v>1000000000</v>
      </c>
      <c r="I653" s="25">
        <v>51215400000000</v>
      </c>
      <c r="J653" s="25">
        <v>1000000000</v>
      </c>
    </row>
    <row r="654" spans="1:10" ht="12.75" x14ac:dyDescent="0.3">
      <c r="A654" s="25">
        <v>97.5</v>
      </c>
      <c r="B654" s="25">
        <v>1000000000</v>
      </c>
      <c r="C654" s="25">
        <v>1000000000</v>
      </c>
      <c r="D654" s="25">
        <v>16147700000000</v>
      </c>
      <c r="E654" s="25">
        <v>1000000000</v>
      </c>
      <c r="F654" s="25">
        <v>52860600000000</v>
      </c>
      <c r="G654" s="25">
        <v>1000000000</v>
      </c>
      <c r="H654" s="25">
        <v>62855000000000</v>
      </c>
      <c r="I654" s="25">
        <v>1000000000</v>
      </c>
      <c r="J654" s="25">
        <v>45960900000000</v>
      </c>
    </row>
    <row r="655" spans="1:10" ht="12.75" x14ac:dyDescent="0.3">
      <c r="A655" s="25">
        <v>99</v>
      </c>
      <c r="B655" s="25">
        <v>5946960000000</v>
      </c>
      <c r="C655" s="25">
        <v>39581000000000</v>
      </c>
      <c r="D655" s="25">
        <v>20434700000000</v>
      </c>
      <c r="E655" s="25">
        <v>46252300000000</v>
      </c>
      <c r="F655" s="25">
        <v>1000000000</v>
      </c>
      <c r="G655" s="25">
        <v>1389550000000</v>
      </c>
      <c r="H655" s="25">
        <v>1000000000</v>
      </c>
      <c r="I655" s="25">
        <v>50692900000000</v>
      </c>
      <c r="J655" s="25">
        <v>34234300000000</v>
      </c>
    </row>
    <row r="656" spans="1:10" ht="12.75" x14ac:dyDescent="0.3">
      <c r="A656" s="25">
        <v>100.5</v>
      </c>
      <c r="B656" s="25">
        <v>1000000000</v>
      </c>
      <c r="C656" s="25">
        <v>1000000000</v>
      </c>
      <c r="D656" s="25">
        <v>1000000000</v>
      </c>
      <c r="E656" s="25">
        <v>31563300000000</v>
      </c>
      <c r="F656" s="25">
        <v>15953000000000</v>
      </c>
      <c r="G656" s="25">
        <v>29238000000000</v>
      </c>
      <c r="H656" s="25">
        <v>42218100000000</v>
      </c>
      <c r="I656" s="25">
        <v>1000000000</v>
      </c>
      <c r="J656" s="25">
        <v>1000000000</v>
      </c>
    </row>
    <row r="657" spans="1:10" ht="12.75" x14ac:dyDescent="0.3">
      <c r="A657" s="25">
        <v>102</v>
      </c>
      <c r="B657" s="25">
        <v>18588400000000</v>
      </c>
      <c r="C657" s="25">
        <v>35410600000000</v>
      </c>
      <c r="D657" s="25">
        <v>48983300000000</v>
      </c>
      <c r="E657" s="25">
        <v>1000000000</v>
      </c>
      <c r="F657" s="25">
        <v>19495300000000</v>
      </c>
      <c r="G657" s="25">
        <v>1000000000</v>
      </c>
      <c r="H657" s="25">
        <v>1000000000</v>
      </c>
      <c r="I657" s="25">
        <v>1000000000</v>
      </c>
      <c r="J657" s="25">
        <v>1000000000</v>
      </c>
    </row>
    <row r="658" spans="1:10" ht="12.75" x14ac:dyDescent="0.3">
      <c r="A658" s="25">
        <v>103.5</v>
      </c>
      <c r="B658" s="25">
        <v>25449500000000</v>
      </c>
      <c r="C658" s="25">
        <v>5057020000000</v>
      </c>
      <c r="D658" s="25">
        <v>9988470000000</v>
      </c>
      <c r="E658" s="25">
        <v>15471500000000</v>
      </c>
      <c r="F658" s="25">
        <v>1000000000</v>
      </c>
      <c r="G658" s="25">
        <v>1000000000</v>
      </c>
      <c r="H658" s="25">
        <v>8385280000000</v>
      </c>
      <c r="I658" s="25">
        <v>28949200000000</v>
      </c>
      <c r="J658" s="25">
        <v>36078700000000</v>
      </c>
    </row>
    <row r="659" spans="1:10" ht="12.75" x14ac:dyDescent="0.3">
      <c r="A659" s="25">
        <v>105</v>
      </c>
      <c r="B659" s="25">
        <v>1000000000</v>
      </c>
      <c r="C659" s="25">
        <v>1000000000</v>
      </c>
      <c r="D659" s="25">
        <v>9250210000000</v>
      </c>
      <c r="E659" s="25">
        <v>46313200000000</v>
      </c>
      <c r="F659" s="25">
        <v>78489500000000</v>
      </c>
      <c r="G659" s="25">
        <v>39627600000000</v>
      </c>
      <c r="H659" s="25">
        <v>44954200000000</v>
      </c>
      <c r="I659" s="25">
        <v>1000000000</v>
      </c>
      <c r="J659" s="25">
        <v>27266200000000</v>
      </c>
    </row>
    <row r="660" spans="1:10" ht="12.75" x14ac:dyDescent="0.3">
      <c r="A660" s="25">
        <v>106.5</v>
      </c>
      <c r="B660" s="25">
        <v>1000000000</v>
      </c>
      <c r="C660" s="25">
        <v>29713300000000</v>
      </c>
      <c r="D660" s="25">
        <v>1000000000</v>
      </c>
      <c r="E660" s="25">
        <v>28308300000000</v>
      </c>
      <c r="F660" s="25">
        <v>1000000000</v>
      </c>
      <c r="G660" s="25">
        <v>1000000000</v>
      </c>
      <c r="H660" s="25">
        <v>1000000000</v>
      </c>
      <c r="I660" s="25">
        <v>34230400000000</v>
      </c>
      <c r="J660" s="25">
        <v>1000000000</v>
      </c>
    </row>
    <row r="661" spans="1:10" ht="12.75" x14ac:dyDescent="0.3">
      <c r="A661" s="25">
        <v>108</v>
      </c>
      <c r="B661" s="25">
        <v>4855770000000</v>
      </c>
      <c r="C661" s="25">
        <v>1000000000</v>
      </c>
      <c r="D661" s="25">
        <v>20792900000000</v>
      </c>
      <c r="E661" s="25">
        <v>6624650000000</v>
      </c>
      <c r="F661" s="25">
        <v>39802500000000</v>
      </c>
      <c r="G661" s="25">
        <v>1000000000</v>
      </c>
      <c r="H661" s="25">
        <v>1000000000</v>
      </c>
      <c r="I661" s="25">
        <v>1000000000</v>
      </c>
      <c r="J661" s="25">
        <v>13656700000000</v>
      </c>
    </row>
    <row r="662" spans="1:10" ht="12.75" x14ac:dyDescent="0.3">
      <c r="A662" s="25">
        <v>109.5</v>
      </c>
      <c r="B662" s="25">
        <v>1000000000</v>
      </c>
      <c r="C662" s="25">
        <v>15758900000000</v>
      </c>
      <c r="D662" s="25">
        <v>69356400000000</v>
      </c>
      <c r="E662" s="25">
        <v>13874300000000</v>
      </c>
      <c r="F662" s="25">
        <v>1000000000</v>
      </c>
      <c r="G662" s="25">
        <v>36429000000000</v>
      </c>
      <c r="H662" s="25">
        <v>27677500000000</v>
      </c>
      <c r="I662" s="25">
        <v>5338450000000</v>
      </c>
      <c r="J662" s="25">
        <v>9956450000000</v>
      </c>
    </row>
    <row r="663" spans="1:10" ht="12.75" x14ac:dyDescent="0.3">
      <c r="A663" s="25">
        <v>111</v>
      </c>
      <c r="B663" s="25">
        <v>23870700000000</v>
      </c>
      <c r="C663" s="25">
        <v>5949720000000</v>
      </c>
      <c r="D663" s="25">
        <v>1000000000</v>
      </c>
      <c r="E663" s="25">
        <v>2177730000000</v>
      </c>
      <c r="F663" s="25">
        <v>49600800000000</v>
      </c>
      <c r="G663" s="25">
        <v>55960000000000</v>
      </c>
      <c r="H663" s="25">
        <v>1000000000</v>
      </c>
      <c r="I663" s="25">
        <v>4405990000000</v>
      </c>
      <c r="J663" s="25">
        <v>1000000000</v>
      </c>
    </row>
    <row r="664" spans="1:10" ht="12.75" x14ac:dyDescent="0.3">
      <c r="A664" s="25">
        <v>112.5</v>
      </c>
      <c r="B664" s="25">
        <v>22630800000000</v>
      </c>
      <c r="C664" s="25">
        <v>28346400000000</v>
      </c>
      <c r="D664" s="25">
        <v>50311400000000</v>
      </c>
      <c r="E664" s="25">
        <v>74292400000000</v>
      </c>
      <c r="F664" s="25">
        <v>39834800000000</v>
      </c>
      <c r="G664" s="25">
        <v>1000000000</v>
      </c>
      <c r="H664" s="25">
        <v>39996400000000</v>
      </c>
      <c r="I664" s="25">
        <v>1000000000</v>
      </c>
      <c r="J664" s="25">
        <v>1000000000</v>
      </c>
    </row>
    <row r="665" spans="1:10" ht="12.75" x14ac:dyDescent="0.3">
      <c r="A665" s="25">
        <v>114</v>
      </c>
      <c r="B665" s="25">
        <v>1000000000</v>
      </c>
      <c r="C665" s="25">
        <v>1000000000</v>
      </c>
      <c r="D665" s="25">
        <v>1000000000</v>
      </c>
      <c r="E665" s="25">
        <v>3095340000000</v>
      </c>
      <c r="F665" s="25">
        <v>1000000000</v>
      </c>
      <c r="G665" s="25">
        <v>51102200000000</v>
      </c>
      <c r="H665" s="25">
        <v>1000000000</v>
      </c>
      <c r="I665" s="25">
        <v>10972300000000</v>
      </c>
      <c r="J665" s="25">
        <v>28905300000000</v>
      </c>
    </row>
    <row r="666" spans="1:10" ht="12.75" x14ac:dyDescent="0.3">
      <c r="A666" s="25">
        <v>115.5</v>
      </c>
      <c r="B666" s="25">
        <v>1000000000</v>
      </c>
      <c r="C666" s="25">
        <v>51087700000000</v>
      </c>
      <c r="D666" s="25">
        <v>1000000000</v>
      </c>
      <c r="E666" s="25">
        <v>1000000000</v>
      </c>
      <c r="F666" s="25">
        <v>22598800000000</v>
      </c>
      <c r="G666" s="25">
        <v>23327800000000</v>
      </c>
      <c r="H666" s="25">
        <v>12466000000000</v>
      </c>
      <c r="I666" s="25">
        <v>77520200000000</v>
      </c>
      <c r="J666" s="25">
        <v>1000000000</v>
      </c>
    </row>
    <row r="667" spans="1:10" ht="12.75" x14ac:dyDescent="0.3">
      <c r="A667" s="25">
        <v>117</v>
      </c>
      <c r="B667" s="25">
        <v>5640220000000</v>
      </c>
      <c r="C667" s="25">
        <v>1000000000</v>
      </c>
      <c r="D667" s="25">
        <v>27320900000000</v>
      </c>
      <c r="E667" s="25">
        <v>95052300000000</v>
      </c>
      <c r="F667" s="25">
        <v>16851900000000</v>
      </c>
      <c r="G667" s="25">
        <v>1000000000</v>
      </c>
      <c r="H667" s="25">
        <v>1000000000</v>
      </c>
      <c r="I667" s="25">
        <v>1000000000</v>
      </c>
      <c r="J667" s="25">
        <v>21226600000000</v>
      </c>
    </row>
    <row r="668" spans="1:10" ht="12.75" x14ac:dyDescent="0.3">
      <c r="A668" s="25">
        <v>118.5</v>
      </c>
      <c r="B668" s="25">
        <v>325703000000</v>
      </c>
      <c r="C668" s="25">
        <v>1000000000</v>
      </c>
      <c r="D668" s="25">
        <v>8371580000000</v>
      </c>
      <c r="E668" s="25">
        <v>21140200000000</v>
      </c>
      <c r="F668" s="25">
        <v>37037400000000</v>
      </c>
      <c r="G668" s="25">
        <v>1309870000000</v>
      </c>
      <c r="H668" s="25">
        <v>72208900000000</v>
      </c>
      <c r="I668" s="25">
        <v>1000000000</v>
      </c>
      <c r="J668" s="25">
        <v>29258400000000</v>
      </c>
    </row>
    <row r="669" spans="1:10" ht="12.75" x14ac:dyDescent="0.3">
      <c r="A669" s="25">
        <v>120</v>
      </c>
      <c r="B669" s="25">
        <v>1000000000</v>
      </c>
      <c r="C669" s="25">
        <v>35032700000000</v>
      </c>
      <c r="D669" s="25">
        <v>64852400000000</v>
      </c>
      <c r="E669" s="25">
        <v>1000000000</v>
      </c>
      <c r="F669" s="25">
        <v>12888800000000</v>
      </c>
      <c r="G669" s="25">
        <v>7928820000000</v>
      </c>
      <c r="H669" s="25">
        <v>1000000000</v>
      </c>
      <c r="I669" s="25">
        <v>13707300000000</v>
      </c>
      <c r="J669" s="25">
        <v>15793900000000</v>
      </c>
    </row>
    <row r="674" spans="1:18" x14ac:dyDescent="0.3">
      <c r="A674" s="67" t="s">
        <v>92</v>
      </c>
      <c r="B674" s="25" t="s">
        <v>57</v>
      </c>
      <c r="C674" s="25" t="s">
        <v>57</v>
      </c>
      <c r="D674" s="25" t="s">
        <v>57</v>
      </c>
      <c r="E674" s="25" t="s">
        <v>57</v>
      </c>
      <c r="F674" s="25" t="s">
        <v>57</v>
      </c>
      <c r="G674" s="25" t="s">
        <v>57</v>
      </c>
      <c r="H674" s="25" t="s">
        <v>57</v>
      </c>
      <c r="I674" s="25" t="s">
        <v>57</v>
      </c>
      <c r="J674" s="25" t="s">
        <v>57</v>
      </c>
    </row>
    <row r="675" spans="1:18" ht="13.7" customHeight="1" x14ac:dyDescent="0.3">
      <c r="A675" s="25">
        <v>0.5</v>
      </c>
      <c r="B675" s="25">
        <v>7.55137E+16</v>
      </c>
      <c r="C675" s="25">
        <v>1.08648E+17</v>
      </c>
      <c r="D675" s="25">
        <v>1.1692E+17</v>
      </c>
      <c r="E675" s="25">
        <v>1.17773E+17</v>
      </c>
      <c r="F675" s="25">
        <v>1.17483E+17</v>
      </c>
      <c r="G675" s="25">
        <v>1.24972E+17</v>
      </c>
      <c r="H675" s="25">
        <v>1.4522E+17</v>
      </c>
      <c r="I675" s="25">
        <v>1.24521E+17</v>
      </c>
      <c r="J675" s="25">
        <v>7.70239E+16</v>
      </c>
      <c r="R675" s="67"/>
    </row>
    <row r="676" spans="1:18" ht="12.75" x14ac:dyDescent="0.3">
      <c r="A676" s="25">
        <v>1</v>
      </c>
      <c r="B676" s="25">
        <v>7.31141E+16</v>
      </c>
      <c r="C676" s="25">
        <v>9.78643E+16</v>
      </c>
      <c r="D676" s="25">
        <v>1.1379E+17</v>
      </c>
      <c r="E676" s="25">
        <v>1.11935E+17</v>
      </c>
      <c r="F676" s="25">
        <v>1.20636E+17</v>
      </c>
      <c r="G676" s="25">
        <v>1.22538E+17</v>
      </c>
      <c r="H676" s="25">
        <v>1.29561E+17</v>
      </c>
      <c r="I676" s="25">
        <v>1.12042E+17</v>
      </c>
      <c r="J676" s="25">
        <v>6.9574E+16</v>
      </c>
    </row>
    <row r="677" spans="1:18" ht="12.75" x14ac:dyDescent="0.3">
      <c r="A677" s="25">
        <v>1.5</v>
      </c>
      <c r="B677" s="25">
        <v>6.37505E+16</v>
      </c>
      <c r="C677" s="25">
        <v>8.75591E+16</v>
      </c>
      <c r="D677" s="25">
        <v>1.04346E+17</v>
      </c>
      <c r="E677" s="25">
        <v>1.07659E+17</v>
      </c>
      <c r="F677" s="25">
        <v>1.06944E+17</v>
      </c>
      <c r="G677" s="25">
        <v>1.06998E+17</v>
      </c>
      <c r="H677" s="25">
        <v>1.08907E+17</v>
      </c>
      <c r="I677" s="25">
        <v>9.07692E+16</v>
      </c>
      <c r="J677" s="25">
        <v>5.37887E+16</v>
      </c>
    </row>
    <row r="678" spans="1:18" ht="12.75" x14ac:dyDescent="0.3">
      <c r="A678" s="25">
        <v>2</v>
      </c>
      <c r="B678" s="25">
        <v>4.97454E+16</v>
      </c>
      <c r="C678" s="25">
        <v>7.54497E+16</v>
      </c>
      <c r="D678" s="25">
        <v>9.11313E+16</v>
      </c>
      <c r="E678" s="25">
        <v>9.63785E+16</v>
      </c>
      <c r="F678" s="25">
        <v>9.49887E+16</v>
      </c>
      <c r="G678" s="25">
        <v>9.03595E+16</v>
      </c>
      <c r="H678" s="25">
        <v>8.51546E+16</v>
      </c>
      <c r="I678" s="25">
        <v>6.80077E+16</v>
      </c>
      <c r="J678" s="25">
        <v>3.87916E+16</v>
      </c>
    </row>
    <row r="679" spans="1:18" ht="12.75" x14ac:dyDescent="0.3">
      <c r="A679" s="25">
        <v>3</v>
      </c>
      <c r="B679" s="25">
        <v>3.35446E+16</v>
      </c>
      <c r="C679" s="25">
        <v>5.12593E+16</v>
      </c>
      <c r="D679" s="25">
        <v>6.52047E+16</v>
      </c>
      <c r="E679" s="25">
        <v>6.97332E+16</v>
      </c>
      <c r="F679" s="25">
        <v>6.88348E+16</v>
      </c>
      <c r="G679" s="25">
        <v>6.16428E+16</v>
      </c>
      <c r="H679" s="25">
        <v>5.13439E+16</v>
      </c>
      <c r="I679" s="25">
        <v>3.7403E+16</v>
      </c>
      <c r="J679" s="25">
        <v>2.07237E+16</v>
      </c>
    </row>
    <row r="680" spans="1:18" ht="12.75" x14ac:dyDescent="0.3">
      <c r="A680" s="25">
        <v>4</v>
      </c>
      <c r="B680" s="25">
        <v>2.17894E+16</v>
      </c>
      <c r="C680" s="25">
        <v>3.5306E+16</v>
      </c>
      <c r="D680" s="25">
        <v>4.5846E+16</v>
      </c>
      <c r="E680" s="25">
        <v>4.83803E+16</v>
      </c>
      <c r="F680" s="25">
        <v>4.52429E+16</v>
      </c>
      <c r="G680" s="25">
        <v>3.8791E+16</v>
      </c>
      <c r="H680" s="25">
        <v>2.76605E+16</v>
      </c>
      <c r="I680" s="25">
        <v>1.7952E+16</v>
      </c>
      <c r="J680" s="25">
        <v>8667320000000000</v>
      </c>
    </row>
    <row r="681" spans="1:18" ht="12.75" x14ac:dyDescent="0.3">
      <c r="A681" s="25">
        <v>5</v>
      </c>
      <c r="B681" s="25">
        <v>1.39902E+16</v>
      </c>
      <c r="C681" s="25">
        <v>2.38475E+16</v>
      </c>
      <c r="D681" s="25">
        <v>3.1562E+16</v>
      </c>
      <c r="E681" s="25">
        <v>3.32168E+16</v>
      </c>
      <c r="F681" s="25">
        <v>3.00577E+16</v>
      </c>
      <c r="G681" s="25">
        <v>2.45382E+16</v>
      </c>
      <c r="H681" s="25">
        <v>1.43962E+16</v>
      </c>
      <c r="I681" s="25">
        <v>6429450000000000</v>
      </c>
      <c r="J681" s="25">
        <v>3323000000000000</v>
      </c>
    </row>
    <row r="682" spans="1:18" ht="12.75" x14ac:dyDescent="0.3">
      <c r="A682" s="25">
        <v>6</v>
      </c>
      <c r="B682" s="25">
        <v>9725570000000000</v>
      </c>
      <c r="C682" s="25">
        <v>1.57186E+16</v>
      </c>
      <c r="D682" s="25">
        <v>2.14549E+16</v>
      </c>
      <c r="E682" s="25">
        <v>2.21233E+16</v>
      </c>
      <c r="F682" s="25">
        <v>2.0792E+16</v>
      </c>
      <c r="G682" s="25">
        <v>1.57167E+16</v>
      </c>
      <c r="H682" s="25">
        <v>7663150000000000</v>
      </c>
      <c r="I682" s="25">
        <v>2188540000000000</v>
      </c>
      <c r="J682" s="25">
        <v>796025000000000</v>
      </c>
    </row>
    <row r="683" spans="1:18" ht="12.75" x14ac:dyDescent="0.3">
      <c r="A683" s="25">
        <v>7</v>
      </c>
      <c r="B683" s="25">
        <v>6651390000000000</v>
      </c>
      <c r="C683" s="25">
        <v>1.14131E+16</v>
      </c>
      <c r="D683" s="25">
        <v>1.45961E+16</v>
      </c>
      <c r="E683" s="25">
        <v>1.44696E+16</v>
      </c>
      <c r="F683" s="25">
        <v>1.3389E+16</v>
      </c>
      <c r="G683" s="25">
        <v>9911360000000000</v>
      </c>
      <c r="H683" s="25">
        <v>4048300000000000</v>
      </c>
      <c r="I683" s="25">
        <v>932785000000000</v>
      </c>
      <c r="J683" s="25">
        <v>292437000000000</v>
      </c>
    </row>
    <row r="684" spans="1:18" ht="12.75" x14ac:dyDescent="0.3">
      <c r="A684" s="25">
        <v>8</v>
      </c>
      <c r="B684" s="25">
        <v>4896440000000000</v>
      </c>
      <c r="C684" s="25">
        <v>8354050000000000</v>
      </c>
      <c r="D684" s="25">
        <v>9196860000000000</v>
      </c>
      <c r="E684" s="25">
        <v>1.00643E+16</v>
      </c>
      <c r="F684" s="25">
        <v>8680850000000000</v>
      </c>
      <c r="G684" s="25">
        <v>6415060000000000</v>
      </c>
      <c r="H684" s="25">
        <v>2447920000000000</v>
      </c>
      <c r="I684" s="25">
        <v>383820000000000</v>
      </c>
      <c r="J684" s="25">
        <v>122149000000000</v>
      </c>
    </row>
    <row r="685" spans="1:18" ht="12.75" x14ac:dyDescent="0.3">
      <c r="A685" s="25">
        <v>9</v>
      </c>
      <c r="B685" s="25">
        <v>3277940000000000</v>
      </c>
      <c r="C685" s="25">
        <v>5766240000000000</v>
      </c>
      <c r="D685" s="25">
        <v>5851400000000000</v>
      </c>
      <c r="E685" s="25">
        <v>6204610000000000</v>
      </c>
      <c r="F685" s="25">
        <v>5857120000000000</v>
      </c>
      <c r="G685" s="25">
        <v>4129890000000000</v>
      </c>
      <c r="H685" s="25">
        <v>1463650000000000</v>
      </c>
      <c r="I685" s="25">
        <v>262362000000000</v>
      </c>
      <c r="J685" s="25">
        <v>140906000000000</v>
      </c>
    </row>
    <row r="686" spans="1:18" ht="12.75" x14ac:dyDescent="0.3">
      <c r="A686" s="25">
        <v>10</v>
      </c>
      <c r="B686" s="25">
        <v>2131680000000000</v>
      </c>
      <c r="C686" s="25">
        <v>3953660000000000</v>
      </c>
      <c r="D686" s="25">
        <v>4218150000000000</v>
      </c>
      <c r="E686" s="25">
        <v>4495360000000000</v>
      </c>
      <c r="F686" s="25">
        <v>4021690000000000</v>
      </c>
      <c r="G686" s="25">
        <v>2665900000000000</v>
      </c>
      <c r="H686" s="25">
        <v>914316000000000</v>
      </c>
      <c r="I686" s="25">
        <v>131139000000000</v>
      </c>
      <c r="J686" s="25">
        <v>4085920000000</v>
      </c>
    </row>
    <row r="687" spans="1:18" ht="12.75" x14ac:dyDescent="0.3">
      <c r="A687" s="25">
        <v>11</v>
      </c>
      <c r="B687" s="25">
        <v>1428960000000000</v>
      </c>
      <c r="C687" s="25">
        <v>2819970000000000</v>
      </c>
      <c r="D687" s="25">
        <v>2695430000000000</v>
      </c>
      <c r="E687" s="25">
        <v>3031680000000000</v>
      </c>
      <c r="F687" s="25">
        <v>2651730000000000</v>
      </c>
      <c r="G687" s="25">
        <v>1911090000000000</v>
      </c>
      <c r="H687" s="25">
        <v>587685000000000</v>
      </c>
      <c r="I687" s="25">
        <v>163439000000000</v>
      </c>
      <c r="J687" s="25">
        <v>8502470000000</v>
      </c>
    </row>
    <row r="688" spans="1:18" ht="12.75" x14ac:dyDescent="0.3">
      <c r="A688" s="25">
        <v>12</v>
      </c>
      <c r="B688" s="25">
        <v>1053710000000000</v>
      </c>
      <c r="C688" s="25">
        <v>2029100000000000</v>
      </c>
      <c r="D688" s="25">
        <v>2475550000000000</v>
      </c>
      <c r="E688" s="25">
        <v>2357730000000000</v>
      </c>
      <c r="F688" s="25">
        <v>2016560000000000</v>
      </c>
      <c r="G688" s="25">
        <v>1305700000000000</v>
      </c>
      <c r="H688" s="25">
        <v>367620000000000</v>
      </c>
      <c r="I688" s="25">
        <v>115065000000000</v>
      </c>
      <c r="J688" s="25">
        <v>8133550000000</v>
      </c>
    </row>
    <row r="689" spans="1:10" ht="12.75" x14ac:dyDescent="0.3">
      <c r="A689" s="25">
        <v>13</v>
      </c>
      <c r="B689" s="25">
        <v>860524000000000</v>
      </c>
      <c r="C689" s="25">
        <v>1452900000000000</v>
      </c>
      <c r="D689" s="25">
        <v>1637570000000000</v>
      </c>
      <c r="E689" s="25">
        <v>1528780000000000</v>
      </c>
      <c r="F689" s="25">
        <v>1453170000000000</v>
      </c>
      <c r="G689" s="25">
        <v>914627000000000</v>
      </c>
      <c r="H689" s="25">
        <v>275490000000000</v>
      </c>
      <c r="I689" s="25">
        <v>1000000000</v>
      </c>
      <c r="J689" s="25">
        <v>1000000000</v>
      </c>
    </row>
    <row r="690" spans="1:10" ht="12.75" x14ac:dyDescent="0.3">
      <c r="A690" s="25">
        <v>14</v>
      </c>
      <c r="B690" s="25">
        <v>486882000000000</v>
      </c>
      <c r="C690" s="25">
        <v>934565000000000</v>
      </c>
      <c r="D690" s="25">
        <v>1636670000000000</v>
      </c>
      <c r="E690" s="25">
        <v>1370330000000000</v>
      </c>
      <c r="F690" s="25">
        <v>1312220000000000</v>
      </c>
      <c r="G690" s="25">
        <v>837721000000000</v>
      </c>
      <c r="H690" s="25">
        <v>293426000000000</v>
      </c>
      <c r="I690" s="25">
        <v>164556000000000</v>
      </c>
      <c r="J690" s="25">
        <v>201145000000000</v>
      </c>
    </row>
    <row r="691" spans="1:10" ht="12.75" x14ac:dyDescent="0.3">
      <c r="A691" s="25">
        <v>15</v>
      </c>
      <c r="B691" s="25">
        <v>503126000000000</v>
      </c>
      <c r="C691" s="25">
        <v>896288000000000</v>
      </c>
      <c r="D691" s="25">
        <v>1188620000000000</v>
      </c>
      <c r="E691" s="25">
        <v>904603000000000</v>
      </c>
      <c r="F691" s="25">
        <v>946665000000000</v>
      </c>
      <c r="G691" s="25">
        <v>613016000000000</v>
      </c>
      <c r="H691" s="25">
        <v>229503000000000</v>
      </c>
      <c r="I691" s="25">
        <v>1000000000</v>
      </c>
      <c r="J691" s="25">
        <v>1000000000</v>
      </c>
    </row>
    <row r="692" spans="1:10" ht="12.75" x14ac:dyDescent="0.3">
      <c r="A692" s="25">
        <v>16</v>
      </c>
      <c r="B692" s="25">
        <v>179660000000000</v>
      </c>
      <c r="C692" s="25">
        <v>604671000000000</v>
      </c>
      <c r="D692" s="25">
        <v>1203280000000000</v>
      </c>
      <c r="E692" s="25">
        <v>909669000000000</v>
      </c>
      <c r="F692" s="25">
        <v>697933000000000</v>
      </c>
      <c r="G692" s="25">
        <v>471759000000000</v>
      </c>
      <c r="H692" s="25">
        <v>170053000000000</v>
      </c>
      <c r="I692" s="25">
        <v>96859000000000</v>
      </c>
      <c r="J692" s="25">
        <v>175217000000000</v>
      </c>
    </row>
    <row r="693" spans="1:10" ht="12.75" x14ac:dyDescent="0.3">
      <c r="A693" s="25">
        <v>17</v>
      </c>
      <c r="B693" s="25">
        <v>342450000000000</v>
      </c>
      <c r="C693" s="25">
        <v>372678000000000</v>
      </c>
      <c r="D693" s="25">
        <v>882835000000000</v>
      </c>
      <c r="E693" s="25">
        <v>698934000000000</v>
      </c>
      <c r="F693" s="25">
        <v>610276000000000</v>
      </c>
      <c r="G693" s="25">
        <v>322961000000000</v>
      </c>
      <c r="H693" s="25">
        <v>147447000000000</v>
      </c>
      <c r="I693" s="25">
        <v>8258230000000</v>
      </c>
      <c r="J693" s="25">
        <v>1000000000</v>
      </c>
    </row>
    <row r="694" spans="1:10" ht="12.75" x14ac:dyDescent="0.3">
      <c r="A694" s="25">
        <v>18</v>
      </c>
      <c r="B694" s="25">
        <v>152925000000000</v>
      </c>
      <c r="C694" s="25">
        <v>635419000000000</v>
      </c>
      <c r="D694" s="25">
        <v>931421000000000</v>
      </c>
      <c r="E694" s="25">
        <v>760899000000000</v>
      </c>
      <c r="F694" s="25">
        <v>391176000000000</v>
      </c>
      <c r="G694" s="25">
        <v>131220000000000</v>
      </c>
      <c r="H694" s="25">
        <v>4043790000000</v>
      </c>
      <c r="I694" s="25">
        <v>1000000000</v>
      </c>
      <c r="J694" s="25">
        <v>1000000000</v>
      </c>
    </row>
    <row r="695" spans="1:10" ht="12.75" x14ac:dyDescent="0.3">
      <c r="A695" s="25">
        <v>19</v>
      </c>
      <c r="B695" s="25">
        <v>80940600000000</v>
      </c>
      <c r="C695" s="25">
        <v>317468000000000</v>
      </c>
      <c r="D695" s="25">
        <v>1020070000000000</v>
      </c>
      <c r="E695" s="25">
        <v>514915000000000</v>
      </c>
      <c r="F695" s="25">
        <v>527764000000000</v>
      </c>
      <c r="G695" s="25">
        <v>339411000000000</v>
      </c>
      <c r="H695" s="25">
        <v>162664000000000</v>
      </c>
      <c r="I695" s="25">
        <v>194269000000000</v>
      </c>
      <c r="J695" s="25">
        <v>95396400000000</v>
      </c>
    </row>
    <row r="696" spans="1:10" ht="12.75" x14ac:dyDescent="0.3">
      <c r="A696" s="25">
        <v>20</v>
      </c>
      <c r="B696" s="25">
        <v>157329000000000</v>
      </c>
      <c r="C696" s="25">
        <v>324640000000000</v>
      </c>
      <c r="D696" s="25">
        <v>475949000000000</v>
      </c>
      <c r="E696" s="25">
        <v>627424000000000</v>
      </c>
      <c r="F696" s="25">
        <v>552637000000000</v>
      </c>
      <c r="G696" s="25">
        <v>306367000000000</v>
      </c>
      <c r="H696" s="25">
        <v>117307000000000</v>
      </c>
      <c r="I696" s="25">
        <v>1000000000</v>
      </c>
      <c r="J696" s="25">
        <v>24721600000000</v>
      </c>
    </row>
    <row r="697" spans="1:10" ht="12.75" x14ac:dyDescent="0.3">
      <c r="A697" s="25">
        <v>21</v>
      </c>
      <c r="B697" s="25">
        <v>51751600000000</v>
      </c>
      <c r="C697" s="25">
        <v>237398000000000</v>
      </c>
      <c r="D697" s="25">
        <v>973685000000000</v>
      </c>
      <c r="E697" s="25">
        <v>438758000000000</v>
      </c>
      <c r="F697" s="25">
        <v>303628000000000</v>
      </c>
      <c r="G697" s="25">
        <v>164387000000000</v>
      </c>
      <c r="H697" s="25">
        <v>1000000000</v>
      </c>
      <c r="I697" s="25">
        <v>80288500000000</v>
      </c>
      <c r="J697" s="25">
        <v>1000000000</v>
      </c>
    </row>
    <row r="698" spans="1:10" ht="12.75" x14ac:dyDescent="0.3">
      <c r="A698" s="25">
        <v>22</v>
      </c>
      <c r="B698" s="25">
        <v>75702600000000</v>
      </c>
      <c r="C698" s="25">
        <v>146269000000000</v>
      </c>
      <c r="D698" s="25">
        <v>292891000000000</v>
      </c>
      <c r="E698" s="25">
        <v>440393000000000</v>
      </c>
      <c r="F698" s="25">
        <v>337444000000000</v>
      </c>
      <c r="G698" s="25">
        <v>203260000000000</v>
      </c>
      <c r="H698" s="25">
        <v>115678000000000</v>
      </c>
      <c r="I698" s="25">
        <v>31300900000000</v>
      </c>
      <c r="J698" s="25">
        <v>88245500000000</v>
      </c>
    </row>
    <row r="699" spans="1:10" ht="12.75" x14ac:dyDescent="0.3">
      <c r="A699" s="25">
        <v>23</v>
      </c>
      <c r="B699" s="25">
        <v>131387000000000</v>
      </c>
      <c r="C699" s="25">
        <v>163642000000000</v>
      </c>
      <c r="D699" s="25">
        <v>478233000000000</v>
      </c>
      <c r="E699" s="25">
        <v>346840000000000</v>
      </c>
      <c r="F699" s="25">
        <v>289204000000000</v>
      </c>
      <c r="G699" s="25">
        <v>62315000000000</v>
      </c>
      <c r="H699" s="25">
        <v>90920400000000</v>
      </c>
      <c r="I699" s="25">
        <v>1000000000</v>
      </c>
      <c r="J699" s="25">
        <v>1000000000</v>
      </c>
    </row>
    <row r="700" spans="1:10" ht="12.75" x14ac:dyDescent="0.3">
      <c r="A700" s="25">
        <v>24</v>
      </c>
      <c r="B700" s="25">
        <v>63964900000000</v>
      </c>
      <c r="C700" s="25">
        <v>272393000000000</v>
      </c>
      <c r="D700" s="25">
        <v>708581000000000</v>
      </c>
      <c r="E700" s="25">
        <v>350793000000000</v>
      </c>
      <c r="F700" s="25">
        <v>265275000000000</v>
      </c>
      <c r="G700" s="25">
        <v>155716000000000</v>
      </c>
      <c r="H700" s="25">
        <v>8185930000000</v>
      </c>
      <c r="I700" s="25">
        <v>1000000000</v>
      </c>
      <c r="J700" s="25">
        <v>77510200000000</v>
      </c>
    </row>
    <row r="701" spans="1:10" ht="12.75" x14ac:dyDescent="0.3">
      <c r="A701" s="25">
        <v>25</v>
      </c>
      <c r="B701" s="25">
        <v>119902000000000</v>
      </c>
      <c r="C701" s="25">
        <v>1000000000</v>
      </c>
      <c r="D701" s="25">
        <v>441768000000000</v>
      </c>
      <c r="E701" s="25">
        <v>306537000000000</v>
      </c>
      <c r="F701" s="25">
        <v>307835000000000</v>
      </c>
      <c r="G701" s="25">
        <v>253133000000000</v>
      </c>
      <c r="H701" s="25">
        <v>106193000000000</v>
      </c>
      <c r="I701" s="25">
        <v>105805000000000</v>
      </c>
      <c r="J701" s="25">
        <v>706810000000</v>
      </c>
    </row>
    <row r="702" spans="1:10" ht="12.75" x14ac:dyDescent="0.3">
      <c r="A702" s="25">
        <v>26</v>
      </c>
      <c r="B702" s="25">
        <v>1000000000</v>
      </c>
      <c r="C702" s="25">
        <v>285728000000000</v>
      </c>
      <c r="D702" s="25">
        <v>301232000000000</v>
      </c>
      <c r="E702" s="25">
        <v>234642000000000</v>
      </c>
      <c r="F702" s="25">
        <v>157326000000000</v>
      </c>
      <c r="G702" s="25">
        <v>1000000000</v>
      </c>
      <c r="H702" s="25">
        <v>1000000000</v>
      </c>
      <c r="I702" s="25">
        <v>1000000000</v>
      </c>
      <c r="J702" s="25">
        <v>1000000000</v>
      </c>
    </row>
    <row r="703" spans="1:10" ht="12.75" x14ac:dyDescent="0.3">
      <c r="A703" s="25">
        <v>27</v>
      </c>
      <c r="B703" s="25">
        <v>44967500000000</v>
      </c>
      <c r="C703" s="25">
        <v>1000000000</v>
      </c>
      <c r="D703" s="25">
        <v>146923000000000</v>
      </c>
      <c r="E703" s="25">
        <v>388643000000000</v>
      </c>
      <c r="F703" s="25">
        <v>346842000000000</v>
      </c>
      <c r="G703" s="25">
        <v>222265000000000</v>
      </c>
      <c r="H703" s="25">
        <v>72292200000000</v>
      </c>
      <c r="I703" s="25">
        <v>1000000000</v>
      </c>
      <c r="J703" s="25">
        <v>72981600000000</v>
      </c>
    </row>
    <row r="704" spans="1:10" ht="12.75" x14ac:dyDescent="0.3">
      <c r="A704" s="25">
        <v>28</v>
      </c>
      <c r="B704" s="25">
        <v>31827100000000</v>
      </c>
      <c r="C704" s="25">
        <v>50438300000000</v>
      </c>
      <c r="D704" s="25">
        <v>393954000000000</v>
      </c>
      <c r="E704" s="25">
        <v>281289000000000</v>
      </c>
      <c r="F704" s="25">
        <v>105164000000000</v>
      </c>
      <c r="G704" s="25">
        <v>152373000000000</v>
      </c>
      <c r="H704" s="25">
        <v>20811000000000</v>
      </c>
      <c r="I704" s="25">
        <v>1000000000</v>
      </c>
      <c r="J704" s="25">
        <v>1000000000</v>
      </c>
    </row>
    <row r="705" spans="1:10" ht="12.75" x14ac:dyDescent="0.3">
      <c r="A705" s="25">
        <v>29</v>
      </c>
      <c r="B705" s="25">
        <v>54238000000000</v>
      </c>
      <c r="C705" s="25">
        <v>41394000000000</v>
      </c>
      <c r="D705" s="25">
        <v>196995000000000</v>
      </c>
      <c r="E705" s="25">
        <v>213156000000000</v>
      </c>
      <c r="F705" s="25">
        <v>192140000000000</v>
      </c>
      <c r="G705" s="25">
        <v>1000000000</v>
      </c>
      <c r="H705" s="25">
        <v>83596600000000</v>
      </c>
      <c r="I705" s="25">
        <v>62061500000000</v>
      </c>
      <c r="J705" s="25">
        <v>58495000000000</v>
      </c>
    </row>
    <row r="706" spans="1:10" ht="12.75" x14ac:dyDescent="0.3">
      <c r="A706" s="25">
        <v>30</v>
      </c>
      <c r="B706" s="25">
        <v>1000000000</v>
      </c>
      <c r="C706" s="25">
        <v>247032000000000</v>
      </c>
      <c r="D706" s="25">
        <v>264463000000000</v>
      </c>
      <c r="E706" s="25">
        <v>252159000000000</v>
      </c>
      <c r="F706" s="25">
        <v>257812000000000</v>
      </c>
      <c r="G706" s="25">
        <v>196890000000000</v>
      </c>
      <c r="H706" s="25">
        <v>8697170000000</v>
      </c>
      <c r="I706" s="25">
        <v>7102970000</v>
      </c>
      <c r="J706" s="25">
        <v>66898700000000</v>
      </c>
    </row>
    <row r="707" spans="1:10" ht="12.75" x14ac:dyDescent="0.3">
      <c r="A707" s="25">
        <v>31</v>
      </c>
      <c r="B707" s="25">
        <v>117785000000000</v>
      </c>
      <c r="C707" s="25">
        <v>61282800000000</v>
      </c>
      <c r="D707" s="25">
        <v>134352000000000</v>
      </c>
      <c r="E707" s="25">
        <v>90302900000000</v>
      </c>
      <c r="F707" s="25">
        <v>92367800000000</v>
      </c>
      <c r="G707" s="25">
        <v>129311000000000</v>
      </c>
      <c r="H707" s="25">
        <v>44657400000000</v>
      </c>
      <c r="I707" s="25">
        <v>1000000000</v>
      </c>
      <c r="J707" s="25">
        <v>1000000000</v>
      </c>
    </row>
    <row r="708" spans="1:10" ht="12.75" x14ac:dyDescent="0.3">
      <c r="A708" s="25">
        <v>32</v>
      </c>
      <c r="B708" s="25">
        <v>1000000000</v>
      </c>
      <c r="C708" s="25">
        <v>1000000000</v>
      </c>
      <c r="D708" s="25">
        <v>27086000000000</v>
      </c>
      <c r="E708" s="25">
        <v>399552000000000</v>
      </c>
      <c r="F708" s="25">
        <v>188934000000000</v>
      </c>
      <c r="G708" s="25">
        <v>60990600000000</v>
      </c>
      <c r="H708" s="25">
        <v>90686400000000</v>
      </c>
      <c r="I708" s="25">
        <v>5403620000000</v>
      </c>
      <c r="J708" s="25">
        <v>106110000000000</v>
      </c>
    </row>
    <row r="709" spans="1:10" ht="12.75" x14ac:dyDescent="0.3">
      <c r="A709" s="25">
        <v>33</v>
      </c>
      <c r="B709" s="25">
        <v>1000000000</v>
      </c>
      <c r="C709" s="25">
        <v>125639000000000</v>
      </c>
      <c r="D709" s="25">
        <v>174347000000000</v>
      </c>
      <c r="E709" s="25">
        <v>154966000000000</v>
      </c>
      <c r="F709" s="25">
        <v>169703000000000</v>
      </c>
      <c r="G709" s="25">
        <v>1000000000</v>
      </c>
      <c r="H709" s="25">
        <v>1000000000</v>
      </c>
      <c r="I709" s="25">
        <v>1000000000</v>
      </c>
      <c r="J709" s="25">
        <v>10795700000000</v>
      </c>
    </row>
    <row r="710" spans="1:10" ht="12.75" x14ac:dyDescent="0.3">
      <c r="A710" s="25">
        <v>34</v>
      </c>
      <c r="B710" s="25">
        <v>74104500000000</v>
      </c>
      <c r="C710" s="25">
        <v>13871600000000</v>
      </c>
      <c r="D710" s="25">
        <v>170510000000000</v>
      </c>
      <c r="E710" s="25">
        <v>121375000000000</v>
      </c>
      <c r="F710" s="25">
        <v>216533000000000</v>
      </c>
      <c r="G710" s="25">
        <v>66001800000000</v>
      </c>
      <c r="H710" s="25">
        <v>1000000000</v>
      </c>
      <c r="I710" s="25">
        <v>78953500000000</v>
      </c>
      <c r="J710" s="25">
        <v>63278500000000</v>
      </c>
    </row>
    <row r="711" spans="1:10" ht="12.75" x14ac:dyDescent="0.3">
      <c r="A711" s="25">
        <v>35</v>
      </c>
      <c r="B711" s="25">
        <v>35175400000000</v>
      </c>
      <c r="C711" s="25">
        <v>78908000000000</v>
      </c>
      <c r="D711" s="25">
        <v>1000000000</v>
      </c>
      <c r="E711" s="25">
        <v>279960000000000</v>
      </c>
      <c r="F711" s="25">
        <v>8748370000000</v>
      </c>
      <c r="G711" s="25">
        <v>187760000000000</v>
      </c>
      <c r="H711" s="25">
        <v>10514200000000</v>
      </c>
      <c r="I711" s="25">
        <v>78994500000000</v>
      </c>
      <c r="J711" s="25">
        <v>6920700000000</v>
      </c>
    </row>
    <row r="712" spans="1:10" ht="12.75" x14ac:dyDescent="0.3">
      <c r="A712" s="25">
        <v>36</v>
      </c>
      <c r="B712" s="25">
        <v>175759000000000</v>
      </c>
      <c r="C712" s="25">
        <v>181535000000000</v>
      </c>
      <c r="D712" s="25">
        <v>245841000000000</v>
      </c>
      <c r="E712" s="25">
        <v>218372000000000</v>
      </c>
      <c r="F712" s="25">
        <v>82387900000000</v>
      </c>
      <c r="G712" s="25">
        <v>104117000000000</v>
      </c>
      <c r="H712" s="25">
        <v>119233000000000</v>
      </c>
      <c r="I712" s="25">
        <v>1000000000</v>
      </c>
      <c r="J712" s="25">
        <v>1000000000</v>
      </c>
    </row>
    <row r="713" spans="1:10" ht="12.75" x14ac:dyDescent="0.3">
      <c r="A713" s="25">
        <v>37</v>
      </c>
      <c r="B713" s="25">
        <v>1000000000</v>
      </c>
      <c r="C713" s="25">
        <v>1000000000</v>
      </c>
      <c r="D713" s="25">
        <v>309851000000000</v>
      </c>
      <c r="E713" s="25">
        <v>157937000000000</v>
      </c>
      <c r="F713" s="25">
        <v>252704000000000</v>
      </c>
      <c r="G713" s="25">
        <v>1000000000</v>
      </c>
      <c r="H713" s="25">
        <v>28018400000000</v>
      </c>
      <c r="I713" s="25">
        <v>446120000000</v>
      </c>
      <c r="J713" s="25">
        <v>72932900000000</v>
      </c>
    </row>
    <row r="714" spans="1:10" ht="12.75" x14ac:dyDescent="0.3">
      <c r="A714" s="25">
        <v>38</v>
      </c>
      <c r="B714" s="25">
        <v>1000000000</v>
      </c>
      <c r="C714" s="25">
        <v>1000000000</v>
      </c>
      <c r="D714" s="25">
        <v>1000000000</v>
      </c>
      <c r="E714" s="25">
        <v>122152000000000</v>
      </c>
      <c r="F714" s="25">
        <v>281299000000000</v>
      </c>
      <c r="G714" s="25">
        <v>222818000000000</v>
      </c>
      <c r="H714" s="25">
        <v>70697000000000</v>
      </c>
      <c r="I714" s="25">
        <v>200660000000000</v>
      </c>
      <c r="J714" s="25">
        <v>1000000000</v>
      </c>
    </row>
    <row r="715" spans="1:10" ht="12.75" x14ac:dyDescent="0.3">
      <c r="A715" s="25">
        <v>39</v>
      </c>
      <c r="B715" s="25">
        <v>35097600000000</v>
      </c>
      <c r="C715" s="25">
        <v>29434300000000</v>
      </c>
      <c r="D715" s="25">
        <v>1000000000</v>
      </c>
      <c r="E715" s="25">
        <v>171587000000000</v>
      </c>
      <c r="F715" s="25">
        <v>1000000000</v>
      </c>
      <c r="G715" s="25">
        <v>82664900000000</v>
      </c>
      <c r="H715" s="25">
        <v>1000000000</v>
      </c>
      <c r="I715" s="25">
        <v>1000000000</v>
      </c>
      <c r="J715" s="25">
        <v>1000000000</v>
      </c>
    </row>
    <row r="716" spans="1:10" ht="12.75" x14ac:dyDescent="0.3">
      <c r="A716" s="25">
        <v>40</v>
      </c>
      <c r="B716" s="25">
        <v>1000000000</v>
      </c>
      <c r="C716" s="25">
        <v>69108700000000</v>
      </c>
      <c r="D716" s="25">
        <v>303630000000000</v>
      </c>
      <c r="E716" s="25">
        <v>142250000000000</v>
      </c>
      <c r="F716" s="25">
        <v>68883500000000</v>
      </c>
      <c r="G716" s="25">
        <v>1000000000</v>
      </c>
      <c r="H716" s="25">
        <v>29292400000000</v>
      </c>
      <c r="I716" s="25">
        <v>1000000000</v>
      </c>
      <c r="J716" s="25">
        <v>20275200000000</v>
      </c>
    </row>
    <row r="717" spans="1:10" ht="12.75" x14ac:dyDescent="0.3">
      <c r="A717" s="25">
        <v>41</v>
      </c>
      <c r="B717" s="25">
        <v>119088000000000</v>
      </c>
      <c r="C717" s="25">
        <v>49787100000000</v>
      </c>
      <c r="D717" s="25">
        <v>1000000000</v>
      </c>
      <c r="E717" s="25">
        <v>103724000000000</v>
      </c>
      <c r="F717" s="25">
        <v>215601000000000</v>
      </c>
      <c r="G717" s="25">
        <v>178460000000000</v>
      </c>
      <c r="H717" s="25">
        <v>75626500000000</v>
      </c>
      <c r="I717" s="25">
        <v>8756620000000</v>
      </c>
      <c r="J717" s="25">
        <v>42713400000000</v>
      </c>
    </row>
    <row r="718" spans="1:10" ht="12.75" x14ac:dyDescent="0.3">
      <c r="A718" s="25">
        <v>42</v>
      </c>
      <c r="B718" s="25">
        <v>1000000000</v>
      </c>
      <c r="C718" s="25">
        <v>3901010000000</v>
      </c>
      <c r="D718" s="25">
        <v>12154700000000</v>
      </c>
      <c r="E718" s="25">
        <v>180306000000000</v>
      </c>
      <c r="F718" s="25">
        <v>1000000000</v>
      </c>
      <c r="G718" s="25">
        <v>33875000000000</v>
      </c>
      <c r="H718" s="25">
        <v>43867000000000</v>
      </c>
      <c r="I718" s="25">
        <v>1000000000</v>
      </c>
      <c r="J718" s="25">
        <v>1000000000</v>
      </c>
    </row>
    <row r="719" spans="1:10" ht="12.75" x14ac:dyDescent="0.3">
      <c r="A719" s="25">
        <v>43</v>
      </c>
      <c r="B719" s="25">
        <v>1000000000</v>
      </c>
      <c r="C719" s="25">
        <v>1000000000</v>
      </c>
      <c r="D719" s="25">
        <v>180357000000000</v>
      </c>
      <c r="E719" s="25">
        <v>197973000000000</v>
      </c>
      <c r="F719" s="25">
        <v>195041000000000</v>
      </c>
      <c r="G719" s="25">
        <v>56297300000000</v>
      </c>
      <c r="H719" s="25">
        <v>1000000000</v>
      </c>
      <c r="I719" s="25">
        <v>79692600000000</v>
      </c>
      <c r="J719" s="25">
        <v>145221000000000</v>
      </c>
    </row>
    <row r="720" spans="1:10" ht="12.75" x14ac:dyDescent="0.3">
      <c r="A720" s="25">
        <v>44</v>
      </c>
      <c r="B720" s="25">
        <v>139783000000000</v>
      </c>
      <c r="C720" s="25">
        <v>74579400000000</v>
      </c>
      <c r="D720" s="25">
        <v>206123000000000</v>
      </c>
      <c r="E720" s="25">
        <v>4846360000000</v>
      </c>
      <c r="F720" s="25">
        <v>104867000000000</v>
      </c>
      <c r="G720" s="25">
        <v>55776400000000</v>
      </c>
      <c r="H720" s="25">
        <v>54809600000000</v>
      </c>
      <c r="I720" s="25">
        <v>34283100000000</v>
      </c>
      <c r="J720" s="25">
        <v>1000000000</v>
      </c>
    </row>
    <row r="721" spans="1:10" ht="12.75" x14ac:dyDescent="0.3">
      <c r="A721" s="25">
        <v>45</v>
      </c>
      <c r="B721" s="25">
        <v>71988400000000</v>
      </c>
      <c r="C721" s="25">
        <v>226082000000000</v>
      </c>
      <c r="D721" s="25">
        <v>1000000000</v>
      </c>
      <c r="E721" s="25">
        <v>1000000000</v>
      </c>
      <c r="F721" s="25">
        <v>33942200000000</v>
      </c>
      <c r="G721" s="25">
        <v>19375100000000</v>
      </c>
      <c r="H721" s="25">
        <v>6573260000000</v>
      </c>
      <c r="I721" s="25">
        <v>1000000000</v>
      </c>
      <c r="J721" s="25">
        <v>1000000000</v>
      </c>
    </row>
    <row r="722" spans="1:10" ht="12.75" x14ac:dyDescent="0.3">
      <c r="A722" s="25">
        <v>46</v>
      </c>
      <c r="B722" s="25">
        <v>1000000000</v>
      </c>
      <c r="C722" s="25">
        <v>1000000000</v>
      </c>
      <c r="D722" s="25">
        <v>301190000000000</v>
      </c>
      <c r="E722" s="25">
        <v>252625000000000</v>
      </c>
      <c r="F722" s="25">
        <v>182225000000000</v>
      </c>
      <c r="G722" s="25">
        <v>32064000000000</v>
      </c>
      <c r="H722" s="25">
        <v>1000000000</v>
      </c>
      <c r="I722" s="25">
        <v>1000000000</v>
      </c>
      <c r="J722" s="25">
        <v>74109900000000</v>
      </c>
    </row>
    <row r="723" spans="1:10" ht="12.75" x14ac:dyDescent="0.3">
      <c r="A723" s="25">
        <v>47</v>
      </c>
      <c r="B723" s="25">
        <v>1000000000</v>
      </c>
      <c r="C723" s="25">
        <v>1000000000</v>
      </c>
      <c r="D723" s="25">
        <v>1000000000</v>
      </c>
      <c r="E723" s="25">
        <v>202987000000000</v>
      </c>
      <c r="F723" s="25">
        <v>14925800000000</v>
      </c>
      <c r="G723" s="25">
        <v>152274000000000</v>
      </c>
      <c r="H723" s="25">
        <v>11522100000000</v>
      </c>
      <c r="I723" s="25">
        <v>1000000000</v>
      </c>
      <c r="J723" s="25">
        <v>3409170000000</v>
      </c>
    </row>
    <row r="724" spans="1:10" ht="12.75" x14ac:dyDescent="0.3">
      <c r="A724" s="25">
        <v>48</v>
      </c>
      <c r="B724" s="25">
        <v>27784400000000</v>
      </c>
      <c r="C724" s="25">
        <v>88666400000000</v>
      </c>
      <c r="D724" s="25">
        <v>17476300000000</v>
      </c>
      <c r="E724" s="25">
        <v>1000000000</v>
      </c>
      <c r="F724" s="25">
        <v>84613100000000</v>
      </c>
      <c r="G724" s="25">
        <v>74113200000000</v>
      </c>
      <c r="H724" s="25">
        <v>1000000000</v>
      </c>
      <c r="I724" s="25">
        <v>82816100000000</v>
      </c>
      <c r="J724" s="25">
        <v>1000000000</v>
      </c>
    </row>
    <row r="725" spans="1:10" ht="12.75" x14ac:dyDescent="0.3">
      <c r="A725" s="25">
        <v>49</v>
      </c>
      <c r="B725" s="25">
        <v>92209600000000</v>
      </c>
      <c r="C725" s="25">
        <v>130196000000000</v>
      </c>
      <c r="D725" s="25">
        <v>242635000000000</v>
      </c>
      <c r="E725" s="25">
        <v>71698200000000</v>
      </c>
      <c r="F725" s="25">
        <v>167529000000000</v>
      </c>
      <c r="G725" s="25">
        <v>16686600000000</v>
      </c>
      <c r="H725" s="25">
        <v>39169800000000</v>
      </c>
      <c r="I725" s="25">
        <v>5751280000000</v>
      </c>
      <c r="J725" s="25">
        <v>1000000000</v>
      </c>
    </row>
    <row r="726" spans="1:10" ht="12.75" x14ac:dyDescent="0.3">
      <c r="A726" s="25">
        <v>50</v>
      </c>
      <c r="B726" s="25">
        <v>11628800000000</v>
      </c>
      <c r="C726" s="25">
        <v>1000000000</v>
      </c>
      <c r="D726" s="25">
        <v>1000000000</v>
      </c>
      <c r="E726" s="25">
        <v>143038000000000</v>
      </c>
      <c r="F726" s="25">
        <v>1000000000</v>
      </c>
      <c r="G726" s="25">
        <v>1000000000</v>
      </c>
      <c r="H726" s="25">
        <v>44634300000000</v>
      </c>
      <c r="I726" s="25">
        <v>10212300000000</v>
      </c>
      <c r="J726" s="25">
        <v>10610400000000</v>
      </c>
    </row>
    <row r="727" spans="1:10" ht="12.75" x14ac:dyDescent="0.3">
      <c r="A727" s="25">
        <v>51</v>
      </c>
      <c r="B727" s="25">
        <v>3613360000000</v>
      </c>
      <c r="C727" s="25">
        <v>1000000000</v>
      </c>
      <c r="D727" s="25">
        <v>1000000000</v>
      </c>
      <c r="E727" s="25">
        <v>102424000000000</v>
      </c>
      <c r="F727" s="25">
        <v>107040000000000</v>
      </c>
      <c r="G727" s="25">
        <v>182859000000000</v>
      </c>
      <c r="H727" s="25">
        <v>1000000000</v>
      </c>
      <c r="I727" s="25">
        <v>1000000000</v>
      </c>
      <c r="J727" s="25">
        <v>2438170000000</v>
      </c>
    </row>
    <row r="728" spans="1:10" ht="12.75" x14ac:dyDescent="0.3">
      <c r="A728" s="25">
        <v>52</v>
      </c>
      <c r="B728" s="25">
        <v>1000000000</v>
      </c>
      <c r="C728" s="25">
        <v>90183700000000</v>
      </c>
      <c r="D728" s="25">
        <v>46576000000000</v>
      </c>
      <c r="E728" s="25">
        <v>1000000000</v>
      </c>
      <c r="F728" s="25">
        <v>97156700000000</v>
      </c>
      <c r="G728" s="25">
        <v>48823600000000</v>
      </c>
      <c r="H728" s="25">
        <v>1000000000</v>
      </c>
      <c r="I728" s="25">
        <v>1000000000</v>
      </c>
      <c r="J728" s="25">
        <v>1000000000</v>
      </c>
    </row>
    <row r="729" spans="1:10" ht="12.75" x14ac:dyDescent="0.3">
      <c r="A729" s="25">
        <v>53</v>
      </c>
      <c r="B729" s="25">
        <v>1000000000</v>
      </c>
      <c r="C729" s="25">
        <v>1000000000</v>
      </c>
      <c r="D729" s="25">
        <v>84913700000000</v>
      </c>
      <c r="E729" s="25">
        <v>151469000000000</v>
      </c>
      <c r="F729" s="25">
        <v>30438000000000</v>
      </c>
      <c r="G729" s="25">
        <v>1000000000</v>
      </c>
      <c r="H729" s="25">
        <v>39527300000000</v>
      </c>
      <c r="I729" s="25">
        <v>138868000000000</v>
      </c>
      <c r="J729" s="25">
        <v>70142900000000</v>
      </c>
    </row>
    <row r="730" spans="1:10" ht="12.75" x14ac:dyDescent="0.3">
      <c r="A730" s="25">
        <v>54</v>
      </c>
      <c r="B730" s="25">
        <v>163246000000000</v>
      </c>
      <c r="C730" s="25">
        <v>179607000000000</v>
      </c>
      <c r="D730" s="25">
        <v>1000000000</v>
      </c>
      <c r="E730" s="25">
        <v>58611000000000</v>
      </c>
      <c r="F730" s="25">
        <v>69976500000000</v>
      </c>
      <c r="G730" s="25">
        <v>134408000000000</v>
      </c>
      <c r="H730" s="25">
        <v>60558600000000</v>
      </c>
      <c r="I730" s="25">
        <v>54456700000000</v>
      </c>
      <c r="J730" s="25">
        <v>1000000000</v>
      </c>
    </row>
    <row r="731" spans="1:10" ht="12.75" x14ac:dyDescent="0.3">
      <c r="A731" s="25">
        <v>55</v>
      </c>
      <c r="B731" s="25">
        <v>1000000000</v>
      </c>
      <c r="C731" s="25">
        <v>26427800000000</v>
      </c>
      <c r="D731" s="25">
        <v>200749000000000</v>
      </c>
      <c r="E731" s="25">
        <v>658059000000</v>
      </c>
      <c r="F731" s="25">
        <v>47693600000000</v>
      </c>
      <c r="G731" s="25">
        <v>4559570000000</v>
      </c>
      <c r="H731" s="25">
        <v>1000000000</v>
      </c>
      <c r="I731" s="25">
        <v>1000000000</v>
      </c>
      <c r="J731" s="25">
        <v>1000000000</v>
      </c>
    </row>
    <row r="732" spans="1:10" ht="12.75" x14ac:dyDescent="0.3">
      <c r="A732" s="25">
        <v>56</v>
      </c>
      <c r="B732" s="25">
        <v>1000000000</v>
      </c>
      <c r="C732" s="25">
        <v>8572950000000</v>
      </c>
      <c r="D732" s="25">
        <v>64897300000000</v>
      </c>
      <c r="E732" s="25">
        <v>1000000000</v>
      </c>
      <c r="F732" s="25">
        <v>70448800000000</v>
      </c>
      <c r="G732" s="25">
        <v>1000000000</v>
      </c>
      <c r="H732" s="25">
        <v>58368000000000</v>
      </c>
      <c r="I732" s="25">
        <v>65938600000000</v>
      </c>
      <c r="J732" s="25">
        <v>34059700000000</v>
      </c>
    </row>
    <row r="733" spans="1:10" ht="12.75" x14ac:dyDescent="0.3">
      <c r="A733" s="25">
        <v>57</v>
      </c>
      <c r="B733" s="25">
        <v>1000000000</v>
      </c>
      <c r="C733" s="25">
        <v>1000000000</v>
      </c>
      <c r="D733" s="25">
        <v>134467000000000</v>
      </c>
      <c r="E733" s="25">
        <v>249486000000000</v>
      </c>
      <c r="F733" s="25">
        <v>69474400000000</v>
      </c>
      <c r="G733" s="25">
        <v>47186800000000</v>
      </c>
      <c r="H733" s="25">
        <v>30921700000000</v>
      </c>
      <c r="I733" s="25">
        <v>66593300000000</v>
      </c>
      <c r="J733" s="25">
        <v>43293100000000</v>
      </c>
    </row>
    <row r="734" spans="1:10" ht="12.75" x14ac:dyDescent="0.3">
      <c r="A734" s="25">
        <v>58</v>
      </c>
      <c r="B734" s="25">
        <v>218706000000000</v>
      </c>
      <c r="C734" s="25">
        <v>256314000000000</v>
      </c>
      <c r="D734" s="25">
        <v>1000000000</v>
      </c>
      <c r="E734" s="25">
        <v>1000000000</v>
      </c>
      <c r="F734" s="25">
        <v>52337600000000</v>
      </c>
      <c r="G734" s="25">
        <v>12207700000000</v>
      </c>
      <c r="H734" s="25">
        <v>1000000000</v>
      </c>
      <c r="I734" s="25">
        <v>1000000000</v>
      </c>
      <c r="J734" s="25">
        <v>1000000000</v>
      </c>
    </row>
    <row r="735" spans="1:10" ht="12.75" x14ac:dyDescent="0.3">
      <c r="A735" s="25">
        <v>59</v>
      </c>
      <c r="B735" s="25">
        <v>1000000000</v>
      </c>
      <c r="C735" s="25">
        <v>1000000000</v>
      </c>
      <c r="D735" s="25">
        <v>343283000000000</v>
      </c>
      <c r="E735" s="25">
        <v>230119000000000</v>
      </c>
      <c r="F735" s="25">
        <v>1000000000</v>
      </c>
      <c r="G735" s="25">
        <v>1000000000</v>
      </c>
      <c r="H735" s="25">
        <v>154418000000000</v>
      </c>
      <c r="I735" s="25">
        <v>52221200000000</v>
      </c>
      <c r="J735" s="25">
        <v>209064000000000</v>
      </c>
    </row>
    <row r="736" spans="1:10" ht="12.75" x14ac:dyDescent="0.3">
      <c r="A736" s="25">
        <v>60</v>
      </c>
      <c r="B736" s="25">
        <v>1000000000</v>
      </c>
      <c r="C736" s="25">
        <v>95197800000000</v>
      </c>
      <c r="D736" s="25">
        <v>1000000000</v>
      </c>
      <c r="E736" s="25">
        <v>1000000000</v>
      </c>
      <c r="F736" s="25">
        <v>182367000000000</v>
      </c>
      <c r="G736" s="25">
        <v>126529000000000</v>
      </c>
      <c r="H736" s="25">
        <v>1000000000</v>
      </c>
      <c r="I736" s="25">
        <v>168021000000000</v>
      </c>
      <c r="J736" s="25">
        <v>1000000000</v>
      </c>
    </row>
    <row r="737" spans="1:10" ht="12.75" x14ac:dyDescent="0.3">
      <c r="A737" s="25">
        <v>61</v>
      </c>
      <c r="B737" s="25">
        <v>46721000000000</v>
      </c>
      <c r="C737" s="25">
        <v>1000000000</v>
      </c>
      <c r="D737" s="25">
        <v>85525700000000</v>
      </c>
      <c r="E737" s="25">
        <v>60587900000000</v>
      </c>
      <c r="F737" s="25">
        <v>1000000000</v>
      </c>
      <c r="G737" s="25">
        <v>130284000000000</v>
      </c>
      <c r="H737" s="25">
        <v>1000000000</v>
      </c>
      <c r="I737" s="25">
        <v>1000000000</v>
      </c>
      <c r="J737" s="25">
        <v>1000000000</v>
      </c>
    </row>
    <row r="738" spans="1:10" ht="12.75" x14ac:dyDescent="0.3">
      <c r="A738" s="25">
        <v>62</v>
      </c>
      <c r="B738" s="25">
        <v>1000000000</v>
      </c>
      <c r="C738" s="25">
        <v>84185500000000</v>
      </c>
      <c r="D738" s="25">
        <v>1000000000</v>
      </c>
      <c r="E738" s="25">
        <v>191562000000000</v>
      </c>
      <c r="F738" s="25">
        <v>128358000000000</v>
      </c>
      <c r="G738" s="25">
        <v>1000000000</v>
      </c>
      <c r="H738" s="25">
        <v>75071900000000</v>
      </c>
      <c r="I738" s="25">
        <v>135113000000000</v>
      </c>
      <c r="J738" s="25">
        <v>40422600000000</v>
      </c>
    </row>
    <row r="739" spans="1:10" ht="12.75" x14ac:dyDescent="0.3">
      <c r="A739" s="25">
        <v>63</v>
      </c>
      <c r="B739" s="25">
        <v>40323800000000</v>
      </c>
      <c r="C739" s="25">
        <v>1000000000</v>
      </c>
      <c r="D739" s="25">
        <v>34255900000000</v>
      </c>
      <c r="E739" s="25">
        <v>1000000000</v>
      </c>
      <c r="F739" s="25">
        <v>1000000000</v>
      </c>
      <c r="G739" s="25">
        <v>1000000000</v>
      </c>
      <c r="H739" s="25">
        <v>42646600000000</v>
      </c>
      <c r="I739" s="25">
        <v>1000000000</v>
      </c>
      <c r="J739" s="25">
        <v>1000000000</v>
      </c>
    </row>
    <row r="740" spans="1:10" ht="12.75" x14ac:dyDescent="0.3">
      <c r="A740" s="25">
        <v>64</v>
      </c>
      <c r="B740" s="25">
        <v>1000000000</v>
      </c>
      <c r="C740" s="25">
        <v>230997000000000</v>
      </c>
      <c r="D740" s="25">
        <v>268142000000000</v>
      </c>
      <c r="E740" s="25">
        <v>1000000000</v>
      </c>
      <c r="F740" s="25">
        <v>1000000000</v>
      </c>
      <c r="G740" s="25">
        <v>1000000000</v>
      </c>
      <c r="H740" s="25">
        <v>1000000000</v>
      </c>
      <c r="I740" s="25">
        <v>1000000000</v>
      </c>
      <c r="J740" s="25">
        <v>1000000000</v>
      </c>
    </row>
    <row r="741" spans="1:10" ht="12.75" x14ac:dyDescent="0.3">
      <c r="A741" s="25">
        <v>65</v>
      </c>
      <c r="B741" s="25">
        <v>15363100000000</v>
      </c>
      <c r="C741" s="25">
        <v>1000000000</v>
      </c>
      <c r="D741" s="25">
        <v>1000000000</v>
      </c>
      <c r="E741" s="25">
        <v>1000000000</v>
      </c>
      <c r="F741" s="25">
        <v>148865000000000</v>
      </c>
      <c r="G741" s="25">
        <v>146705000000000</v>
      </c>
      <c r="H741" s="25">
        <v>111140000000000</v>
      </c>
      <c r="I741" s="25">
        <v>80746300000000</v>
      </c>
      <c r="J741" s="25">
        <v>50009700000000</v>
      </c>
    </row>
    <row r="742" spans="1:10" ht="12.75" x14ac:dyDescent="0.3">
      <c r="A742" s="25">
        <v>66</v>
      </c>
      <c r="B742" s="25">
        <v>35966500000000</v>
      </c>
      <c r="C742" s="25">
        <v>1000000000</v>
      </c>
      <c r="D742" s="25">
        <v>167164000000000</v>
      </c>
      <c r="E742" s="25">
        <v>20860400000000</v>
      </c>
      <c r="F742" s="25">
        <v>1000000000</v>
      </c>
      <c r="G742" s="25">
        <v>14549800000000</v>
      </c>
      <c r="H742" s="25">
        <v>13755400000000</v>
      </c>
      <c r="I742" s="25">
        <v>23849600000000</v>
      </c>
      <c r="J742" s="25">
        <v>23481200000000</v>
      </c>
    </row>
    <row r="743" spans="1:10" ht="12.75" x14ac:dyDescent="0.3">
      <c r="A743" s="25">
        <v>67</v>
      </c>
      <c r="B743" s="25">
        <v>40701100000000</v>
      </c>
      <c r="C743" s="25">
        <v>41337700000000</v>
      </c>
      <c r="D743" s="25">
        <v>1000000000</v>
      </c>
      <c r="E743" s="25">
        <v>139653000000000</v>
      </c>
      <c r="F743" s="25">
        <v>37095400000000</v>
      </c>
      <c r="G743" s="25">
        <v>19801200000000</v>
      </c>
      <c r="H743" s="25">
        <v>1000000000</v>
      </c>
      <c r="I743" s="25">
        <v>65719200000000</v>
      </c>
      <c r="J743" s="25">
        <v>39553300000000</v>
      </c>
    </row>
    <row r="744" spans="1:10" ht="12.75" x14ac:dyDescent="0.3">
      <c r="A744" s="25">
        <v>68</v>
      </c>
      <c r="B744" s="25">
        <v>1000000000</v>
      </c>
      <c r="C744" s="25">
        <v>68526500000000</v>
      </c>
      <c r="D744" s="25">
        <v>1000000000</v>
      </c>
      <c r="E744" s="25">
        <v>32401400000000</v>
      </c>
      <c r="F744" s="25">
        <v>40867900000000</v>
      </c>
      <c r="G744" s="25">
        <v>68266200000000</v>
      </c>
      <c r="H744" s="25">
        <v>26450200000000</v>
      </c>
      <c r="I744" s="25">
        <v>1000000000</v>
      </c>
      <c r="J744" s="25">
        <v>1000000000</v>
      </c>
    </row>
    <row r="745" spans="1:10" ht="12.75" x14ac:dyDescent="0.3">
      <c r="A745" s="25">
        <v>69</v>
      </c>
      <c r="B745" s="25">
        <v>1000000000</v>
      </c>
      <c r="C745" s="25">
        <v>112616000000000</v>
      </c>
      <c r="D745" s="25">
        <v>1000000000</v>
      </c>
      <c r="E745" s="25">
        <v>1000000000</v>
      </c>
      <c r="F745" s="25">
        <v>42061500000000</v>
      </c>
      <c r="G745" s="25">
        <v>1000000000</v>
      </c>
      <c r="H745" s="25">
        <v>5738980000000</v>
      </c>
      <c r="I745" s="25">
        <v>1000000000</v>
      </c>
      <c r="J745" s="25">
        <v>25549400000000</v>
      </c>
    </row>
    <row r="746" spans="1:10" ht="12.75" x14ac:dyDescent="0.3">
      <c r="A746" s="25">
        <v>70</v>
      </c>
      <c r="B746" s="25">
        <v>41434300000000</v>
      </c>
      <c r="C746" s="25">
        <v>1000000000</v>
      </c>
      <c r="D746" s="25">
        <v>126395000000000</v>
      </c>
      <c r="E746" s="25">
        <v>101970000000000</v>
      </c>
      <c r="F746" s="25">
        <v>44764800000000</v>
      </c>
      <c r="G746" s="25">
        <v>86469000000000</v>
      </c>
      <c r="H746" s="25">
        <v>1000000000</v>
      </c>
      <c r="I746" s="25">
        <v>145487000000000</v>
      </c>
      <c r="J746" s="25">
        <v>47077600000000</v>
      </c>
    </row>
    <row r="747" spans="1:10" ht="12.75" x14ac:dyDescent="0.3">
      <c r="A747" s="25">
        <v>71</v>
      </c>
      <c r="B747" s="25">
        <v>69118100000000</v>
      </c>
      <c r="C747" s="25">
        <v>10209900000000</v>
      </c>
      <c r="D747" s="25">
        <v>153510000000000</v>
      </c>
      <c r="E747" s="25">
        <v>5410440000000</v>
      </c>
      <c r="F747" s="25">
        <v>1000000000</v>
      </c>
      <c r="G747" s="25">
        <v>1000000000</v>
      </c>
      <c r="H747" s="25">
        <v>46809700000000</v>
      </c>
      <c r="I747" s="25">
        <v>1000000000</v>
      </c>
      <c r="J747" s="25">
        <v>1000000000</v>
      </c>
    </row>
    <row r="748" spans="1:10" ht="12.75" x14ac:dyDescent="0.3">
      <c r="A748" s="25">
        <v>72</v>
      </c>
      <c r="B748" s="25">
        <v>1000000000</v>
      </c>
      <c r="C748" s="25">
        <v>111773000000000</v>
      </c>
      <c r="D748" s="25">
        <v>59982400000000</v>
      </c>
      <c r="E748" s="25">
        <v>120123000000000</v>
      </c>
      <c r="F748" s="25">
        <v>32624400000000</v>
      </c>
      <c r="G748" s="25">
        <v>1000000000</v>
      </c>
      <c r="H748" s="25">
        <v>1000000000</v>
      </c>
      <c r="I748" s="25">
        <v>113845000000000</v>
      </c>
      <c r="J748" s="25">
        <v>28884400000000</v>
      </c>
    </row>
    <row r="749" spans="1:10" ht="12.75" x14ac:dyDescent="0.3">
      <c r="A749" s="25">
        <v>73</v>
      </c>
      <c r="B749" s="25">
        <v>1000000000</v>
      </c>
      <c r="C749" s="25">
        <v>1000000000</v>
      </c>
      <c r="D749" s="25">
        <v>1000000000</v>
      </c>
      <c r="E749" s="25">
        <v>40935000000000</v>
      </c>
      <c r="F749" s="25">
        <v>126815000000000</v>
      </c>
      <c r="G749" s="25">
        <v>19934700000000</v>
      </c>
      <c r="H749" s="25">
        <v>40109300000000</v>
      </c>
      <c r="I749" s="25">
        <v>23440600000000</v>
      </c>
      <c r="J749" s="25">
        <v>35396700000000</v>
      </c>
    </row>
    <row r="750" spans="1:10" ht="12.75" x14ac:dyDescent="0.3">
      <c r="A750" s="25">
        <v>74</v>
      </c>
      <c r="B750" s="25">
        <v>11328100000000</v>
      </c>
      <c r="C750" s="25">
        <v>115390000000000</v>
      </c>
      <c r="D750" s="25">
        <v>126064000000000</v>
      </c>
      <c r="E750" s="25">
        <v>1000000000</v>
      </c>
      <c r="F750" s="25">
        <v>1000000000</v>
      </c>
      <c r="G750" s="25">
        <v>120583000000000</v>
      </c>
      <c r="H750" s="25">
        <v>1000000000</v>
      </c>
      <c r="I750" s="25">
        <v>1000000000</v>
      </c>
      <c r="J750" s="25">
        <v>1000000000</v>
      </c>
    </row>
    <row r="751" spans="1:10" ht="12.75" x14ac:dyDescent="0.3">
      <c r="A751" s="25">
        <v>75</v>
      </c>
      <c r="B751" s="25">
        <v>6419270000000</v>
      </c>
      <c r="C751" s="25">
        <v>36037800000000</v>
      </c>
      <c r="D751" s="25">
        <v>70414000000000</v>
      </c>
      <c r="E751" s="25">
        <v>1000000000</v>
      </c>
      <c r="F751" s="25">
        <v>1000000000</v>
      </c>
      <c r="G751" s="25">
        <v>10876600000000</v>
      </c>
      <c r="H751" s="25">
        <v>9860720000000</v>
      </c>
      <c r="I751" s="25">
        <v>1000000000</v>
      </c>
      <c r="J751" s="25">
        <v>32970400000000</v>
      </c>
    </row>
    <row r="752" spans="1:10" ht="12.75" x14ac:dyDescent="0.3">
      <c r="A752" s="25">
        <v>76.5</v>
      </c>
      <c r="B752" s="25">
        <v>41109700000000</v>
      </c>
      <c r="C752" s="25">
        <v>51221400000000</v>
      </c>
      <c r="D752" s="25">
        <v>1000000000</v>
      </c>
      <c r="E752" s="25">
        <v>4671390000000</v>
      </c>
      <c r="F752" s="25">
        <v>39642700000000</v>
      </c>
      <c r="G752" s="25">
        <v>47031100000000</v>
      </c>
      <c r="H752" s="25">
        <v>1000000000</v>
      </c>
      <c r="I752" s="25">
        <v>14546200000000</v>
      </c>
      <c r="J752" s="25">
        <v>1000000000</v>
      </c>
    </row>
    <row r="753" spans="1:10" ht="12.75" x14ac:dyDescent="0.3">
      <c r="A753" s="25">
        <v>78</v>
      </c>
      <c r="B753" s="25">
        <v>1000000000</v>
      </c>
      <c r="C753" s="25">
        <v>1000000000</v>
      </c>
      <c r="D753" s="25">
        <v>10652000000000</v>
      </c>
      <c r="E753" s="25">
        <v>64739900000000</v>
      </c>
      <c r="F753" s="25">
        <v>60107300000000</v>
      </c>
      <c r="G753" s="25">
        <v>1000000000</v>
      </c>
      <c r="H753" s="25">
        <v>1000000000</v>
      </c>
      <c r="I753" s="25">
        <v>30938800000000</v>
      </c>
      <c r="J753" s="25">
        <v>44405500000000</v>
      </c>
    </row>
    <row r="754" spans="1:10" ht="12.75" x14ac:dyDescent="0.3">
      <c r="A754" s="25">
        <v>79.5</v>
      </c>
      <c r="B754" s="25">
        <v>51793800000000</v>
      </c>
      <c r="C754" s="25">
        <v>64516100000000</v>
      </c>
      <c r="D754" s="25">
        <v>1000000000</v>
      </c>
      <c r="E754" s="25">
        <v>1000000000</v>
      </c>
      <c r="F754" s="25">
        <v>1000000000</v>
      </c>
      <c r="G754" s="25">
        <v>1000000000</v>
      </c>
      <c r="H754" s="25">
        <v>36689400000000</v>
      </c>
      <c r="I754" s="25">
        <v>1000000000</v>
      </c>
      <c r="J754" s="25">
        <v>1000000000</v>
      </c>
    </row>
    <row r="755" spans="1:10" ht="12.75" x14ac:dyDescent="0.3">
      <c r="A755" s="25">
        <v>81</v>
      </c>
      <c r="B755" s="25">
        <v>15490100000000</v>
      </c>
      <c r="C755" s="25">
        <v>90883600000000</v>
      </c>
      <c r="D755" s="25">
        <v>109658000000000</v>
      </c>
      <c r="E755" s="25">
        <v>106931000000000</v>
      </c>
      <c r="F755" s="25">
        <v>67356500000000</v>
      </c>
      <c r="G755" s="25">
        <v>70432500000000</v>
      </c>
      <c r="H755" s="25">
        <v>30756800000000</v>
      </c>
      <c r="I755" s="25">
        <v>55002500000000</v>
      </c>
      <c r="J755" s="25">
        <v>62736300000000</v>
      </c>
    </row>
    <row r="756" spans="1:10" ht="12.75" x14ac:dyDescent="0.3">
      <c r="A756" s="25">
        <v>82.5</v>
      </c>
      <c r="B756" s="25">
        <v>1000000000</v>
      </c>
      <c r="C756" s="25">
        <v>1000000000</v>
      </c>
      <c r="D756" s="25">
        <v>1000000000</v>
      </c>
      <c r="E756" s="25">
        <v>5122040000000</v>
      </c>
      <c r="F756" s="25">
        <v>7412320000000</v>
      </c>
      <c r="G756" s="25">
        <v>3897720000000</v>
      </c>
      <c r="H756" s="25">
        <v>1696760000000</v>
      </c>
      <c r="I756" s="25">
        <v>32830000000000</v>
      </c>
      <c r="J756" s="25">
        <v>1000000000</v>
      </c>
    </row>
    <row r="757" spans="1:10" ht="12.75" x14ac:dyDescent="0.3">
      <c r="A757" s="25">
        <v>84</v>
      </c>
      <c r="B757" s="25">
        <v>443041000000</v>
      </c>
      <c r="C757" s="25">
        <v>1000000000</v>
      </c>
      <c r="D757" s="25">
        <v>1000000000</v>
      </c>
      <c r="E757" s="25">
        <v>1000000000</v>
      </c>
      <c r="F757" s="25">
        <v>6257690000000</v>
      </c>
      <c r="G757" s="25">
        <v>33752600000000</v>
      </c>
      <c r="H757" s="25">
        <v>1000000000</v>
      </c>
      <c r="I757" s="25">
        <v>1000000000</v>
      </c>
      <c r="J757" s="25">
        <v>1000000000</v>
      </c>
    </row>
    <row r="758" spans="1:10" ht="12.75" x14ac:dyDescent="0.3">
      <c r="A758" s="25">
        <v>85.5</v>
      </c>
      <c r="B758" s="25">
        <v>18113400000000</v>
      </c>
      <c r="C758" s="25">
        <v>46845200000000</v>
      </c>
      <c r="D758" s="25">
        <v>1000000000</v>
      </c>
      <c r="E758" s="25">
        <v>14978900000000</v>
      </c>
      <c r="F758" s="25">
        <v>1000000000</v>
      </c>
      <c r="G758" s="25">
        <v>1000000000</v>
      </c>
      <c r="H758" s="25">
        <v>13300500000000</v>
      </c>
      <c r="I758" s="25">
        <v>1000000000</v>
      </c>
      <c r="J758" s="25">
        <v>26215100000000</v>
      </c>
    </row>
    <row r="759" spans="1:10" ht="12.75" x14ac:dyDescent="0.3">
      <c r="A759" s="25">
        <v>87</v>
      </c>
      <c r="B759" s="25">
        <v>1000000000</v>
      </c>
      <c r="C759" s="25">
        <v>4830320000000</v>
      </c>
      <c r="D759" s="25">
        <v>175270000000000</v>
      </c>
      <c r="E759" s="25">
        <v>21362900000000</v>
      </c>
      <c r="F759" s="25">
        <v>71004900000000</v>
      </c>
      <c r="G759" s="25">
        <v>1000000000</v>
      </c>
      <c r="H759" s="25">
        <v>39641200000000</v>
      </c>
      <c r="I759" s="25">
        <v>63058500000000</v>
      </c>
      <c r="J759" s="25">
        <v>1000000000</v>
      </c>
    </row>
    <row r="760" spans="1:10" ht="12.75" x14ac:dyDescent="0.3">
      <c r="A760" s="25">
        <v>88.5</v>
      </c>
      <c r="B760" s="25">
        <v>16749900000000</v>
      </c>
      <c r="C760" s="25">
        <v>1000000000</v>
      </c>
      <c r="D760" s="25">
        <v>37071100000000</v>
      </c>
      <c r="E760" s="25">
        <v>77202200000000</v>
      </c>
      <c r="F760" s="25">
        <v>50893300000000</v>
      </c>
      <c r="G760" s="25">
        <v>28857900000000</v>
      </c>
      <c r="H760" s="25">
        <v>1000000000</v>
      </c>
      <c r="I760" s="25">
        <v>1000000000</v>
      </c>
      <c r="J760" s="25">
        <v>20420900000000</v>
      </c>
    </row>
    <row r="761" spans="1:10" ht="12.75" x14ac:dyDescent="0.3">
      <c r="A761" s="25">
        <v>90</v>
      </c>
      <c r="B761" s="25">
        <v>7356870000000</v>
      </c>
      <c r="C761" s="25">
        <v>10098700000000</v>
      </c>
      <c r="D761" s="25">
        <v>1000000000</v>
      </c>
      <c r="E761" s="25">
        <v>1000000000</v>
      </c>
      <c r="F761" s="25">
        <v>1000000000</v>
      </c>
      <c r="G761" s="25">
        <v>52332400000000</v>
      </c>
      <c r="H761" s="25">
        <v>1000000000</v>
      </c>
      <c r="I761" s="25">
        <v>17945900000000</v>
      </c>
      <c r="J761" s="25">
        <v>1000000000</v>
      </c>
    </row>
    <row r="762" spans="1:10" ht="12.75" x14ac:dyDescent="0.3">
      <c r="A762" s="25">
        <v>91.5</v>
      </c>
      <c r="B762" s="25">
        <v>1000000000</v>
      </c>
      <c r="C762" s="25">
        <v>1000000000</v>
      </c>
      <c r="D762" s="25">
        <v>37296200000000</v>
      </c>
      <c r="E762" s="25">
        <v>70725400000000</v>
      </c>
      <c r="F762" s="25">
        <v>2030840000000</v>
      </c>
      <c r="G762" s="25">
        <v>1741580000000</v>
      </c>
      <c r="H762" s="25">
        <v>63132800000000</v>
      </c>
      <c r="I762" s="25">
        <v>1000000000</v>
      </c>
      <c r="J762" s="25">
        <v>26760300000000</v>
      </c>
    </row>
    <row r="763" spans="1:10" ht="12.75" x14ac:dyDescent="0.3">
      <c r="A763" s="25">
        <v>93</v>
      </c>
      <c r="B763" s="25">
        <v>57214000000000</v>
      </c>
      <c r="C763" s="25">
        <v>36684400000000</v>
      </c>
      <c r="D763" s="25">
        <v>1000000000</v>
      </c>
      <c r="E763" s="25">
        <v>1000000000</v>
      </c>
      <c r="F763" s="25">
        <v>924914000000</v>
      </c>
      <c r="G763" s="25">
        <v>35965900000000</v>
      </c>
      <c r="H763" s="25">
        <v>1000000000</v>
      </c>
      <c r="I763" s="25">
        <v>42819400000000</v>
      </c>
      <c r="J763" s="25">
        <v>1000000000</v>
      </c>
    </row>
    <row r="764" spans="1:10" ht="12.75" x14ac:dyDescent="0.3">
      <c r="A764" s="25">
        <v>94.5</v>
      </c>
      <c r="B764" s="25">
        <v>1000000000</v>
      </c>
      <c r="C764" s="25">
        <v>40351100000000</v>
      </c>
      <c r="D764" s="25">
        <v>48079700000000</v>
      </c>
      <c r="E764" s="25">
        <v>14399100000000</v>
      </c>
      <c r="F764" s="25">
        <v>35741700000000</v>
      </c>
      <c r="G764" s="25">
        <v>1000000000</v>
      </c>
      <c r="H764" s="25">
        <v>34789700000000</v>
      </c>
      <c r="I764" s="25">
        <v>15238200000000</v>
      </c>
      <c r="J764" s="25">
        <v>6096580000000</v>
      </c>
    </row>
    <row r="765" spans="1:10" ht="12.75" x14ac:dyDescent="0.3">
      <c r="A765" s="25">
        <v>96</v>
      </c>
      <c r="B765" s="25">
        <v>7382160000000</v>
      </c>
      <c r="C765" s="25">
        <v>12655300000000</v>
      </c>
      <c r="D765" s="25">
        <v>70211500000000</v>
      </c>
      <c r="E765" s="25">
        <v>35085600000000</v>
      </c>
      <c r="F765" s="25">
        <v>17734500000000</v>
      </c>
      <c r="G765" s="25">
        <v>1000000000</v>
      </c>
      <c r="H765" s="25">
        <v>1000000000</v>
      </c>
      <c r="I765" s="25">
        <v>1000000000</v>
      </c>
      <c r="J765" s="25">
        <v>1000000000</v>
      </c>
    </row>
    <row r="766" spans="1:10" ht="12.75" x14ac:dyDescent="0.3">
      <c r="A766" s="25">
        <v>97.5</v>
      </c>
      <c r="B766" s="25">
        <v>1000000000</v>
      </c>
      <c r="C766" s="25">
        <v>1000000000</v>
      </c>
      <c r="D766" s="25">
        <v>1000000000</v>
      </c>
      <c r="E766" s="25">
        <v>1000000000</v>
      </c>
      <c r="F766" s="25">
        <v>34364100000000</v>
      </c>
      <c r="G766" s="25">
        <v>50503300000000</v>
      </c>
      <c r="H766" s="25">
        <v>46105700000000</v>
      </c>
      <c r="I766" s="25">
        <v>56413000000000</v>
      </c>
      <c r="J766" s="25">
        <v>23358800000000</v>
      </c>
    </row>
    <row r="767" spans="1:10" ht="12.75" x14ac:dyDescent="0.3">
      <c r="A767" s="25">
        <v>99</v>
      </c>
      <c r="B767" s="25">
        <v>3497240000000</v>
      </c>
      <c r="C767" s="25">
        <v>18973000000000</v>
      </c>
      <c r="D767" s="25">
        <v>65044100000000</v>
      </c>
      <c r="E767" s="25">
        <v>1000000000</v>
      </c>
      <c r="F767" s="25">
        <v>1000000000</v>
      </c>
      <c r="G767" s="25">
        <v>1000000000</v>
      </c>
      <c r="H767" s="25">
        <v>10114200000000</v>
      </c>
      <c r="I767" s="25">
        <v>1000000000</v>
      </c>
      <c r="J767" s="25">
        <v>18187500000000</v>
      </c>
    </row>
    <row r="768" spans="1:10" ht="12.75" x14ac:dyDescent="0.3">
      <c r="A768" s="25">
        <v>100.5</v>
      </c>
      <c r="B768" s="25">
        <v>1000000000</v>
      </c>
      <c r="C768" s="25">
        <v>1000000000</v>
      </c>
      <c r="D768" s="25">
        <v>54584200000000</v>
      </c>
      <c r="E768" s="25">
        <v>1951470000000</v>
      </c>
      <c r="F768" s="25">
        <v>56068600000000</v>
      </c>
      <c r="G768" s="25">
        <v>1000000000</v>
      </c>
      <c r="H768" s="25">
        <v>1000000000</v>
      </c>
      <c r="I768" s="25">
        <v>1000000000</v>
      </c>
      <c r="J768" s="25">
        <v>1000000000</v>
      </c>
    </row>
    <row r="769" spans="1:10" ht="12.75" x14ac:dyDescent="0.3">
      <c r="A769" s="25">
        <v>102</v>
      </c>
      <c r="B769" s="25">
        <v>1000000000</v>
      </c>
      <c r="C769" s="25">
        <v>83005600000000</v>
      </c>
      <c r="D769" s="25">
        <v>13531300000000</v>
      </c>
      <c r="E769" s="25">
        <v>51896100000000</v>
      </c>
      <c r="F769" s="25">
        <v>1000000000</v>
      </c>
      <c r="G769" s="25">
        <v>28725300000000</v>
      </c>
      <c r="H769" s="25">
        <v>30405500000000</v>
      </c>
      <c r="I769" s="25">
        <v>1000000000</v>
      </c>
      <c r="J769" s="25">
        <v>1000000000</v>
      </c>
    </row>
    <row r="770" spans="1:10" ht="12.75" x14ac:dyDescent="0.3">
      <c r="A770" s="25">
        <v>103.5</v>
      </c>
      <c r="B770" s="25">
        <v>7065600000000</v>
      </c>
      <c r="C770" s="25">
        <v>1000000000</v>
      </c>
      <c r="D770" s="25">
        <v>3934230000000</v>
      </c>
      <c r="E770" s="25">
        <v>15831200000000</v>
      </c>
      <c r="F770" s="25">
        <v>1000000000</v>
      </c>
      <c r="G770" s="25">
        <v>6752110000000</v>
      </c>
      <c r="H770" s="25">
        <v>1000000000</v>
      </c>
      <c r="I770" s="25">
        <v>1000000000</v>
      </c>
      <c r="J770" s="25">
        <v>11037000000000</v>
      </c>
    </row>
    <row r="771" spans="1:10" ht="12.75" x14ac:dyDescent="0.3">
      <c r="A771" s="25">
        <v>105</v>
      </c>
      <c r="B771" s="25">
        <v>1000000000</v>
      </c>
      <c r="C771" s="25">
        <v>54225300000000</v>
      </c>
      <c r="D771" s="25">
        <v>1000000000</v>
      </c>
      <c r="E771" s="25">
        <v>30608000000000</v>
      </c>
      <c r="F771" s="25">
        <v>45104600000000</v>
      </c>
      <c r="G771" s="25">
        <v>54277100000000</v>
      </c>
      <c r="H771" s="25">
        <v>12919800000000</v>
      </c>
      <c r="I771" s="25">
        <v>50931500000000</v>
      </c>
      <c r="J771" s="25">
        <v>17580000000000</v>
      </c>
    </row>
    <row r="772" spans="1:10" ht="12.75" x14ac:dyDescent="0.3">
      <c r="A772" s="25">
        <v>106.5</v>
      </c>
      <c r="B772" s="25">
        <v>1000000000</v>
      </c>
      <c r="C772" s="25">
        <v>6467990000000</v>
      </c>
      <c r="D772" s="25">
        <v>3924600000000</v>
      </c>
      <c r="E772" s="25">
        <v>11886600000000</v>
      </c>
      <c r="F772" s="25">
        <v>29278300000000</v>
      </c>
      <c r="G772" s="25">
        <v>1000000000</v>
      </c>
      <c r="H772" s="25">
        <v>1000000000</v>
      </c>
      <c r="I772" s="25">
        <v>1000000000</v>
      </c>
      <c r="J772" s="25">
        <v>1000000000</v>
      </c>
    </row>
    <row r="773" spans="1:10" ht="12.75" x14ac:dyDescent="0.3">
      <c r="A773" s="25">
        <v>108</v>
      </c>
      <c r="B773" s="25">
        <v>1000000000</v>
      </c>
      <c r="C773" s="25">
        <v>1000000000</v>
      </c>
      <c r="D773" s="25">
        <v>39960000000000</v>
      </c>
      <c r="E773" s="25">
        <v>24063100000000</v>
      </c>
      <c r="F773" s="25">
        <v>1000000000</v>
      </c>
      <c r="G773" s="25">
        <v>1000000000</v>
      </c>
      <c r="H773" s="25">
        <v>1000000000</v>
      </c>
      <c r="I773" s="25">
        <v>21510100000000</v>
      </c>
      <c r="J773" s="25">
        <v>14942300000000</v>
      </c>
    </row>
    <row r="774" spans="1:10" ht="12.75" x14ac:dyDescent="0.3">
      <c r="A774" s="25">
        <v>109.5</v>
      </c>
      <c r="B774" s="25">
        <v>8225800000000</v>
      </c>
      <c r="C774" s="25">
        <v>43816300000000</v>
      </c>
      <c r="D774" s="25">
        <v>2036820000000</v>
      </c>
      <c r="E774" s="25">
        <v>1000000000</v>
      </c>
      <c r="F774" s="25">
        <v>25857800000000</v>
      </c>
      <c r="G774" s="25">
        <v>32220400000000</v>
      </c>
      <c r="H774" s="25">
        <v>1000000000</v>
      </c>
      <c r="I774" s="25">
        <v>29674500000000</v>
      </c>
      <c r="J774" s="25">
        <v>30885200000000</v>
      </c>
    </row>
    <row r="775" spans="1:10" ht="12.75" x14ac:dyDescent="0.3">
      <c r="A775" s="25">
        <v>111</v>
      </c>
      <c r="B775" s="25">
        <v>42234200000000</v>
      </c>
      <c r="C775" s="25">
        <v>1000000000</v>
      </c>
      <c r="D775" s="25">
        <v>20869900000000</v>
      </c>
      <c r="E775" s="25">
        <v>1000000000</v>
      </c>
      <c r="F775" s="25">
        <v>62000500000000</v>
      </c>
      <c r="G775" s="25">
        <v>1277760000000</v>
      </c>
      <c r="H775" s="25">
        <v>65642600000000</v>
      </c>
      <c r="I775" s="25">
        <v>1000000000</v>
      </c>
      <c r="J775" s="25">
        <v>1000000000</v>
      </c>
    </row>
    <row r="776" spans="1:10" ht="12.75" x14ac:dyDescent="0.3">
      <c r="A776" s="25">
        <v>112.5</v>
      </c>
      <c r="B776" s="25">
        <v>1000000000</v>
      </c>
      <c r="C776" s="25">
        <v>1417100000000</v>
      </c>
      <c r="D776" s="25">
        <v>46981400000000</v>
      </c>
      <c r="E776" s="25">
        <v>25217500000000</v>
      </c>
      <c r="F776" s="25">
        <v>7639710000000</v>
      </c>
      <c r="G776" s="25">
        <v>34714100000000</v>
      </c>
      <c r="H776" s="25">
        <v>33325000000000</v>
      </c>
      <c r="I776" s="25">
        <v>1000000000</v>
      </c>
      <c r="J776" s="25">
        <v>50102600000</v>
      </c>
    </row>
    <row r="777" spans="1:10" ht="12.75" x14ac:dyDescent="0.3">
      <c r="A777" s="25">
        <v>114</v>
      </c>
      <c r="B777" s="25">
        <v>1000000000</v>
      </c>
      <c r="C777" s="25">
        <v>1000000000</v>
      </c>
      <c r="D777" s="25">
        <v>1000000000</v>
      </c>
      <c r="E777" s="25">
        <v>32554000000000</v>
      </c>
      <c r="F777" s="25">
        <v>1000000000</v>
      </c>
      <c r="G777" s="25">
        <v>10134800000000</v>
      </c>
      <c r="H777" s="25">
        <v>1000000000</v>
      </c>
      <c r="I777" s="25">
        <v>89490600000000</v>
      </c>
      <c r="J777" s="25">
        <v>1000000000</v>
      </c>
    </row>
    <row r="778" spans="1:10" ht="12.75" x14ac:dyDescent="0.3">
      <c r="A778" s="25">
        <v>115.5</v>
      </c>
      <c r="B778" s="25">
        <v>1000000000</v>
      </c>
      <c r="C778" s="25">
        <v>1000000000</v>
      </c>
      <c r="D778" s="25">
        <v>94076600000000</v>
      </c>
      <c r="E778" s="25">
        <v>60004200000000</v>
      </c>
      <c r="F778" s="25">
        <v>19339800000000</v>
      </c>
      <c r="G778" s="25">
        <v>8785010000000</v>
      </c>
      <c r="H778" s="25">
        <v>14533400000000</v>
      </c>
      <c r="I778" s="25">
        <v>31161500000000</v>
      </c>
      <c r="J778" s="25">
        <v>4848990000000</v>
      </c>
    </row>
    <row r="779" spans="1:10" ht="12.75" x14ac:dyDescent="0.3">
      <c r="A779" s="25">
        <v>117</v>
      </c>
      <c r="B779" s="25">
        <v>1000000000</v>
      </c>
      <c r="C779" s="25">
        <v>1000000000</v>
      </c>
      <c r="D779" s="25">
        <v>1000000000</v>
      </c>
      <c r="E779" s="25">
        <v>25548600000000</v>
      </c>
      <c r="F779" s="25">
        <v>24195900000000</v>
      </c>
      <c r="G779" s="25">
        <v>8357780000000</v>
      </c>
      <c r="H779" s="25">
        <v>1000000000</v>
      </c>
      <c r="I779" s="25">
        <v>1000000000</v>
      </c>
      <c r="J779" s="25">
        <v>1000000000</v>
      </c>
    </row>
    <row r="780" spans="1:10" ht="12.75" x14ac:dyDescent="0.3">
      <c r="A780" s="25">
        <v>118.5</v>
      </c>
      <c r="B780" s="25">
        <v>1000000000</v>
      </c>
      <c r="C780" s="25">
        <v>1000000000</v>
      </c>
      <c r="D780" s="25">
        <v>1000000000</v>
      </c>
      <c r="E780" s="25">
        <v>27035000000000</v>
      </c>
      <c r="F780" s="25">
        <v>20535400000000</v>
      </c>
      <c r="G780" s="25">
        <v>1000000000</v>
      </c>
      <c r="H780" s="25">
        <v>1000000000</v>
      </c>
      <c r="I780" s="25">
        <v>25215000000000</v>
      </c>
      <c r="J780" s="25">
        <v>25092900000000</v>
      </c>
    </row>
    <row r="781" spans="1:10" ht="12.75" x14ac:dyDescent="0.3">
      <c r="A781" s="25">
        <v>120</v>
      </c>
      <c r="B781" s="25">
        <v>1000000000</v>
      </c>
      <c r="C781" s="25">
        <v>1000000000</v>
      </c>
      <c r="D781" s="25">
        <v>1000000000</v>
      </c>
      <c r="E781" s="25">
        <v>1000000000</v>
      </c>
      <c r="F781" s="25">
        <v>1000000000</v>
      </c>
      <c r="G781" s="25">
        <v>1000000000</v>
      </c>
      <c r="H781" s="25">
        <v>63835900000000</v>
      </c>
      <c r="I781" s="25">
        <v>2021070000000</v>
      </c>
      <c r="J781" s="25">
        <v>1000000000</v>
      </c>
    </row>
    <row r="786" spans="1:13" x14ac:dyDescent="0.3">
      <c r="A786" s="67" t="s">
        <v>93</v>
      </c>
      <c r="B786" s="25" t="s">
        <v>57</v>
      </c>
      <c r="C786" s="25" t="s">
        <v>57</v>
      </c>
      <c r="D786" s="25" t="s">
        <v>57</v>
      </c>
      <c r="E786" s="25" t="s">
        <v>57</v>
      </c>
      <c r="F786" s="25" t="s">
        <v>57</v>
      </c>
      <c r="G786" s="25" t="s">
        <v>57</v>
      </c>
      <c r="H786" s="25" t="s">
        <v>57</v>
      </c>
      <c r="I786" s="25" t="s">
        <v>57</v>
      </c>
      <c r="J786" s="25" t="s">
        <v>57</v>
      </c>
      <c r="M786" s="67"/>
    </row>
    <row r="787" spans="1:13" ht="12.75" x14ac:dyDescent="0.3">
      <c r="A787" s="25">
        <v>0.5</v>
      </c>
      <c r="B787" s="25">
        <v>6.22889E+16</v>
      </c>
      <c r="C787" s="25">
        <v>8.60403E+16</v>
      </c>
      <c r="D787" s="25">
        <v>1.00569E+17</v>
      </c>
      <c r="E787" s="25">
        <v>9.9432E+16</v>
      </c>
      <c r="F787" s="25">
        <v>1.04162E+17</v>
      </c>
      <c r="G787" s="25">
        <v>1.25739E+17</v>
      </c>
      <c r="H787" s="25">
        <v>1.51577E+17</v>
      </c>
      <c r="I787" s="25">
        <v>1.38974E+17</v>
      </c>
      <c r="J787" s="25">
        <v>7.64258E+16</v>
      </c>
    </row>
    <row r="788" spans="1:13" ht="12.75" x14ac:dyDescent="0.3">
      <c r="A788" s="25">
        <v>1</v>
      </c>
      <c r="B788" s="25">
        <v>6.02775E+16</v>
      </c>
      <c r="C788" s="25">
        <v>8.34816E+16</v>
      </c>
      <c r="D788" s="25">
        <v>1.00472E+17</v>
      </c>
      <c r="E788" s="25">
        <v>1.02732E+17</v>
      </c>
      <c r="F788" s="25">
        <v>1.02764E+17</v>
      </c>
      <c r="G788" s="25">
        <v>1.18947E+17</v>
      </c>
      <c r="H788" s="25">
        <v>1.40889E+17</v>
      </c>
      <c r="I788" s="25">
        <v>1.21958E+17</v>
      </c>
      <c r="J788" s="25">
        <v>7.08526E+16</v>
      </c>
    </row>
    <row r="789" spans="1:13" ht="12.75" x14ac:dyDescent="0.3">
      <c r="A789" s="25">
        <v>1.5</v>
      </c>
      <c r="B789" s="25">
        <v>5.72384E+16</v>
      </c>
      <c r="C789" s="25">
        <v>7.72503E+16</v>
      </c>
      <c r="D789" s="25">
        <v>9.16621E+16</v>
      </c>
      <c r="E789" s="25">
        <v>9.68431E+16</v>
      </c>
      <c r="F789" s="25">
        <v>9.57618E+16</v>
      </c>
      <c r="G789" s="25">
        <v>1.01005E+17</v>
      </c>
      <c r="H789" s="25">
        <v>1.10448E+17</v>
      </c>
      <c r="I789" s="25">
        <v>9.27918E+16</v>
      </c>
      <c r="J789" s="25">
        <v>5.09115E+16</v>
      </c>
    </row>
    <row r="790" spans="1:13" ht="12.75" x14ac:dyDescent="0.3">
      <c r="A790" s="25">
        <v>2</v>
      </c>
      <c r="B790" s="25">
        <v>4.58636E+16</v>
      </c>
      <c r="C790" s="25">
        <v>6.71249E+16</v>
      </c>
      <c r="D790" s="25">
        <v>8.03048E+16</v>
      </c>
      <c r="E790" s="25">
        <v>8.10831E+16</v>
      </c>
      <c r="F790" s="25">
        <v>8.50463E+16</v>
      </c>
      <c r="G790" s="25">
        <v>8.52067E+16</v>
      </c>
      <c r="H790" s="25">
        <v>8.47742E+16</v>
      </c>
      <c r="I790" s="25">
        <v>6.85601E+16</v>
      </c>
      <c r="J790" s="25">
        <v>3.5967E+16</v>
      </c>
    </row>
    <row r="791" spans="1:13" ht="12.75" x14ac:dyDescent="0.3">
      <c r="A791" s="25">
        <v>3</v>
      </c>
      <c r="B791" s="25">
        <v>2.94344E+16</v>
      </c>
      <c r="C791" s="25">
        <v>4.46977E+16</v>
      </c>
      <c r="D791" s="25">
        <v>6.10676E+16</v>
      </c>
      <c r="E791" s="25">
        <v>6.17347E+16</v>
      </c>
      <c r="F791" s="25">
        <v>6.04795E+16</v>
      </c>
      <c r="G791" s="25">
        <v>5.75891E+16</v>
      </c>
      <c r="H791" s="25">
        <v>4.8876E+16</v>
      </c>
      <c r="I791" s="25">
        <v>3.48549E+16</v>
      </c>
      <c r="J791" s="25">
        <v>1.82172E+16</v>
      </c>
    </row>
    <row r="792" spans="1:13" ht="12.75" x14ac:dyDescent="0.3">
      <c r="A792" s="25">
        <v>4</v>
      </c>
      <c r="B792" s="25">
        <v>1.91685E+16</v>
      </c>
      <c r="C792" s="25">
        <v>3.29597E+16</v>
      </c>
      <c r="D792" s="25">
        <v>4.19191E+16</v>
      </c>
      <c r="E792" s="25">
        <v>4.21159E+16</v>
      </c>
      <c r="F792" s="25">
        <v>4.08602E+16</v>
      </c>
      <c r="G792" s="25">
        <v>3.54124E+16</v>
      </c>
      <c r="H792" s="25">
        <v>2.56249E+16</v>
      </c>
      <c r="I792" s="25">
        <v>1.62574E+16</v>
      </c>
      <c r="J792" s="25">
        <v>7351030000000000</v>
      </c>
    </row>
    <row r="793" spans="1:13" ht="12.75" x14ac:dyDescent="0.3">
      <c r="A793" s="25">
        <v>5</v>
      </c>
      <c r="B793" s="25">
        <v>1.28127E+16</v>
      </c>
      <c r="C793" s="25">
        <v>2.18892E+16</v>
      </c>
      <c r="D793" s="25">
        <v>2.86762E+16</v>
      </c>
      <c r="E793" s="25">
        <v>2.87168E+16</v>
      </c>
      <c r="F793" s="25">
        <v>2.66632E+16</v>
      </c>
      <c r="G793" s="25">
        <v>2.17844E+16</v>
      </c>
      <c r="H793" s="25">
        <v>1.35542E+16</v>
      </c>
      <c r="I793" s="25">
        <v>6624650000000000</v>
      </c>
      <c r="J793" s="25">
        <v>2539640000000000</v>
      </c>
    </row>
    <row r="794" spans="1:13" ht="12.75" x14ac:dyDescent="0.3">
      <c r="A794" s="25">
        <v>6</v>
      </c>
      <c r="B794" s="25">
        <v>9218910000000000</v>
      </c>
      <c r="C794" s="25">
        <v>1.4374E+16</v>
      </c>
      <c r="D794" s="25">
        <v>2.01381E+16</v>
      </c>
      <c r="E794" s="25">
        <v>1.92401E+16</v>
      </c>
      <c r="F794" s="25">
        <v>1.87702E+16</v>
      </c>
      <c r="G794" s="25">
        <v>1.40005E+16</v>
      </c>
      <c r="H794" s="25">
        <v>7090420000000000</v>
      </c>
      <c r="I794" s="25">
        <v>2417730000000000</v>
      </c>
      <c r="J794" s="25">
        <v>798918000000000</v>
      </c>
    </row>
    <row r="795" spans="1:13" ht="12.75" x14ac:dyDescent="0.3">
      <c r="A795" s="25">
        <v>7</v>
      </c>
      <c r="B795" s="25">
        <v>5436180000000000</v>
      </c>
      <c r="C795" s="25">
        <v>1.02523E+16</v>
      </c>
      <c r="D795" s="25">
        <v>1.33805E+16</v>
      </c>
      <c r="E795" s="25">
        <v>1.35782E+16</v>
      </c>
      <c r="F795" s="25">
        <v>1.18362E+16</v>
      </c>
      <c r="G795" s="25">
        <v>8351350000000000</v>
      </c>
      <c r="H795" s="25">
        <v>3744240000000000</v>
      </c>
      <c r="I795" s="25">
        <v>818564000000000</v>
      </c>
      <c r="J795" s="25">
        <v>33345100000000</v>
      </c>
    </row>
    <row r="796" spans="1:13" ht="12.75" x14ac:dyDescent="0.3">
      <c r="A796" s="25">
        <v>8</v>
      </c>
      <c r="B796" s="25">
        <v>4521230000000000</v>
      </c>
      <c r="C796" s="25">
        <v>6879600000000000</v>
      </c>
      <c r="D796" s="25">
        <v>8960350000000000</v>
      </c>
      <c r="E796" s="25">
        <v>8669600000000000</v>
      </c>
      <c r="F796" s="25">
        <v>8471650000000000</v>
      </c>
      <c r="G796" s="25">
        <v>5502390000000000</v>
      </c>
      <c r="H796" s="25">
        <v>2198030000000000</v>
      </c>
      <c r="I796" s="25">
        <v>477620000000000</v>
      </c>
      <c r="J796" s="25">
        <v>189787000000000</v>
      </c>
    </row>
    <row r="797" spans="1:13" ht="12.75" x14ac:dyDescent="0.3">
      <c r="A797" s="25">
        <v>9</v>
      </c>
      <c r="B797" s="25">
        <v>3312290000000000</v>
      </c>
      <c r="C797" s="25">
        <v>4665460000000000</v>
      </c>
      <c r="D797" s="25">
        <v>6032450000000000</v>
      </c>
      <c r="E797" s="25">
        <v>5813350000000000</v>
      </c>
      <c r="F797" s="25">
        <v>5161590000000000</v>
      </c>
      <c r="G797" s="25">
        <v>3405550000000000</v>
      </c>
      <c r="H797" s="25">
        <v>1330470000000000</v>
      </c>
      <c r="I797" s="25">
        <v>350777000000000</v>
      </c>
      <c r="J797" s="25">
        <v>81740500000000</v>
      </c>
    </row>
    <row r="798" spans="1:13" ht="12.75" x14ac:dyDescent="0.3">
      <c r="A798" s="25">
        <v>10</v>
      </c>
      <c r="B798" s="25">
        <v>2452860000000000</v>
      </c>
      <c r="C798" s="25">
        <v>2868710000000000</v>
      </c>
      <c r="D798" s="25">
        <v>3953420000000000</v>
      </c>
      <c r="E798" s="25">
        <v>4241020000000000</v>
      </c>
      <c r="F798" s="25">
        <v>3654390000000000</v>
      </c>
      <c r="G798" s="25">
        <v>2328500000000000</v>
      </c>
      <c r="H798" s="25">
        <v>654528000000000</v>
      </c>
      <c r="I798" s="25">
        <v>58840500000000</v>
      </c>
      <c r="J798" s="25">
        <v>1000000000</v>
      </c>
    </row>
    <row r="799" spans="1:13" ht="12.75" x14ac:dyDescent="0.3">
      <c r="A799" s="25">
        <v>11</v>
      </c>
      <c r="B799" s="25">
        <v>1824030000000000</v>
      </c>
      <c r="C799" s="25">
        <v>2199240000000000</v>
      </c>
      <c r="D799" s="25">
        <v>2743600000000000</v>
      </c>
      <c r="E799" s="25">
        <v>2806940000000000</v>
      </c>
      <c r="F799" s="25">
        <v>2500570000000000</v>
      </c>
      <c r="G799" s="25">
        <v>1598300000000000</v>
      </c>
      <c r="H799" s="25">
        <v>724922000000000</v>
      </c>
      <c r="I799" s="25">
        <v>80380300000000</v>
      </c>
      <c r="J799" s="25">
        <v>81327700000000</v>
      </c>
    </row>
    <row r="800" spans="1:13" ht="12.75" x14ac:dyDescent="0.3">
      <c r="A800" s="25">
        <v>12</v>
      </c>
      <c r="B800" s="25">
        <v>1303100000000000</v>
      </c>
      <c r="C800" s="25">
        <v>1549930000000000</v>
      </c>
      <c r="D800" s="25">
        <v>2088910000000000</v>
      </c>
      <c r="E800" s="25">
        <v>2067470000000000</v>
      </c>
      <c r="F800" s="25">
        <v>1808910000000000</v>
      </c>
      <c r="G800" s="25">
        <v>1093350000000000</v>
      </c>
      <c r="H800" s="25">
        <v>323397000000000</v>
      </c>
      <c r="I800" s="25">
        <v>131877000000000</v>
      </c>
      <c r="J800" s="25">
        <v>15308300000000</v>
      </c>
    </row>
    <row r="801" spans="1:10" ht="12.75" x14ac:dyDescent="0.3">
      <c r="A801" s="25">
        <v>13</v>
      </c>
      <c r="B801" s="25">
        <v>1041420000000000</v>
      </c>
      <c r="C801" s="25">
        <v>1549030000000000</v>
      </c>
      <c r="D801" s="25">
        <v>1621230000000000</v>
      </c>
      <c r="E801" s="25">
        <v>1215140000000000</v>
      </c>
      <c r="F801" s="25">
        <v>1093780000000000</v>
      </c>
      <c r="G801" s="25">
        <v>722005000000000</v>
      </c>
      <c r="H801" s="25">
        <v>279378000000000</v>
      </c>
      <c r="I801" s="25">
        <v>75884700000000</v>
      </c>
      <c r="J801" s="25">
        <v>1000000000</v>
      </c>
    </row>
    <row r="802" spans="1:10" ht="12.75" x14ac:dyDescent="0.3">
      <c r="A802" s="25">
        <v>14</v>
      </c>
      <c r="B802" s="25">
        <v>551059000000000</v>
      </c>
      <c r="C802" s="25">
        <v>1310340000000000</v>
      </c>
      <c r="D802" s="25">
        <v>1464340000000000</v>
      </c>
      <c r="E802" s="25">
        <v>1168570000000000</v>
      </c>
      <c r="F802" s="25">
        <v>1359950000000000</v>
      </c>
      <c r="G802" s="25">
        <v>680635000000000</v>
      </c>
      <c r="H802" s="25">
        <v>388840000000000</v>
      </c>
      <c r="I802" s="25">
        <v>74408300000000</v>
      </c>
      <c r="J802" s="25">
        <v>64773500000000</v>
      </c>
    </row>
    <row r="803" spans="1:10" ht="12.75" x14ac:dyDescent="0.3">
      <c r="A803" s="25">
        <v>15</v>
      </c>
      <c r="B803" s="25">
        <v>607392000000000</v>
      </c>
      <c r="C803" s="25">
        <v>1047450000000000</v>
      </c>
      <c r="D803" s="25">
        <v>722276000000000</v>
      </c>
      <c r="E803" s="25">
        <v>927609000000000</v>
      </c>
      <c r="F803" s="25">
        <v>772846000000000</v>
      </c>
      <c r="G803" s="25">
        <v>615081000000000</v>
      </c>
      <c r="H803" s="25">
        <v>190028000000000</v>
      </c>
      <c r="I803" s="25">
        <v>1000000000</v>
      </c>
      <c r="J803" s="25">
        <v>26785200000000</v>
      </c>
    </row>
    <row r="804" spans="1:10" ht="12.75" x14ac:dyDescent="0.3">
      <c r="A804" s="25">
        <v>16</v>
      </c>
      <c r="B804" s="25">
        <v>193834000000000</v>
      </c>
      <c r="C804" s="25">
        <v>755105000000000</v>
      </c>
      <c r="D804" s="25">
        <v>846398000000000</v>
      </c>
      <c r="E804" s="25">
        <v>545203000000000</v>
      </c>
      <c r="F804" s="25">
        <v>630501000000000</v>
      </c>
      <c r="G804" s="25">
        <v>329295000000000</v>
      </c>
      <c r="H804" s="25">
        <v>52872800000000</v>
      </c>
      <c r="I804" s="25">
        <v>32440300000000</v>
      </c>
      <c r="J804" s="25">
        <v>1000000000</v>
      </c>
    </row>
    <row r="805" spans="1:10" ht="12.75" x14ac:dyDescent="0.3">
      <c r="A805" s="25">
        <v>17</v>
      </c>
      <c r="B805" s="25">
        <v>589175000000000</v>
      </c>
      <c r="C805" s="25">
        <v>1150380000000000</v>
      </c>
      <c r="D805" s="25">
        <v>454967000000000</v>
      </c>
      <c r="E805" s="25">
        <v>585810000000000</v>
      </c>
      <c r="F805" s="25">
        <v>501689000000000</v>
      </c>
      <c r="G805" s="25">
        <v>307900000000000</v>
      </c>
      <c r="H805" s="25">
        <v>145309000000000</v>
      </c>
      <c r="I805" s="25">
        <v>141777000000000</v>
      </c>
      <c r="J805" s="25">
        <v>66237900000000</v>
      </c>
    </row>
    <row r="806" spans="1:10" ht="12.75" x14ac:dyDescent="0.3">
      <c r="A806" s="25">
        <v>18</v>
      </c>
      <c r="B806" s="25">
        <v>1000000000</v>
      </c>
      <c r="C806" s="25">
        <v>776354000000000</v>
      </c>
      <c r="D806" s="25">
        <v>576937000000000</v>
      </c>
      <c r="E806" s="25">
        <v>454005000000000</v>
      </c>
      <c r="F806" s="25">
        <v>235985000000000</v>
      </c>
      <c r="G806" s="25">
        <v>110384000000000</v>
      </c>
      <c r="H806" s="25">
        <v>20719000000000</v>
      </c>
      <c r="I806" s="25">
        <v>1000000000</v>
      </c>
      <c r="J806" s="25">
        <v>1000000000</v>
      </c>
    </row>
    <row r="807" spans="1:10" ht="12.75" x14ac:dyDescent="0.3">
      <c r="A807" s="25">
        <v>19</v>
      </c>
      <c r="B807" s="25">
        <v>22207900000000</v>
      </c>
      <c r="C807" s="25">
        <v>458932000000000</v>
      </c>
      <c r="D807" s="25">
        <v>319373000000000</v>
      </c>
      <c r="E807" s="25">
        <v>663952000000000</v>
      </c>
      <c r="F807" s="25">
        <v>607732000000000</v>
      </c>
      <c r="G807" s="25">
        <v>302116000000000</v>
      </c>
      <c r="H807" s="25">
        <v>126782000000000</v>
      </c>
      <c r="I807" s="25">
        <v>117276000000000</v>
      </c>
      <c r="J807" s="25">
        <v>1000000000</v>
      </c>
    </row>
    <row r="808" spans="1:10" ht="12.75" x14ac:dyDescent="0.3">
      <c r="A808" s="25">
        <v>20</v>
      </c>
      <c r="B808" s="25">
        <v>340572000000000</v>
      </c>
      <c r="C808" s="25">
        <v>618589000000000</v>
      </c>
      <c r="D808" s="25">
        <v>594724000000000</v>
      </c>
      <c r="E808" s="25">
        <v>269265000000000</v>
      </c>
      <c r="F808" s="25">
        <v>516520000000000</v>
      </c>
      <c r="G808" s="25">
        <v>206791000000000</v>
      </c>
      <c r="H808" s="25">
        <v>103424000000000</v>
      </c>
      <c r="I808" s="25">
        <v>67307300000000</v>
      </c>
      <c r="J808" s="25">
        <v>38626800000000</v>
      </c>
    </row>
    <row r="809" spans="1:10" ht="12.75" x14ac:dyDescent="0.3">
      <c r="A809" s="25">
        <v>21</v>
      </c>
      <c r="B809" s="25">
        <v>173905000000000</v>
      </c>
      <c r="C809" s="25">
        <v>310866000000000</v>
      </c>
      <c r="D809" s="25">
        <v>360926000000000</v>
      </c>
      <c r="E809" s="25">
        <v>439198000000000</v>
      </c>
      <c r="F809" s="25">
        <v>155621000000000</v>
      </c>
      <c r="G809" s="25">
        <v>138937000000000</v>
      </c>
      <c r="H809" s="25">
        <v>13197700000000</v>
      </c>
      <c r="I809" s="25">
        <v>1000000000</v>
      </c>
      <c r="J809" s="25">
        <v>74144000000000</v>
      </c>
    </row>
    <row r="810" spans="1:10" ht="12.75" x14ac:dyDescent="0.3">
      <c r="A810" s="25">
        <v>22</v>
      </c>
      <c r="B810" s="25">
        <v>1000000000</v>
      </c>
      <c r="C810" s="25">
        <v>499173000000000</v>
      </c>
      <c r="D810" s="25">
        <v>292128000000000</v>
      </c>
      <c r="E810" s="25">
        <v>391549000000000</v>
      </c>
      <c r="F810" s="25">
        <v>409131000000000</v>
      </c>
      <c r="G810" s="25">
        <v>252392000000000</v>
      </c>
      <c r="H810" s="25">
        <v>82596100000000</v>
      </c>
      <c r="I810" s="25">
        <v>126594000000000</v>
      </c>
      <c r="J810" s="25">
        <v>1000000000</v>
      </c>
    </row>
    <row r="811" spans="1:10" ht="12.75" x14ac:dyDescent="0.3">
      <c r="A811" s="25">
        <v>23</v>
      </c>
      <c r="B811" s="25">
        <v>55300600000000</v>
      </c>
      <c r="C811" s="25">
        <v>349799000000000</v>
      </c>
      <c r="D811" s="25">
        <v>84806900000000</v>
      </c>
      <c r="E811" s="25">
        <v>191785000000000</v>
      </c>
      <c r="F811" s="25">
        <v>224065000000000</v>
      </c>
      <c r="G811" s="25">
        <v>5470470000000</v>
      </c>
      <c r="H811" s="25">
        <v>118865000000000</v>
      </c>
      <c r="I811" s="25">
        <v>1000000000</v>
      </c>
      <c r="J811" s="25">
        <v>1000000000</v>
      </c>
    </row>
    <row r="812" spans="1:10" ht="12.75" x14ac:dyDescent="0.3">
      <c r="A812" s="25">
        <v>24</v>
      </c>
      <c r="B812" s="25">
        <v>78887300000000</v>
      </c>
      <c r="C812" s="25">
        <v>29352800000000</v>
      </c>
      <c r="D812" s="25">
        <v>395346000000000</v>
      </c>
      <c r="E812" s="25">
        <v>306007000000000</v>
      </c>
      <c r="F812" s="25">
        <v>430401000000000</v>
      </c>
      <c r="G812" s="25">
        <v>36728200000000</v>
      </c>
      <c r="H812" s="25">
        <v>16420800000000</v>
      </c>
      <c r="I812" s="25">
        <v>1000000000</v>
      </c>
      <c r="J812" s="25">
        <v>78672100000000</v>
      </c>
    </row>
    <row r="813" spans="1:10" ht="12.75" x14ac:dyDescent="0.3">
      <c r="A813" s="25">
        <v>25</v>
      </c>
      <c r="B813" s="25">
        <v>226838000000000</v>
      </c>
      <c r="C813" s="25">
        <v>223811000000000</v>
      </c>
      <c r="D813" s="25">
        <v>153150000000000</v>
      </c>
      <c r="E813" s="25">
        <v>440471000000000</v>
      </c>
      <c r="F813" s="25">
        <v>174577000000000</v>
      </c>
      <c r="G813" s="25">
        <v>263740000000000</v>
      </c>
      <c r="H813" s="25">
        <v>66134900000000</v>
      </c>
      <c r="I813" s="25">
        <v>101078000000000</v>
      </c>
      <c r="J813" s="25">
        <v>77735800000000</v>
      </c>
    </row>
    <row r="814" spans="1:10" ht="12.75" x14ac:dyDescent="0.3">
      <c r="A814" s="25">
        <v>26</v>
      </c>
      <c r="B814" s="25">
        <v>1000000000</v>
      </c>
      <c r="C814" s="25">
        <v>212619000000000</v>
      </c>
      <c r="D814" s="25">
        <v>449053000000000</v>
      </c>
      <c r="E814" s="25">
        <v>187565000000000</v>
      </c>
      <c r="F814" s="25">
        <v>84779500000000</v>
      </c>
      <c r="G814" s="25">
        <v>139076000000000</v>
      </c>
      <c r="H814" s="25">
        <v>83864300000000</v>
      </c>
      <c r="I814" s="25">
        <v>20381800000000</v>
      </c>
      <c r="J814" s="25">
        <v>1000000000</v>
      </c>
    </row>
    <row r="815" spans="1:10" ht="12.75" x14ac:dyDescent="0.3">
      <c r="A815" s="25">
        <v>27</v>
      </c>
      <c r="B815" s="25">
        <v>106405000000000</v>
      </c>
      <c r="C815" s="25">
        <v>133112000000000</v>
      </c>
      <c r="D815" s="25">
        <v>127501000000000</v>
      </c>
      <c r="E815" s="25">
        <v>155550000000000</v>
      </c>
      <c r="F815" s="25">
        <v>136597000000000</v>
      </c>
      <c r="G815" s="25">
        <v>147037000000000</v>
      </c>
      <c r="H815" s="25">
        <v>106232000000000</v>
      </c>
      <c r="I815" s="25">
        <v>1000000000</v>
      </c>
      <c r="J815" s="25">
        <v>63790200000000</v>
      </c>
    </row>
    <row r="816" spans="1:10" ht="12.75" x14ac:dyDescent="0.3">
      <c r="A816" s="25">
        <v>28</v>
      </c>
      <c r="B816" s="25">
        <v>186834000000000</v>
      </c>
      <c r="C816" s="25">
        <v>174475000000000</v>
      </c>
      <c r="D816" s="25">
        <v>305606000000000</v>
      </c>
      <c r="E816" s="25">
        <v>271127000000000</v>
      </c>
      <c r="F816" s="25">
        <v>309073000000000</v>
      </c>
      <c r="G816" s="25">
        <v>1000000000</v>
      </c>
      <c r="H816" s="25">
        <v>11837600000000</v>
      </c>
      <c r="I816" s="25">
        <v>102567000000000</v>
      </c>
      <c r="J816" s="25">
        <v>1000000000</v>
      </c>
    </row>
    <row r="817" spans="1:10" ht="12.75" x14ac:dyDescent="0.3">
      <c r="A817" s="25">
        <v>29</v>
      </c>
      <c r="B817" s="25">
        <v>1000000000</v>
      </c>
      <c r="C817" s="25">
        <v>149453000000000</v>
      </c>
      <c r="D817" s="25">
        <v>146607000000000</v>
      </c>
      <c r="E817" s="25">
        <v>256964000000000</v>
      </c>
      <c r="F817" s="25">
        <v>43339300000000</v>
      </c>
      <c r="G817" s="25">
        <v>1000000000</v>
      </c>
      <c r="H817" s="25">
        <v>1000000000</v>
      </c>
      <c r="I817" s="25">
        <v>1000000000</v>
      </c>
      <c r="J817" s="25">
        <v>38988000000000</v>
      </c>
    </row>
    <row r="818" spans="1:10" ht="12.75" x14ac:dyDescent="0.3">
      <c r="A818" s="25">
        <v>30</v>
      </c>
      <c r="B818" s="25">
        <v>1000000000</v>
      </c>
      <c r="C818" s="25">
        <v>86834000000000</v>
      </c>
      <c r="D818" s="25">
        <v>374021000000000</v>
      </c>
      <c r="E818" s="25">
        <v>209117000000000</v>
      </c>
      <c r="F818" s="25">
        <v>327367000000000</v>
      </c>
      <c r="G818" s="25">
        <v>211291000000000</v>
      </c>
      <c r="H818" s="25">
        <v>74070800000000</v>
      </c>
      <c r="I818" s="25">
        <v>10726200000000</v>
      </c>
      <c r="J818" s="25">
        <v>99348400000000</v>
      </c>
    </row>
    <row r="819" spans="1:10" ht="12.75" x14ac:dyDescent="0.3">
      <c r="A819" s="25">
        <v>31</v>
      </c>
      <c r="B819" s="25">
        <v>101653000000000</v>
      </c>
      <c r="C819" s="25">
        <v>110345000000000</v>
      </c>
      <c r="D819" s="25">
        <v>41302300000000</v>
      </c>
      <c r="E819" s="25">
        <v>138656000000000</v>
      </c>
      <c r="F819" s="25">
        <v>104974000000000</v>
      </c>
      <c r="G819" s="25">
        <v>134037000000000</v>
      </c>
      <c r="H819" s="25">
        <v>19245500000000</v>
      </c>
      <c r="I819" s="25">
        <v>61826200000000</v>
      </c>
      <c r="J819" s="25">
        <v>1000000000</v>
      </c>
    </row>
    <row r="820" spans="1:10" ht="12.75" x14ac:dyDescent="0.3">
      <c r="A820" s="25">
        <v>32</v>
      </c>
      <c r="B820" s="25">
        <v>1000000000</v>
      </c>
      <c r="C820" s="25">
        <v>58844200000000</v>
      </c>
      <c r="D820" s="25">
        <v>356606000000000</v>
      </c>
      <c r="E820" s="25">
        <v>172541000000000</v>
      </c>
      <c r="F820" s="25">
        <v>1000000000</v>
      </c>
      <c r="G820" s="25">
        <v>17537900000000</v>
      </c>
      <c r="H820" s="25">
        <v>1000000000</v>
      </c>
      <c r="I820" s="25">
        <v>1000000000</v>
      </c>
      <c r="J820" s="25">
        <v>5893940000000</v>
      </c>
    </row>
    <row r="821" spans="1:10" ht="12.75" x14ac:dyDescent="0.3">
      <c r="A821" s="25">
        <v>33</v>
      </c>
      <c r="B821" s="25">
        <v>145687000000000</v>
      </c>
      <c r="C821" s="25">
        <v>60926400000000</v>
      </c>
      <c r="D821" s="25">
        <v>1000000000</v>
      </c>
      <c r="E821" s="25">
        <v>154891000000000</v>
      </c>
      <c r="F821" s="25">
        <v>251613000000000</v>
      </c>
      <c r="G821" s="25">
        <v>112964000000000</v>
      </c>
      <c r="H821" s="25">
        <v>137602000000000</v>
      </c>
      <c r="I821" s="25">
        <v>123219000000000</v>
      </c>
      <c r="J821" s="25">
        <v>1000000000</v>
      </c>
    </row>
    <row r="822" spans="1:10" ht="12.75" x14ac:dyDescent="0.3">
      <c r="A822" s="25">
        <v>34</v>
      </c>
      <c r="B822" s="25">
        <v>1000000000</v>
      </c>
      <c r="C822" s="25">
        <v>98403100000000</v>
      </c>
      <c r="D822" s="25">
        <v>316402000000000</v>
      </c>
      <c r="E822" s="25">
        <v>80220100000000</v>
      </c>
      <c r="F822" s="25">
        <v>121698000000000</v>
      </c>
      <c r="G822" s="25">
        <v>1000000000</v>
      </c>
      <c r="H822" s="25">
        <v>1000000000</v>
      </c>
      <c r="I822" s="25">
        <v>1000000000</v>
      </c>
      <c r="J822" s="25">
        <v>23476700000000</v>
      </c>
    </row>
    <row r="823" spans="1:10" ht="12.75" x14ac:dyDescent="0.3">
      <c r="A823" s="25">
        <v>35</v>
      </c>
      <c r="B823" s="25">
        <v>131721000000000</v>
      </c>
      <c r="C823" s="25">
        <v>1000000000</v>
      </c>
      <c r="D823" s="25">
        <v>36065000000000</v>
      </c>
      <c r="E823" s="25">
        <v>139373000000000</v>
      </c>
      <c r="F823" s="25">
        <v>161310000000000</v>
      </c>
      <c r="G823" s="25">
        <v>45465100000000</v>
      </c>
      <c r="H823" s="25">
        <v>1000000000</v>
      </c>
      <c r="I823" s="25">
        <v>44187400000000</v>
      </c>
      <c r="J823" s="25">
        <v>28710400000000</v>
      </c>
    </row>
    <row r="824" spans="1:10" ht="12.75" x14ac:dyDescent="0.3">
      <c r="A824" s="25">
        <v>36</v>
      </c>
      <c r="B824" s="25">
        <v>1000000000</v>
      </c>
      <c r="C824" s="25">
        <v>99650100000000</v>
      </c>
      <c r="D824" s="25">
        <v>230594000000000</v>
      </c>
      <c r="E824" s="25">
        <v>206943000000000</v>
      </c>
      <c r="F824" s="25">
        <v>1000000000</v>
      </c>
      <c r="G824" s="25">
        <v>227678000000000</v>
      </c>
      <c r="H824" s="25">
        <v>36488400000000</v>
      </c>
      <c r="I824" s="25">
        <v>1000000000</v>
      </c>
      <c r="J824" s="25">
        <v>1000000000</v>
      </c>
    </row>
    <row r="825" spans="1:10" ht="12.75" x14ac:dyDescent="0.3">
      <c r="A825" s="25">
        <v>37</v>
      </c>
      <c r="B825" s="25">
        <v>287577000000000</v>
      </c>
      <c r="C825" s="25">
        <v>131236000000000</v>
      </c>
      <c r="D825" s="25">
        <v>53885800000000</v>
      </c>
      <c r="E825" s="25">
        <v>206601000000000</v>
      </c>
      <c r="F825" s="25">
        <v>90425100000000</v>
      </c>
      <c r="G825" s="25">
        <v>1000000000</v>
      </c>
      <c r="H825" s="25">
        <v>61479800000000</v>
      </c>
      <c r="I825" s="25">
        <v>1000000000</v>
      </c>
      <c r="J825" s="25">
        <v>69818200000000</v>
      </c>
    </row>
    <row r="826" spans="1:10" ht="12.75" x14ac:dyDescent="0.3">
      <c r="A826" s="25">
        <v>38</v>
      </c>
      <c r="B826" s="25">
        <v>1000000000</v>
      </c>
      <c r="C826" s="25">
        <v>1000000000</v>
      </c>
      <c r="D826" s="25">
        <v>487961000000000</v>
      </c>
      <c r="E826" s="25">
        <v>161093000000000</v>
      </c>
      <c r="F826" s="25">
        <v>185630000000000</v>
      </c>
      <c r="G826" s="25">
        <v>350244000000000</v>
      </c>
      <c r="H826" s="25">
        <v>82232800000000</v>
      </c>
      <c r="I826" s="25">
        <v>192880000000000</v>
      </c>
      <c r="J826" s="25">
        <v>150977000000000</v>
      </c>
    </row>
    <row r="827" spans="1:10" ht="12.75" x14ac:dyDescent="0.3">
      <c r="A827" s="25">
        <v>39</v>
      </c>
      <c r="B827" s="25">
        <v>172953000000000</v>
      </c>
      <c r="C827" s="25">
        <v>1000000000</v>
      </c>
      <c r="D827" s="25">
        <v>32800100000000</v>
      </c>
      <c r="E827" s="25">
        <v>1000000000</v>
      </c>
      <c r="F827" s="25">
        <v>150264000000000</v>
      </c>
      <c r="G827" s="25">
        <v>1000000000</v>
      </c>
      <c r="H827" s="25">
        <v>79168800000000</v>
      </c>
      <c r="I827" s="25">
        <v>1000000000</v>
      </c>
      <c r="J827" s="25">
        <v>1000000000</v>
      </c>
    </row>
    <row r="828" spans="1:10" ht="12.75" x14ac:dyDescent="0.3">
      <c r="A828" s="25">
        <v>40</v>
      </c>
      <c r="B828" s="25">
        <v>1000000000</v>
      </c>
      <c r="C828" s="25">
        <v>179319000000000</v>
      </c>
      <c r="D828" s="25">
        <v>1000000000</v>
      </c>
      <c r="E828" s="25">
        <v>77222200000000</v>
      </c>
      <c r="F828" s="25">
        <v>103869000000000</v>
      </c>
      <c r="G828" s="25">
        <v>1000000000</v>
      </c>
      <c r="H828" s="25">
        <v>55740100000000</v>
      </c>
      <c r="I828" s="25">
        <v>1000000000</v>
      </c>
      <c r="J828" s="25">
        <v>11171300000000</v>
      </c>
    </row>
    <row r="829" spans="1:10" ht="12.75" x14ac:dyDescent="0.3">
      <c r="A829" s="25">
        <v>41</v>
      </c>
      <c r="B829" s="25">
        <v>1000000000</v>
      </c>
      <c r="C829" s="25">
        <v>1000000000</v>
      </c>
      <c r="D829" s="25">
        <v>437935000000000</v>
      </c>
      <c r="E829" s="25">
        <v>134490000000000</v>
      </c>
      <c r="F829" s="25">
        <v>1000000000</v>
      </c>
      <c r="G829" s="25">
        <v>91452700000000</v>
      </c>
      <c r="H829" s="25">
        <v>1000000000</v>
      </c>
      <c r="I829" s="25">
        <v>7615640000000</v>
      </c>
      <c r="J829" s="25">
        <v>20194800000000</v>
      </c>
    </row>
    <row r="830" spans="1:10" ht="12.75" x14ac:dyDescent="0.3">
      <c r="A830" s="25">
        <v>42</v>
      </c>
      <c r="B830" s="25">
        <v>74947600000000</v>
      </c>
      <c r="C830" s="25">
        <v>92465000000000</v>
      </c>
      <c r="D830" s="25">
        <v>33259200000000</v>
      </c>
      <c r="E830" s="25">
        <v>96475200000000</v>
      </c>
      <c r="F830" s="25">
        <v>92723200000000</v>
      </c>
      <c r="G830" s="25">
        <v>84332700000000</v>
      </c>
      <c r="H830" s="25">
        <v>27053900000000</v>
      </c>
      <c r="I830" s="25">
        <v>1000000000</v>
      </c>
      <c r="J830" s="25">
        <v>1000000000</v>
      </c>
    </row>
    <row r="831" spans="1:10" ht="12.75" x14ac:dyDescent="0.3">
      <c r="A831" s="25">
        <v>43</v>
      </c>
      <c r="B831" s="25">
        <v>74770700000000</v>
      </c>
      <c r="C831" s="25">
        <v>151216000000000</v>
      </c>
      <c r="D831" s="25">
        <v>1000000000</v>
      </c>
      <c r="E831" s="25">
        <v>81025400000000</v>
      </c>
      <c r="F831" s="25">
        <v>1000000000</v>
      </c>
      <c r="G831" s="25">
        <v>1000000000</v>
      </c>
      <c r="H831" s="25">
        <v>64469500000000</v>
      </c>
      <c r="I831" s="25">
        <v>125323000000000</v>
      </c>
      <c r="J831" s="25">
        <v>17006800000000</v>
      </c>
    </row>
    <row r="832" spans="1:10" ht="12.75" x14ac:dyDescent="0.3">
      <c r="A832" s="25">
        <v>44</v>
      </c>
      <c r="B832" s="25">
        <v>1000000000</v>
      </c>
      <c r="C832" s="25">
        <v>161790000000000</v>
      </c>
      <c r="D832" s="25">
        <v>246023000000000</v>
      </c>
      <c r="E832" s="25">
        <v>180472000000000</v>
      </c>
      <c r="F832" s="25">
        <v>298782000000000</v>
      </c>
      <c r="G832" s="25">
        <v>89262700000000</v>
      </c>
      <c r="H832" s="25">
        <v>16730900000000</v>
      </c>
      <c r="I832" s="25">
        <v>1000000000</v>
      </c>
      <c r="J832" s="25">
        <v>18080400000000</v>
      </c>
    </row>
    <row r="833" spans="1:10" ht="12.75" x14ac:dyDescent="0.3">
      <c r="A833" s="25">
        <v>45</v>
      </c>
      <c r="B833" s="25">
        <v>202653000000000</v>
      </c>
      <c r="C833" s="25">
        <v>1000000000</v>
      </c>
      <c r="D833" s="25">
        <v>171233000000000</v>
      </c>
      <c r="E833" s="25">
        <v>1000000000</v>
      </c>
      <c r="F833" s="25">
        <v>26326100000000</v>
      </c>
      <c r="G833" s="25">
        <v>166378000000000</v>
      </c>
      <c r="H833" s="25">
        <v>1000000000</v>
      </c>
      <c r="I833" s="25">
        <v>1000000000</v>
      </c>
      <c r="J833" s="25">
        <v>1000000000</v>
      </c>
    </row>
    <row r="834" spans="1:10" ht="12.75" x14ac:dyDescent="0.3">
      <c r="A834" s="25">
        <v>46</v>
      </c>
      <c r="B834" s="25">
        <v>1000000000</v>
      </c>
      <c r="C834" s="25">
        <v>154499000000000</v>
      </c>
      <c r="D834" s="25">
        <v>8289260000000</v>
      </c>
      <c r="E834" s="25">
        <v>73408300000000</v>
      </c>
      <c r="F834" s="25">
        <v>1000000000</v>
      </c>
      <c r="G834" s="25">
        <v>14797600000000</v>
      </c>
      <c r="H834" s="25">
        <v>1000000000</v>
      </c>
      <c r="I834" s="25">
        <v>1000000000</v>
      </c>
      <c r="J834" s="25">
        <v>37147400000000</v>
      </c>
    </row>
    <row r="835" spans="1:10" ht="12.75" x14ac:dyDescent="0.3">
      <c r="A835" s="25">
        <v>47</v>
      </c>
      <c r="B835" s="25">
        <v>157601000000000</v>
      </c>
      <c r="C835" s="25">
        <v>172611000000000</v>
      </c>
      <c r="D835" s="25">
        <v>1000000000</v>
      </c>
      <c r="E835" s="25">
        <v>131997000000000</v>
      </c>
      <c r="F835" s="25">
        <v>194399000000000</v>
      </c>
      <c r="G835" s="25">
        <v>69898600000000</v>
      </c>
      <c r="H835" s="25">
        <v>44023300000000</v>
      </c>
      <c r="I835" s="25">
        <v>177822000000000</v>
      </c>
      <c r="J835" s="25">
        <v>42050700000000</v>
      </c>
    </row>
    <row r="836" spans="1:10" ht="12.75" x14ac:dyDescent="0.3">
      <c r="A836" s="25">
        <v>48</v>
      </c>
      <c r="B836" s="25">
        <v>106955000000000</v>
      </c>
      <c r="C836" s="25">
        <v>105766000000000</v>
      </c>
      <c r="D836" s="25">
        <v>280886000000000</v>
      </c>
      <c r="E836" s="25">
        <v>83278400000000</v>
      </c>
      <c r="F836" s="25">
        <v>1000000000</v>
      </c>
      <c r="G836" s="25">
        <v>1000000000</v>
      </c>
      <c r="H836" s="25">
        <v>71597600000000</v>
      </c>
      <c r="I836" s="25">
        <v>1000000000</v>
      </c>
      <c r="J836" s="25">
        <v>1000000000</v>
      </c>
    </row>
    <row r="837" spans="1:10" ht="12.75" x14ac:dyDescent="0.3">
      <c r="A837" s="25">
        <v>49</v>
      </c>
      <c r="B837" s="25">
        <v>17757000000000</v>
      </c>
      <c r="C837" s="25">
        <v>1000000000</v>
      </c>
      <c r="D837" s="25">
        <v>10405100000000</v>
      </c>
      <c r="E837" s="25">
        <v>46429000000000</v>
      </c>
      <c r="F837" s="25">
        <v>89782800000000</v>
      </c>
      <c r="G837" s="25">
        <v>180064000000000</v>
      </c>
      <c r="H837" s="25">
        <v>1000000000</v>
      </c>
      <c r="I837" s="25">
        <v>1000000000</v>
      </c>
      <c r="J837" s="25">
        <v>71523400000000</v>
      </c>
    </row>
    <row r="838" spans="1:10" ht="12.75" x14ac:dyDescent="0.3">
      <c r="A838" s="25">
        <v>50</v>
      </c>
      <c r="B838" s="25">
        <v>1000000000</v>
      </c>
      <c r="C838" s="25">
        <v>270737000000000</v>
      </c>
      <c r="D838" s="25">
        <v>337168000000</v>
      </c>
      <c r="E838" s="25">
        <v>43212000000000</v>
      </c>
      <c r="F838" s="25">
        <v>1000000000</v>
      </c>
      <c r="G838" s="25">
        <v>1000000000</v>
      </c>
      <c r="H838" s="25">
        <v>76662500000000</v>
      </c>
      <c r="I838" s="25">
        <v>1000000000</v>
      </c>
      <c r="J838" s="25">
        <v>1000000000</v>
      </c>
    </row>
    <row r="839" spans="1:10" ht="12.75" x14ac:dyDescent="0.3">
      <c r="A839" s="25">
        <v>51</v>
      </c>
      <c r="B839" s="25">
        <v>1000000000</v>
      </c>
      <c r="C839" s="25">
        <v>1000000000</v>
      </c>
      <c r="D839" s="25">
        <v>137943000000000</v>
      </c>
      <c r="E839" s="25">
        <v>160703000000000</v>
      </c>
      <c r="F839" s="25">
        <v>17989500000000</v>
      </c>
      <c r="G839" s="25">
        <v>98652700000000</v>
      </c>
      <c r="H839" s="25">
        <v>1000000000</v>
      </c>
      <c r="I839" s="25">
        <v>1000000000</v>
      </c>
      <c r="J839" s="25">
        <v>1000000000</v>
      </c>
    </row>
    <row r="840" spans="1:10" ht="12.75" x14ac:dyDescent="0.3">
      <c r="A840" s="25">
        <v>52</v>
      </c>
      <c r="B840" s="25">
        <v>122167000000000</v>
      </c>
      <c r="C840" s="25">
        <v>133451000000000</v>
      </c>
      <c r="D840" s="25">
        <v>141697000000000</v>
      </c>
      <c r="E840" s="25">
        <v>1000000000</v>
      </c>
      <c r="F840" s="25">
        <v>101867000000000</v>
      </c>
      <c r="G840" s="25">
        <v>124449000000000</v>
      </c>
      <c r="H840" s="25">
        <v>88532800000000</v>
      </c>
      <c r="I840" s="25">
        <v>90043800000000</v>
      </c>
      <c r="J840" s="25">
        <v>29454500000000</v>
      </c>
    </row>
    <row r="841" spans="1:10" ht="12.75" x14ac:dyDescent="0.3">
      <c r="A841" s="25">
        <v>53</v>
      </c>
      <c r="B841" s="25">
        <v>186826000000000</v>
      </c>
      <c r="C841" s="25">
        <v>1000000000</v>
      </c>
      <c r="D841" s="25">
        <v>185092000000000</v>
      </c>
      <c r="E841" s="25">
        <v>164915000000000</v>
      </c>
      <c r="F841" s="25">
        <v>170747000000000</v>
      </c>
      <c r="G841" s="25">
        <v>1000000000</v>
      </c>
      <c r="H841" s="25">
        <v>1000000000</v>
      </c>
      <c r="I841" s="25">
        <v>15137800000000</v>
      </c>
      <c r="J841" s="25">
        <v>1000000000</v>
      </c>
    </row>
    <row r="842" spans="1:10" ht="12.75" x14ac:dyDescent="0.3">
      <c r="A842" s="25">
        <v>54</v>
      </c>
      <c r="B842" s="25">
        <v>1000000000</v>
      </c>
      <c r="C842" s="25">
        <v>330333000000000</v>
      </c>
      <c r="D842" s="25">
        <v>1000000000</v>
      </c>
      <c r="E842" s="25">
        <v>1000000000</v>
      </c>
      <c r="F842" s="25">
        <v>145518000000000</v>
      </c>
      <c r="G842" s="25">
        <v>4077920000000</v>
      </c>
      <c r="H842" s="25">
        <v>53381200000000</v>
      </c>
      <c r="I842" s="25">
        <v>1000000000</v>
      </c>
      <c r="J842" s="25">
        <v>41682800000000</v>
      </c>
    </row>
    <row r="843" spans="1:10" ht="12.75" x14ac:dyDescent="0.3">
      <c r="A843" s="25">
        <v>55</v>
      </c>
      <c r="B843" s="25">
        <v>1000000000</v>
      </c>
      <c r="C843" s="25">
        <v>1000000000</v>
      </c>
      <c r="D843" s="25">
        <v>145624000000000</v>
      </c>
      <c r="E843" s="25">
        <v>50563100000000</v>
      </c>
      <c r="F843" s="25">
        <v>26064300000000</v>
      </c>
      <c r="G843" s="25">
        <v>126444000000000</v>
      </c>
      <c r="H843" s="25">
        <v>72838300000000</v>
      </c>
      <c r="I843" s="25">
        <v>16206000000000</v>
      </c>
      <c r="J843" s="25">
        <v>1000000000</v>
      </c>
    </row>
    <row r="844" spans="1:10" ht="12.75" x14ac:dyDescent="0.3">
      <c r="A844" s="25">
        <v>56</v>
      </c>
      <c r="B844" s="25">
        <v>155262000000000</v>
      </c>
      <c r="C844" s="25">
        <v>1000000000</v>
      </c>
      <c r="D844" s="25">
        <v>16178400000000</v>
      </c>
      <c r="E844" s="25">
        <v>90648600000000</v>
      </c>
      <c r="F844" s="25">
        <v>1000000000</v>
      </c>
      <c r="G844" s="25">
        <v>29158700000000</v>
      </c>
      <c r="H844" s="25">
        <v>1000000000</v>
      </c>
      <c r="I844" s="25">
        <v>1000000000</v>
      </c>
      <c r="J844" s="25">
        <v>65665500000000</v>
      </c>
    </row>
    <row r="845" spans="1:10" ht="12.75" x14ac:dyDescent="0.3">
      <c r="A845" s="25">
        <v>57</v>
      </c>
      <c r="B845" s="25">
        <v>1000000000</v>
      </c>
      <c r="C845" s="25">
        <v>44585900000000</v>
      </c>
      <c r="D845" s="25">
        <v>1000000000</v>
      </c>
      <c r="E845" s="25">
        <v>42161900000000</v>
      </c>
      <c r="F845" s="25">
        <v>60140300000000</v>
      </c>
      <c r="G845" s="25">
        <v>1000000000</v>
      </c>
      <c r="H845" s="25">
        <v>14879800000000</v>
      </c>
      <c r="I845" s="25">
        <v>37521400000000</v>
      </c>
      <c r="J845" s="25">
        <v>1000000000</v>
      </c>
    </row>
    <row r="846" spans="1:10" ht="12.75" x14ac:dyDescent="0.3">
      <c r="A846" s="25">
        <v>58</v>
      </c>
      <c r="B846" s="25">
        <v>42796800000000</v>
      </c>
      <c r="C846" s="25">
        <v>116242000000000</v>
      </c>
      <c r="D846" s="25">
        <v>1000000000</v>
      </c>
      <c r="E846" s="25">
        <v>1000000000</v>
      </c>
      <c r="F846" s="25">
        <v>1000000000</v>
      </c>
      <c r="G846" s="25">
        <v>7542180000000</v>
      </c>
      <c r="H846" s="25">
        <v>1000000000</v>
      </c>
      <c r="I846" s="25">
        <v>1000000000</v>
      </c>
      <c r="J846" s="25">
        <v>11532700000000</v>
      </c>
    </row>
    <row r="847" spans="1:10" ht="12.75" x14ac:dyDescent="0.3">
      <c r="A847" s="25">
        <v>59</v>
      </c>
      <c r="B847" s="25">
        <v>1000000000</v>
      </c>
      <c r="C847" s="25">
        <v>1000000000</v>
      </c>
      <c r="D847" s="25">
        <v>554719000000000</v>
      </c>
      <c r="E847" s="25">
        <v>118625000000000</v>
      </c>
      <c r="F847" s="25">
        <v>82787000000000</v>
      </c>
      <c r="G847" s="25">
        <v>83034300000000</v>
      </c>
      <c r="H847" s="25">
        <v>1000000000</v>
      </c>
      <c r="I847" s="25">
        <v>1000000000</v>
      </c>
      <c r="J847" s="25">
        <v>1000000000</v>
      </c>
    </row>
    <row r="848" spans="1:10" ht="12.75" x14ac:dyDescent="0.3">
      <c r="A848" s="25">
        <v>60</v>
      </c>
      <c r="B848" s="25">
        <v>125275000000000</v>
      </c>
      <c r="C848" s="25">
        <v>1000000000</v>
      </c>
      <c r="D848" s="25">
        <v>1000000000</v>
      </c>
      <c r="E848" s="25">
        <v>21542800000000</v>
      </c>
      <c r="F848" s="25">
        <v>78648700000000</v>
      </c>
      <c r="G848" s="25">
        <v>44665200000000</v>
      </c>
      <c r="H848" s="25">
        <v>190065000000000</v>
      </c>
      <c r="I848" s="25">
        <v>112208000000000</v>
      </c>
      <c r="J848" s="25">
        <v>156040000000000</v>
      </c>
    </row>
    <row r="849" spans="1:10" ht="12.75" x14ac:dyDescent="0.3">
      <c r="A849" s="25">
        <v>61</v>
      </c>
      <c r="B849" s="25">
        <v>1000000000</v>
      </c>
      <c r="C849" s="25">
        <v>161831000000000</v>
      </c>
      <c r="D849" s="25">
        <v>147192000000000</v>
      </c>
      <c r="E849" s="25">
        <v>112119000000000</v>
      </c>
      <c r="F849" s="25">
        <v>1000000000</v>
      </c>
      <c r="G849" s="25">
        <v>41882000000000</v>
      </c>
      <c r="H849" s="25">
        <v>1000000000</v>
      </c>
      <c r="I849" s="25">
        <v>23759800000000</v>
      </c>
      <c r="J849" s="25">
        <v>1000000000</v>
      </c>
    </row>
    <row r="850" spans="1:10" ht="12.75" x14ac:dyDescent="0.3">
      <c r="A850" s="25">
        <v>62</v>
      </c>
      <c r="B850" s="25">
        <v>150947000000000</v>
      </c>
      <c r="C850" s="25">
        <v>1000000000</v>
      </c>
      <c r="D850" s="25">
        <v>1000000000</v>
      </c>
      <c r="E850" s="25">
        <v>67737900000000</v>
      </c>
      <c r="F850" s="25">
        <v>75574200000000</v>
      </c>
      <c r="G850" s="25">
        <v>1000000000</v>
      </c>
      <c r="H850" s="25">
        <v>37687600000000</v>
      </c>
      <c r="I850" s="25">
        <v>1000000000</v>
      </c>
      <c r="J850" s="25">
        <v>1000000000</v>
      </c>
    </row>
    <row r="851" spans="1:10" ht="12.75" x14ac:dyDescent="0.3">
      <c r="A851" s="25">
        <v>63</v>
      </c>
      <c r="B851" s="25">
        <v>1000000000</v>
      </c>
      <c r="C851" s="25">
        <v>14697800000000</v>
      </c>
      <c r="D851" s="25">
        <v>147911000000000</v>
      </c>
      <c r="E851" s="25">
        <v>1000000000</v>
      </c>
      <c r="F851" s="25">
        <v>153982000000000</v>
      </c>
      <c r="G851" s="25">
        <v>59416600000000</v>
      </c>
      <c r="H851" s="25">
        <v>75017200000000</v>
      </c>
      <c r="I851" s="25">
        <v>1000000000</v>
      </c>
      <c r="J851" s="25">
        <v>1000000000</v>
      </c>
    </row>
    <row r="852" spans="1:10" ht="12.75" x14ac:dyDescent="0.3">
      <c r="A852" s="25">
        <v>64</v>
      </c>
      <c r="B852" s="25">
        <v>28804800000000</v>
      </c>
      <c r="C852" s="25">
        <v>1000000000</v>
      </c>
      <c r="D852" s="25">
        <v>42606000000000</v>
      </c>
      <c r="E852" s="25">
        <v>83660300000000</v>
      </c>
      <c r="F852" s="25">
        <v>1000000000</v>
      </c>
      <c r="G852" s="25">
        <v>1000000000</v>
      </c>
      <c r="H852" s="25">
        <v>1000000000</v>
      </c>
      <c r="I852" s="25">
        <v>18544900000000</v>
      </c>
      <c r="J852" s="25">
        <v>1000000000</v>
      </c>
    </row>
    <row r="853" spans="1:10" ht="12.75" x14ac:dyDescent="0.3">
      <c r="A853" s="25">
        <v>65</v>
      </c>
      <c r="B853" s="25">
        <v>8198030000000</v>
      </c>
      <c r="C853" s="25">
        <v>49089000000000</v>
      </c>
      <c r="D853" s="25">
        <v>76841700000000</v>
      </c>
      <c r="E853" s="25">
        <v>29210900000000</v>
      </c>
      <c r="F853" s="25">
        <v>1000000000</v>
      </c>
      <c r="G853" s="25">
        <v>65310600000000</v>
      </c>
      <c r="H853" s="25">
        <v>1000000000</v>
      </c>
      <c r="I853" s="25">
        <v>55390000000000</v>
      </c>
      <c r="J853" s="25">
        <v>69425300000000</v>
      </c>
    </row>
    <row r="854" spans="1:10" ht="12.75" x14ac:dyDescent="0.3">
      <c r="A854" s="25">
        <v>66</v>
      </c>
      <c r="B854" s="25">
        <v>71925000000000</v>
      </c>
      <c r="C854" s="25">
        <v>127469000000000</v>
      </c>
      <c r="D854" s="25">
        <v>1000000000</v>
      </c>
      <c r="E854" s="25">
        <v>1000000000</v>
      </c>
      <c r="F854" s="25">
        <v>232137000000000</v>
      </c>
      <c r="G854" s="25">
        <v>14517800000000</v>
      </c>
      <c r="H854" s="25">
        <v>1000000000</v>
      </c>
      <c r="I854" s="25">
        <v>1000000000</v>
      </c>
      <c r="J854" s="25">
        <v>1000000000</v>
      </c>
    </row>
    <row r="855" spans="1:10" ht="12.75" x14ac:dyDescent="0.3">
      <c r="A855" s="25">
        <v>67</v>
      </c>
      <c r="B855" s="25">
        <v>1000000000</v>
      </c>
      <c r="C855" s="25">
        <v>1000000000</v>
      </c>
      <c r="D855" s="25">
        <v>205423000000000</v>
      </c>
      <c r="E855" s="25">
        <v>195962000000000</v>
      </c>
      <c r="F855" s="25">
        <v>1000000000</v>
      </c>
      <c r="G855" s="25">
        <v>24283200000000</v>
      </c>
      <c r="H855" s="25">
        <v>3935440000000</v>
      </c>
      <c r="I855" s="25">
        <v>1000000000</v>
      </c>
      <c r="J855" s="25">
        <v>144387000000000</v>
      </c>
    </row>
    <row r="856" spans="1:10" ht="12.75" x14ac:dyDescent="0.3">
      <c r="A856" s="25">
        <v>68</v>
      </c>
      <c r="B856" s="25">
        <v>1000000000</v>
      </c>
      <c r="C856" s="25">
        <v>258904000000000</v>
      </c>
      <c r="D856" s="25">
        <v>9982160000000</v>
      </c>
      <c r="E856" s="25">
        <v>73159900000000</v>
      </c>
      <c r="F856" s="25">
        <v>67545900000000</v>
      </c>
      <c r="G856" s="25">
        <v>34195600000000</v>
      </c>
      <c r="H856" s="25">
        <v>110941000000000</v>
      </c>
      <c r="I856" s="25">
        <v>148577000000000</v>
      </c>
      <c r="J856" s="25">
        <v>1000000000</v>
      </c>
    </row>
    <row r="857" spans="1:10" ht="12.75" x14ac:dyDescent="0.3">
      <c r="A857" s="25">
        <v>69</v>
      </c>
      <c r="B857" s="25">
        <v>1000000000</v>
      </c>
      <c r="C857" s="25">
        <v>1000000000</v>
      </c>
      <c r="D857" s="25">
        <v>1000000000</v>
      </c>
      <c r="E857" s="25">
        <v>1000000000</v>
      </c>
      <c r="F857" s="25">
        <v>49110100000000</v>
      </c>
      <c r="G857" s="25">
        <v>1000000000</v>
      </c>
      <c r="H857" s="25">
        <v>1000000000</v>
      </c>
      <c r="I857" s="25">
        <v>1000000000</v>
      </c>
      <c r="J857" s="25">
        <v>1000000000</v>
      </c>
    </row>
    <row r="858" spans="1:10" ht="12.75" x14ac:dyDescent="0.3">
      <c r="A858" s="25">
        <v>70</v>
      </c>
      <c r="B858" s="25">
        <v>66388000000000</v>
      </c>
      <c r="C858" s="25">
        <v>79221800000000</v>
      </c>
      <c r="D858" s="25">
        <v>1000000000</v>
      </c>
      <c r="E858" s="25">
        <v>81890100000000</v>
      </c>
      <c r="F858" s="25">
        <v>12259200000000</v>
      </c>
      <c r="G858" s="25">
        <v>57119800000000</v>
      </c>
      <c r="H858" s="25">
        <v>1000000000</v>
      </c>
      <c r="I858" s="25">
        <v>19872800000000</v>
      </c>
      <c r="J858" s="25">
        <v>1000000000</v>
      </c>
    </row>
    <row r="859" spans="1:10" ht="12.75" x14ac:dyDescent="0.3">
      <c r="A859" s="25">
        <v>71</v>
      </c>
      <c r="B859" s="25">
        <v>1000000000</v>
      </c>
      <c r="C859" s="25">
        <v>99988200000000</v>
      </c>
      <c r="D859" s="25">
        <v>52355800000000</v>
      </c>
      <c r="E859" s="25">
        <v>1000000000</v>
      </c>
      <c r="F859" s="25">
        <v>1000000000</v>
      </c>
      <c r="G859" s="25">
        <v>21051400000000</v>
      </c>
      <c r="H859" s="25">
        <v>11709500000000</v>
      </c>
      <c r="I859" s="25">
        <v>1000000000</v>
      </c>
      <c r="J859" s="25">
        <v>71589400000000</v>
      </c>
    </row>
    <row r="860" spans="1:10" ht="12.75" x14ac:dyDescent="0.3">
      <c r="A860" s="25">
        <v>72</v>
      </c>
      <c r="B860" s="25">
        <v>289743000000000</v>
      </c>
      <c r="C860" s="25">
        <v>1000000000</v>
      </c>
      <c r="D860" s="25">
        <v>81761700000000</v>
      </c>
      <c r="E860" s="25">
        <v>114249000000000</v>
      </c>
      <c r="F860" s="25">
        <v>1000000000</v>
      </c>
      <c r="G860" s="25">
        <v>9734210000000</v>
      </c>
      <c r="H860" s="25">
        <v>10035300000000</v>
      </c>
      <c r="I860" s="25">
        <v>1000000000</v>
      </c>
      <c r="J860" s="25">
        <v>2293620000000</v>
      </c>
    </row>
    <row r="861" spans="1:10" ht="12.75" x14ac:dyDescent="0.3">
      <c r="A861" s="25">
        <v>73</v>
      </c>
      <c r="B861" s="25">
        <v>1000000000</v>
      </c>
      <c r="C861" s="25">
        <v>84796500000000</v>
      </c>
      <c r="D861" s="25">
        <v>1000000000</v>
      </c>
      <c r="E861" s="25">
        <v>89228700000000</v>
      </c>
      <c r="F861" s="25">
        <v>198562000000000</v>
      </c>
      <c r="G861" s="25">
        <v>1000000000</v>
      </c>
      <c r="H861" s="25">
        <v>13035700000000</v>
      </c>
      <c r="I861" s="25">
        <v>57642600000000</v>
      </c>
      <c r="J861" s="25">
        <v>1000000000</v>
      </c>
    </row>
    <row r="862" spans="1:10" ht="12.75" x14ac:dyDescent="0.3">
      <c r="A862" s="25">
        <v>74</v>
      </c>
      <c r="B862" s="25">
        <v>34096300000000</v>
      </c>
      <c r="C862" s="25">
        <v>1000000000</v>
      </c>
      <c r="D862" s="25">
        <v>1000000000</v>
      </c>
      <c r="E862" s="25">
        <v>1000000000</v>
      </c>
      <c r="F862" s="25">
        <v>2546320000000</v>
      </c>
      <c r="G862" s="25">
        <v>47876700000000</v>
      </c>
      <c r="H862" s="25">
        <v>58355400000000</v>
      </c>
      <c r="I862" s="25">
        <v>63131600000000</v>
      </c>
      <c r="J862" s="25">
        <v>67659200000000</v>
      </c>
    </row>
    <row r="863" spans="1:10" ht="12.75" x14ac:dyDescent="0.3">
      <c r="A863" s="25">
        <v>75</v>
      </c>
      <c r="B863" s="25">
        <v>36964500000000</v>
      </c>
      <c r="C863" s="25">
        <v>1000000000</v>
      </c>
      <c r="D863" s="25">
        <v>94195600000000</v>
      </c>
      <c r="E863" s="25">
        <v>51499300000000</v>
      </c>
      <c r="F863" s="25">
        <v>1000000000</v>
      </c>
      <c r="G863" s="25">
        <v>90528900000000</v>
      </c>
      <c r="H863" s="25">
        <v>1000000000</v>
      </c>
      <c r="I863" s="25">
        <v>648935000000</v>
      </c>
      <c r="J863" s="25">
        <v>18758300000000</v>
      </c>
    </row>
    <row r="864" spans="1:10" ht="12.75" x14ac:dyDescent="0.3">
      <c r="A864" s="25">
        <v>76.5</v>
      </c>
      <c r="B864" s="25">
        <v>35459900000000</v>
      </c>
      <c r="C864" s="25">
        <v>1000000000</v>
      </c>
      <c r="D864" s="25">
        <v>42727300000000</v>
      </c>
      <c r="E864" s="25">
        <v>1000000000</v>
      </c>
      <c r="F864" s="25">
        <v>1487500000000</v>
      </c>
      <c r="G864" s="25">
        <v>16351000000000</v>
      </c>
      <c r="H864" s="25">
        <v>14757100000000</v>
      </c>
      <c r="I864" s="25">
        <v>28618800000000</v>
      </c>
      <c r="J864" s="25">
        <v>1000000000</v>
      </c>
    </row>
    <row r="865" spans="1:10" ht="12.75" x14ac:dyDescent="0.3">
      <c r="A865" s="25">
        <v>78</v>
      </c>
      <c r="B865" s="25">
        <v>56698400000000</v>
      </c>
      <c r="C865" s="25">
        <v>113471000000000</v>
      </c>
      <c r="D865" s="25">
        <v>47394100000000</v>
      </c>
      <c r="E865" s="25">
        <v>6330350000000</v>
      </c>
      <c r="F865" s="25">
        <v>87308600000000</v>
      </c>
      <c r="G865" s="25">
        <v>1000000000</v>
      </c>
      <c r="H865" s="25">
        <v>1000000000</v>
      </c>
      <c r="I865" s="25">
        <v>1000000000</v>
      </c>
      <c r="J865" s="25">
        <v>64970800000000</v>
      </c>
    </row>
    <row r="866" spans="1:10" ht="12.75" x14ac:dyDescent="0.3">
      <c r="A866" s="25">
        <v>79.5</v>
      </c>
      <c r="B866" s="25">
        <v>1000000000</v>
      </c>
      <c r="C866" s="25">
        <v>69644400000000</v>
      </c>
      <c r="D866" s="25">
        <v>1000000000</v>
      </c>
      <c r="E866" s="25">
        <v>66025500000000</v>
      </c>
      <c r="F866" s="25">
        <v>1000000000</v>
      </c>
      <c r="G866" s="25">
        <v>1000000000</v>
      </c>
      <c r="H866" s="25">
        <v>1000000000</v>
      </c>
      <c r="I866" s="25">
        <v>13751800000000</v>
      </c>
      <c r="J866" s="25">
        <v>1000000000</v>
      </c>
    </row>
    <row r="867" spans="1:10" ht="12.75" x14ac:dyDescent="0.3">
      <c r="A867" s="25">
        <v>81</v>
      </c>
      <c r="B867" s="25">
        <v>793063000000</v>
      </c>
      <c r="C867" s="25">
        <v>1000000000</v>
      </c>
      <c r="D867" s="25">
        <v>141561000000000</v>
      </c>
      <c r="E867" s="25">
        <v>125136000000000</v>
      </c>
      <c r="F867" s="25">
        <v>13178900000000</v>
      </c>
      <c r="G867" s="25">
        <v>53833500000000</v>
      </c>
      <c r="H867" s="25">
        <v>45747400000000</v>
      </c>
      <c r="I867" s="25">
        <v>1000000000</v>
      </c>
      <c r="J867" s="25">
        <v>11154000000000</v>
      </c>
    </row>
    <row r="868" spans="1:10" ht="12.75" x14ac:dyDescent="0.3">
      <c r="A868" s="25">
        <v>82.5</v>
      </c>
      <c r="B868" s="25">
        <v>1000000000</v>
      </c>
      <c r="C868" s="25">
        <v>46474300000000</v>
      </c>
      <c r="D868" s="25">
        <v>1000000000</v>
      </c>
      <c r="E868" s="25">
        <v>1000000000</v>
      </c>
      <c r="F868" s="25">
        <v>112334000000000</v>
      </c>
      <c r="G868" s="25">
        <v>10068100000000</v>
      </c>
      <c r="H868" s="25">
        <v>56603600000000</v>
      </c>
      <c r="I868" s="25">
        <v>12174800000000</v>
      </c>
      <c r="J868" s="25">
        <v>23217500000000</v>
      </c>
    </row>
    <row r="869" spans="1:10" ht="12.75" x14ac:dyDescent="0.3">
      <c r="A869" s="25">
        <v>84</v>
      </c>
      <c r="B869" s="25">
        <v>1000000000</v>
      </c>
      <c r="C869" s="25">
        <v>1000000000</v>
      </c>
      <c r="D869" s="25">
        <v>62795500000000</v>
      </c>
      <c r="E869" s="25">
        <v>1000000000</v>
      </c>
      <c r="F869" s="25">
        <v>30076600000000</v>
      </c>
      <c r="G869" s="25">
        <v>1000000000</v>
      </c>
      <c r="H869" s="25">
        <v>1000000000</v>
      </c>
      <c r="I869" s="25">
        <v>20247100000000</v>
      </c>
      <c r="J869" s="25">
        <v>10740100000000</v>
      </c>
    </row>
    <row r="870" spans="1:10" ht="12.75" x14ac:dyDescent="0.3">
      <c r="A870" s="25">
        <v>85.5</v>
      </c>
      <c r="B870" s="25">
        <v>53835400000000</v>
      </c>
      <c r="C870" s="25">
        <v>1000000000</v>
      </c>
      <c r="D870" s="25">
        <v>1000000000</v>
      </c>
      <c r="E870" s="25">
        <v>56762900000000</v>
      </c>
      <c r="F870" s="25">
        <v>16521500000000</v>
      </c>
      <c r="G870" s="25">
        <v>31728700000000</v>
      </c>
      <c r="H870" s="25">
        <v>1000000000</v>
      </c>
      <c r="I870" s="25">
        <v>1000000000</v>
      </c>
      <c r="J870" s="25">
        <v>1000000000</v>
      </c>
    </row>
    <row r="871" spans="1:10" ht="12.75" x14ac:dyDescent="0.3">
      <c r="A871" s="25">
        <v>87</v>
      </c>
      <c r="B871" s="25">
        <v>24664700000000</v>
      </c>
      <c r="C871" s="25">
        <v>1000000000</v>
      </c>
      <c r="D871" s="25">
        <v>1000000000</v>
      </c>
      <c r="E871" s="25">
        <v>60296100000000</v>
      </c>
      <c r="F871" s="25">
        <v>1000000000</v>
      </c>
      <c r="G871" s="25">
        <v>563374000000</v>
      </c>
      <c r="H871" s="25">
        <v>64524400000000</v>
      </c>
      <c r="I871" s="25">
        <v>1000000000</v>
      </c>
      <c r="J871" s="25">
        <v>6643660000000</v>
      </c>
    </row>
    <row r="872" spans="1:10" ht="12.75" x14ac:dyDescent="0.3">
      <c r="A872" s="25">
        <v>88.5</v>
      </c>
      <c r="B872" s="25">
        <v>37168700000000</v>
      </c>
      <c r="C872" s="25">
        <v>97262100000000</v>
      </c>
      <c r="D872" s="25">
        <v>34517400000000</v>
      </c>
      <c r="E872" s="25">
        <v>35317500000000</v>
      </c>
      <c r="F872" s="25">
        <v>38765900000000</v>
      </c>
      <c r="G872" s="25">
        <v>1000000000</v>
      </c>
      <c r="H872" s="25">
        <v>1000000000</v>
      </c>
      <c r="I872" s="25">
        <v>41453400000000</v>
      </c>
      <c r="J872" s="25">
        <v>3048740000000</v>
      </c>
    </row>
    <row r="873" spans="1:10" ht="12.75" x14ac:dyDescent="0.3">
      <c r="A873" s="25">
        <v>90</v>
      </c>
      <c r="B873" s="25">
        <v>1000000000</v>
      </c>
      <c r="C873" s="25">
        <v>45069600000000</v>
      </c>
      <c r="D873" s="25">
        <v>47243400000000</v>
      </c>
      <c r="E873" s="25">
        <v>1000000000</v>
      </c>
      <c r="F873" s="25">
        <v>1000000000</v>
      </c>
      <c r="G873" s="25">
        <v>32281000000000</v>
      </c>
      <c r="H873" s="25">
        <v>1000000000</v>
      </c>
      <c r="I873" s="25">
        <v>1000000000</v>
      </c>
      <c r="J873" s="25">
        <v>1000000000</v>
      </c>
    </row>
    <row r="874" spans="1:10" ht="12.75" x14ac:dyDescent="0.3">
      <c r="A874" s="25">
        <v>91.5</v>
      </c>
      <c r="B874" s="25">
        <v>1000000000</v>
      </c>
      <c r="C874" s="25">
        <v>1000000000</v>
      </c>
      <c r="D874" s="25">
        <v>71640300000000</v>
      </c>
      <c r="E874" s="25">
        <v>46419200000000</v>
      </c>
      <c r="F874" s="25">
        <v>74605200000000</v>
      </c>
      <c r="G874" s="25">
        <v>27443700000000</v>
      </c>
      <c r="H874" s="25">
        <v>1010230000000</v>
      </c>
      <c r="I874" s="25">
        <v>31085700000000</v>
      </c>
      <c r="J874" s="25">
        <v>14883900000000</v>
      </c>
    </row>
    <row r="875" spans="1:10" ht="12.75" x14ac:dyDescent="0.3">
      <c r="A875" s="25">
        <v>93</v>
      </c>
      <c r="B875" s="25">
        <v>12825700000000</v>
      </c>
      <c r="C875" s="25">
        <v>102554000000000</v>
      </c>
      <c r="D875" s="25">
        <v>1000000000</v>
      </c>
      <c r="E875" s="25">
        <v>1000000000</v>
      </c>
      <c r="F875" s="25">
        <v>34852200000000</v>
      </c>
      <c r="G875" s="25">
        <v>1000000000</v>
      </c>
      <c r="H875" s="25">
        <v>27035200000000</v>
      </c>
      <c r="I875" s="25">
        <v>1000000000</v>
      </c>
      <c r="J875" s="25">
        <v>9525370000000</v>
      </c>
    </row>
    <row r="876" spans="1:10" ht="12.75" x14ac:dyDescent="0.3">
      <c r="A876" s="25">
        <v>94.5</v>
      </c>
      <c r="B876" s="25">
        <v>1000000000</v>
      </c>
      <c r="C876" s="25">
        <v>9329300000000</v>
      </c>
      <c r="D876" s="25">
        <v>19917200000000</v>
      </c>
      <c r="E876" s="25">
        <v>51363100000000</v>
      </c>
      <c r="F876" s="25">
        <v>20043800000000</v>
      </c>
      <c r="G876" s="25">
        <v>36052900000000</v>
      </c>
      <c r="H876" s="25">
        <v>33088800000000</v>
      </c>
      <c r="I876" s="25">
        <v>13885000000000</v>
      </c>
      <c r="J876" s="25">
        <v>19639500000000</v>
      </c>
    </row>
    <row r="877" spans="1:10" ht="12.75" x14ac:dyDescent="0.3">
      <c r="A877" s="25">
        <v>96</v>
      </c>
      <c r="B877" s="25">
        <v>1000000000</v>
      </c>
      <c r="C877" s="25">
        <v>7647590000000</v>
      </c>
      <c r="D877" s="25">
        <v>1000000000</v>
      </c>
      <c r="E877" s="25">
        <v>13881800000000</v>
      </c>
      <c r="F877" s="25">
        <v>1000000000</v>
      </c>
      <c r="G877" s="25">
        <v>1000000000</v>
      </c>
      <c r="H877" s="25">
        <v>1000000000</v>
      </c>
      <c r="I877" s="25">
        <v>20310000000000</v>
      </c>
      <c r="J877" s="25">
        <v>1000000000</v>
      </c>
    </row>
    <row r="878" spans="1:10" ht="12.75" x14ac:dyDescent="0.3">
      <c r="A878" s="25">
        <v>97.5</v>
      </c>
      <c r="B878" s="25">
        <v>85935100000000</v>
      </c>
      <c r="C878" s="25">
        <v>1000000000</v>
      </c>
      <c r="D878" s="25">
        <v>1000000000</v>
      </c>
      <c r="E878" s="25">
        <v>1000000000</v>
      </c>
      <c r="F878" s="25">
        <v>66047500000000</v>
      </c>
      <c r="G878" s="25">
        <v>34126400000000</v>
      </c>
      <c r="H878" s="25">
        <v>28183800000000</v>
      </c>
      <c r="I878" s="25">
        <v>1000000000</v>
      </c>
      <c r="J878" s="25">
        <v>1000000000</v>
      </c>
    </row>
    <row r="879" spans="1:10" ht="12.75" x14ac:dyDescent="0.3">
      <c r="A879" s="25">
        <v>99</v>
      </c>
      <c r="B879" s="25">
        <v>1000000000</v>
      </c>
      <c r="C879" s="25">
        <v>1000000000</v>
      </c>
      <c r="D879" s="25">
        <v>153277000000000</v>
      </c>
      <c r="E879" s="25">
        <v>41601500000000</v>
      </c>
      <c r="F879" s="25">
        <v>1000000000</v>
      </c>
      <c r="G879" s="25">
        <v>1000000000</v>
      </c>
      <c r="H879" s="25">
        <v>40616400000000</v>
      </c>
      <c r="I879" s="25">
        <v>12410500000000</v>
      </c>
      <c r="J879" s="25">
        <v>4577620000000</v>
      </c>
    </row>
    <row r="880" spans="1:10" ht="12.75" x14ac:dyDescent="0.3">
      <c r="A880" s="25">
        <v>100.5</v>
      </c>
      <c r="B880" s="25">
        <v>118292000000000</v>
      </c>
      <c r="C880" s="25">
        <v>5240540000000</v>
      </c>
      <c r="D880" s="25">
        <v>1000000000</v>
      </c>
      <c r="E880" s="25">
        <v>30393700000000</v>
      </c>
      <c r="F880" s="25">
        <v>62365000000000</v>
      </c>
      <c r="G880" s="25">
        <v>7796960000000</v>
      </c>
      <c r="H880" s="25">
        <v>1000000000</v>
      </c>
      <c r="I880" s="25">
        <v>1000000000</v>
      </c>
      <c r="J880" s="25">
        <v>33769400000000</v>
      </c>
    </row>
    <row r="881" spans="1:10" ht="12.75" x14ac:dyDescent="0.3">
      <c r="A881" s="25">
        <v>102</v>
      </c>
      <c r="B881" s="25">
        <v>85373800000000</v>
      </c>
      <c r="C881" s="25">
        <v>1000000000</v>
      </c>
      <c r="D881" s="25">
        <v>125390000000000</v>
      </c>
      <c r="E881" s="25">
        <v>1000000000</v>
      </c>
      <c r="F881" s="25">
        <v>1000000000</v>
      </c>
      <c r="G881" s="25">
        <v>4196780000000</v>
      </c>
      <c r="H881" s="25">
        <v>1000000000</v>
      </c>
      <c r="I881" s="25">
        <v>1000000000</v>
      </c>
      <c r="J881" s="25">
        <v>1000000000</v>
      </c>
    </row>
    <row r="882" spans="1:10" ht="12.75" x14ac:dyDescent="0.3">
      <c r="A882" s="25">
        <v>103.5</v>
      </c>
      <c r="B882" s="25">
        <v>1000000000</v>
      </c>
      <c r="C882" s="25">
        <v>34764200000000</v>
      </c>
      <c r="D882" s="25">
        <v>83824000000000</v>
      </c>
      <c r="E882" s="25">
        <v>79851300000000</v>
      </c>
      <c r="F882" s="25">
        <v>73414600000000</v>
      </c>
      <c r="G882" s="25">
        <v>31908700000000</v>
      </c>
      <c r="H882" s="25">
        <v>1000000000</v>
      </c>
      <c r="I882" s="25">
        <v>1000000000</v>
      </c>
      <c r="J882" s="25">
        <v>1000000000</v>
      </c>
    </row>
    <row r="883" spans="1:10" ht="12.75" x14ac:dyDescent="0.3">
      <c r="A883" s="25">
        <v>105</v>
      </c>
      <c r="B883" s="25">
        <v>1000000000</v>
      </c>
      <c r="C883" s="25">
        <v>33648700000000</v>
      </c>
      <c r="D883" s="25">
        <v>1000000000</v>
      </c>
      <c r="E883" s="25">
        <v>49381300000000</v>
      </c>
      <c r="F883" s="25">
        <v>1000000000</v>
      </c>
      <c r="G883" s="25">
        <v>45435600000000</v>
      </c>
      <c r="H883" s="25">
        <v>76037800000000</v>
      </c>
      <c r="I883" s="25">
        <v>51706200000000</v>
      </c>
      <c r="J883" s="25">
        <v>29033100000000</v>
      </c>
    </row>
    <row r="884" spans="1:10" ht="12.75" x14ac:dyDescent="0.3">
      <c r="A884" s="25">
        <v>106.5</v>
      </c>
      <c r="B884" s="25">
        <v>4738100000000</v>
      </c>
      <c r="C884" s="25">
        <v>1000000000</v>
      </c>
      <c r="D884" s="25">
        <v>11986400000000</v>
      </c>
      <c r="E884" s="25">
        <v>1000000000</v>
      </c>
      <c r="F884" s="25">
        <v>1000000000</v>
      </c>
      <c r="G884" s="25">
        <v>1000000000</v>
      </c>
      <c r="H884" s="25">
        <v>37188700000000</v>
      </c>
      <c r="I884" s="25">
        <v>1000000000</v>
      </c>
      <c r="J884" s="25">
        <v>24835100000000</v>
      </c>
    </row>
    <row r="885" spans="1:10" ht="12.75" x14ac:dyDescent="0.3">
      <c r="A885" s="25">
        <v>108</v>
      </c>
      <c r="B885" s="25">
        <v>1000000000</v>
      </c>
      <c r="C885" s="25">
        <v>42145900000000</v>
      </c>
      <c r="D885" s="25">
        <v>2489320000000</v>
      </c>
      <c r="E885" s="25">
        <v>41853600000000</v>
      </c>
      <c r="F885" s="25">
        <v>1000000000</v>
      </c>
      <c r="G885" s="25">
        <v>77746300000000</v>
      </c>
      <c r="H885" s="25">
        <v>1000000000</v>
      </c>
      <c r="I885" s="25">
        <v>22904700000000</v>
      </c>
      <c r="J885" s="25">
        <v>1000000000</v>
      </c>
    </row>
    <row r="886" spans="1:10" ht="12.75" x14ac:dyDescent="0.3">
      <c r="A886" s="25">
        <v>109.5</v>
      </c>
      <c r="B886" s="25">
        <v>79272800000000</v>
      </c>
      <c r="C886" s="25">
        <v>1000000000</v>
      </c>
      <c r="D886" s="25">
        <v>1000000000</v>
      </c>
      <c r="E886" s="25">
        <v>58599800000000</v>
      </c>
      <c r="F886" s="25">
        <v>31349600000000</v>
      </c>
      <c r="G886" s="25">
        <v>1000000000</v>
      </c>
      <c r="H886" s="25">
        <v>43682100000000</v>
      </c>
      <c r="I886" s="25">
        <v>1000000000</v>
      </c>
      <c r="J886" s="25">
        <v>1000000000</v>
      </c>
    </row>
    <row r="887" spans="1:10" ht="12.75" x14ac:dyDescent="0.3">
      <c r="A887" s="25">
        <v>111</v>
      </c>
      <c r="B887" s="25">
        <v>41386200000000</v>
      </c>
      <c r="C887" s="25">
        <v>1000000000</v>
      </c>
      <c r="D887" s="25">
        <v>1000000000</v>
      </c>
      <c r="E887" s="25">
        <v>1000000000</v>
      </c>
      <c r="F887" s="25">
        <v>61972600000000</v>
      </c>
      <c r="G887" s="25">
        <v>54139600000000</v>
      </c>
      <c r="H887" s="25">
        <v>28461800000000</v>
      </c>
      <c r="I887" s="25">
        <v>18466100000000</v>
      </c>
      <c r="J887" s="25">
        <v>38660600000000</v>
      </c>
    </row>
    <row r="888" spans="1:10" ht="12.75" x14ac:dyDescent="0.3">
      <c r="A888" s="25">
        <v>112.5</v>
      </c>
      <c r="B888" s="25">
        <v>1000000000</v>
      </c>
      <c r="C888" s="25">
        <v>1000000000</v>
      </c>
      <c r="D888" s="25">
        <v>167700000000000</v>
      </c>
      <c r="E888" s="25">
        <v>37389300000000</v>
      </c>
      <c r="F888" s="25">
        <v>36156500000000</v>
      </c>
      <c r="G888" s="25">
        <v>18308300000000</v>
      </c>
      <c r="H888" s="25">
        <v>5888680000000</v>
      </c>
      <c r="I888" s="25">
        <v>1000000000</v>
      </c>
      <c r="J888" s="25">
        <v>12440800000000</v>
      </c>
    </row>
    <row r="889" spans="1:10" ht="12.75" x14ac:dyDescent="0.3">
      <c r="A889" s="25">
        <v>114</v>
      </c>
      <c r="B889" s="25">
        <v>16992800000000</v>
      </c>
      <c r="C889" s="25">
        <v>92191200000000</v>
      </c>
      <c r="D889" s="25">
        <v>1000000000</v>
      </c>
      <c r="E889" s="25">
        <v>23709000000000</v>
      </c>
      <c r="F889" s="25">
        <v>1000000000</v>
      </c>
      <c r="G889" s="25">
        <v>16256600000000</v>
      </c>
      <c r="H889" s="25">
        <v>1000000000</v>
      </c>
      <c r="I889" s="25">
        <v>6451950000000</v>
      </c>
      <c r="J889" s="25">
        <v>1000000000</v>
      </c>
    </row>
    <row r="890" spans="1:10" ht="12.75" x14ac:dyDescent="0.3">
      <c r="A890" s="25">
        <v>115.5</v>
      </c>
      <c r="B890" s="25">
        <v>1000000000</v>
      </c>
      <c r="C890" s="25">
        <v>1000000000</v>
      </c>
      <c r="D890" s="25">
        <v>1000000000</v>
      </c>
      <c r="E890" s="25">
        <v>1000000000</v>
      </c>
      <c r="F890" s="25">
        <v>40296400000000</v>
      </c>
      <c r="G890" s="25">
        <v>1000000000</v>
      </c>
      <c r="H890" s="25">
        <v>1000000000</v>
      </c>
      <c r="I890" s="25">
        <v>30882600000000</v>
      </c>
      <c r="J890" s="25">
        <v>10239700000000</v>
      </c>
    </row>
    <row r="891" spans="1:10" ht="12.75" x14ac:dyDescent="0.3">
      <c r="A891" s="25">
        <v>117</v>
      </c>
      <c r="B891" s="25">
        <v>20845700000000</v>
      </c>
      <c r="C891" s="25">
        <v>1000000000</v>
      </c>
      <c r="D891" s="25">
        <v>92386600000000</v>
      </c>
      <c r="E891" s="25">
        <v>62819400000000</v>
      </c>
      <c r="F891" s="25">
        <v>1000000000</v>
      </c>
      <c r="G891" s="25">
        <v>7350480000000</v>
      </c>
      <c r="H891" s="25">
        <v>11781500000000</v>
      </c>
      <c r="I891" s="25">
        <v>1000000000</v>
      </c>
      <c r="J891" s="25">
        <v>41381900000000</v>
      </c>
    </row>
    <row r="892" spans="1:10" ht="12.75" x14ac:dyDescent="0.3">
      <c r="A892" s="25">
        <v>118.5</v>
      </c>
      <c r="B892" s="25">
        <v>1000000000</v>
      </c>
      <c r="C892" s="25">
        <v>94998300000000</v>
      </c>
      <c r="D892" s="25">
        <v>1000000000</v>
      </c>
      <c r="E892" s="25">
        <v>59226800000000</v>
      </c>
      <c r="F892" s="25">
        <v>60687000000000</v>
      </c>
      <c r="G892" s="25">
        <v>1000000000</v>
      </c>
      <c r="H892" s="25">
        <v>1000000000</v>
      </c>
      <c r="I892" s="25">
        <v>25021200000000</v>
      </c>
      <c r="J892" s="25">
        <v>1000000000</v>
      </c>
    </row>
    <row r="893" spans="1:10" ht="12.75" x14ac:dyDescent="0.3">
      <c r="A893" s="25">
        <v>120</v>
      </c>
      <c r="B893" s="25">
        <v>1000000000</v>
      </c>
      <c r="C893" s="25">
        <v>1000000000</v>
      </c>
      <c r="D893" s="25">
        <v>43453800000000</v>
      </c>
      <c r="E893" s="25">
        <v>1000000000</v>
      </c>
      <c r="F893" s="25">
        <v>1000000000</v>
      </c>
      <c r="G893" s="25">
        <v>5495010000000</v>
      </c>
      <c r="H893" s="25">
        <v>1000000000</v>
      </c>
      <c r="I893" s="25">
        <v>1000000000</v>
      </c>
      <c r="J893" s="25">
        <v>5615220000000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C1CD-FE2A-4FDC-AF13-0BFAC309B4B9}">
  <dimension ref="A1:C228"/>
  <sheetViews>
    <sheetView workbookViewId="0">
      <selection activeCell="P31" sqref="P31"/>
    </sheetView>
  </sheetViews>
  <sheetFormatPr defaultRowHeight="16.5" x14ac:dyDescent="0.3"/>
  <sheetData>
    <row r="1" spans="1:3" x14ac:dyDescent="0.3">
      <c r="A1" t="s">
        <v>68</v>
      </c>
    </row>
    <row r="2" spans="1:3" x14ac:dyDescent="0.3">
      <c r="B2" t="s">
        <v>66</v>
      </c>
      <c r="C2" t="s">
        <v>67</v>
      </c>
    </row>
    <row r="3" spans="1:3" x14ac:dyDescent="0.3">
      <c r="B3">
        <v>-112.68</v>
      </c>
      <c r="C3">
        <v>-8.9135900000000004E-2</v>
      </c>
    </row>
    <row r="4" spans="1:3" x14ac:dyDescent="0.3">
      <c r="B4">
        <v>-112.61</v>
      </c>
      <c r="C4">
        <v>-9.1854900000000003E-2</v>
      </c>
    </row>
    <row r="5" spans="1:3" x14ac:dyDescent="0.3">
      <c r="B5">
        <v>-112.587</v>
      </c>
      <c r="C5">
        <v>-9.4663399999999995E-2</v>
      </c>
    </row>
    <row r="6" spans="1:3" x14ac:dyDescent="0.3">
      <c r="B6">
        <v>-112.556</v>
      </c>
      <c r="C6">
        <v>-9.6756400000000006E-2</v>
      </c>
    </row>
    <row r="7" spans="1:3" x14ac:dyDescent="0.3">
      <c r="B7">
        <v>-112.501</v>
      </c>
      <c r="C7">
        <v>-9.8301299999999994E-2</v>
      </c>
    </row>
    <row r="8" spans="1:3" x14ac:dyDescent="0.3">
      <c r="B8">
        <v>-112.384</v>
      </c>
      <c r="C8">
        <v>-9.9495600000000003E-2</v>
      </c>
    </row>
    <row r="9" spans="1:3" x14ac:dyDescent="0.3">
      <c r="B9">
        <v>-112.148</v>
      </c>
      <c r="C9">
        <v>-0.100079</v>
      </c>
    </row>
    <row r="10" spans="1:3" x14ac:dyDescent="0.3">
      <c r="B10">
        <v>-111.83499999999999</v>
      </c>
      <c r="C10">
        <v>-0.100318</v>
      </c>
    </row>
    <row r="11" spans="1:3" x14ac:dyDescent="0.3">
      <c r="B11">
        <v>-111.426</v>
      </c>
      <c r="C11">
        <v>-9.9948300000000004E-2</v>
      </c>
    </row>
    <row r="12" spans="1:3" x14ac:dyDescent="0.3">
      <c r="B12">
        <v>-110.952</v>
      </c>
      <c r="C12">
        <v>-9.9521600000000002E-2</v>
      </c>
    </row>
    <row r="13" spans="1:3" x14ac:dyDescent="0.3">
      <c r="B13">
        <v>-110.482</v>
      </c>
      <c r="C13">
        <v>-9.9129900000000007E-2</v>
      </c>
    </row>
    <row r="14" spans="1:3" x14ac:dyDescent="0.3">
      <c r="B14">
        <v>-110.004</v>
      </c>
      <c r="C14">
        <v>-9.9144899999999994E-2</v>
      </c>
    </row>
    <row r="15" spans="1:3" x14ac:dyDescent="0.3">
      <c r="B15">
        <v>-109.535</v>
      </c>
      <c r="C15">
        <v>-9.8519399999999993E-2</v>
      </c>
    </row>
    <row r="16" spans="1:3" x14ac:dyDescent="0.3">
      <c r="B16">
        <v>-109.06</v>
      </c>
      <c r="C16">
        <v>-9.8275799999999996E-2</v>
      </c>
    </row>
    <row r="17" spans="2:3" x14ac:dyDescent="0.3">
      <c r="B17">
        <v>-108.587</v>
      </c>
      <c r="C17">
        <v>-9.7916100000000006E-2</v>
      </c>
    </row>
    <row r="18" spans="2:3" x14ac:dyDescent="0.3">
      <c r="B18">
        <v>-108.114</v>
      </c>
      <c r="C18">
        <v>-9.7649799999999995E-2</v>
      </c>
    </row>
    <row r="19" spans="2:3" x14ac:dyDescent="0.3">
      <c r="B19">
        <v>-107.639</v>
      </c>
      <c r="C19">
        <v>-9.7656099999999996E-2</v>
      </c>
    </row>
    <row r="20" spans="2:3" x14ac:dyDescent="0.3">
      <c r="B20">
        <v>-107.145</v>
      </c>
      <c r="C20">
        <v>-9.7336300000000001E-2</v>
      </c>
    </row>
    <row r="21" spans="2:3" x14ac:dyDescent="0.3">
      <c r="B21">
        <v>-106.654</v>
      </c>
      <c r="C21">
        <v>-9.7134999999999999E-2</v>
      </c>
    </row>
    <row r="22" spans="2:3" x14ac:dyDescent="0.3">
      <c r="B22">
        <v>-106.16800000000001</v>
      </c>
      <c r="C22">
        <v>-9.6781500000000006E-2</v>
      </c>
    </row>
    <row r="23" spans="2:3" x14ac:dyDescent="0.3">
      <c r="B23">
        <v>-105.691</v>
      </c>
      <c r="C23">
        <v>-9.6696199999999996E-2</v>
      </c>
    </row>
    <row r="24" spans="2:3" x14ac:dyDescent="0.3">
      <c r="B24">
        <v>-105.197</v>
      </c>
      <c r="C24">
        <v>-9.6685599999999997E-2</v>
      </c>
    </row>
    <row r="25" spans="2:3" x14ac:dyDescent="0.3">
      <c r="B25">
        <v>-104.69499999999999</v>
      </c>
      <c r="C25">
        <v>-9.6906800000000001E-2</v>
      </c>
    </row>
    <row r="26" spans="2:3" x14ac:dyDescent="0.3">
      <c r="B26">
        <v>-104.18600000000001</v>
      </c>
      <c r="C26">
        <v>-9.7259600000000002E-2</v>
      </c>
    </row>
    <row r="27" spans="2:3" x14ac:dyDescent="0.3">
      <c r="B27">
        <v>-103.672</v>
      </c>
      <c r="C27">
        <v>-9.7603800000000004E-2</v>
      </c>
    </row>
    <row r="28" spans="2:3" x14ac:dyDescent="0.3">
      <c r="B28">
        <v>-103.157</v>
      </c>
      <c r="C28">
        <v>-9.8041600000000007E-2</v>
      </c>
    </row>
    <row r="29" spans="2:3" x14ac:dyDescent="0.3">
      <c r="B29">
        <v>-102.631</v>
      </c>
      <c r="C29">
        <v>-9.83541E-2</v>
      </c>
    </row>
    <row r="30" spans="2:3" x14ac:dyDescent="0.3">
      <c r="B30">
        <v>-102.1</v>
      </c>
      <c r="C30">
        <v>-9.8934800000000003E-2</v>
      </c>
    </row>
    <row r="31" spans="2:3" x14ac:dyDescent="0.3">
      <c r="B31">
        <v>-101.56699999999999</v>
      </c>
      <c r="C31">
        <v>-9.9559900000000007E-2</v>
      </c>
    </row>
    <row r="32" spans="2:3" x14ac:dyDescent="0.3">
      <c r="B32">
        <v>-101.03</v>
      </c>
      <c r="C32">
        <v>-0.10018199999999999</v>
      </c>
    </row>
    <row r="33" spans="2:3" x14ac:dyDescent="0.3">
      <c r="B33">
        <v>-100.49299999999999</v>
      </c>
      <c r="C33">
        <v>-0.100866</v>
      </c>
    </row>
    <row r="34" spans="2:3" x14ac:dyDescent="0.3">
      <c r="B34">
        <v>-99.951899999999995</v>
      </c>
      <c r="C34">
        <v>-0.101561</v>
      </c>
    </row>
    <row r="35" spans="2:3" x14ac:dyDescent="0.3">
      <c r="B35">
        <v>-99.407399999999996</v>
      </c>
      <c r="C35">
        <v>-0.102354</v>
      </c>
    </row>
    <row r="36" spans="2:3" x14ac:dyDescent="0.3">
      <c r="B36">
        <v>-98.864400000000003</v>
      </c>
      <c r="C36">
        <v>-0.10319200000000001</v>
      </c>
    </row>
    <row r="37" spans="2:3" x14ac:dyDescent="0.3">
      <c r="B37">
        <v>-98.324600000000004</v>
      </c>
      <c r="C37">
        <v>-0.10401000000000001</v>
      </c>
    </row>
    <row r="38" spans="2:3" x14ac:dyDescent="0.3">
      <c r="B38">
        <v>-97.782300000000006</v>
      </c>
      <c r="C38">
        <v>-0.105022</v>
      </c>
    </row>
    <row r="39" spans="2:3" x14ac:dyDescent="0.3">
      <c r="B39">
        <v>-97.239699999999999</v>
      </c>
      <c r="C39">
        <v>-0.10609399999999999</v>
      </c>
    </row>
    <row r="40" spans="2:3" x14ac:dyDescent="0.3">
      <c r="B40">
        <v>-96.695999999999998</v>
      </c>
      <c r="C40">
        <v>-0.107166</v>
      </c>
    </row>
    <row r="41" spans="2:3" x14ac:dyDescent="0.3">
      <c r="B41">
        <v>-96.1464</v>
      </c>
      <c r="C41">
        <v>-0.10833</v>
      </c>
    </row>
    <row r="42" spans="2:3" x14ac:dyDescent="0.3">
      <c r="B42">
        <v>-95.590199999999996</v>
      </c>
      <c r="C42">
        <v>-0.109426</v>
      </c>
    </row>
    <row r="43" spans="2:3" x14ac:dyDescent="0.3">
      <c r="B43">
        <v>-95.030900000000003</v>
      </c>
      <c r="C43">
        <v>-0.110522</v>
      </c>
    </row>
    <row r="44" spans="2:3" x14ac:dyDescent="0.3">
      <c r="B44">
        <v>-94.473699999999994</v>
      </c>
      <c r="C44">
        <v>-0.11161699999999999</v>
      </c>
    </row>
    <row r="45" spans="2:3" x14ac:dyDescent="0.3">
      <c r="B45">
        <v>-93.912999999999997</v>
      </c>
      <c r="C45">
        <v>-0.11269999999999999</v>
      </c>
    </row>
    <row r="46" spans="2:3" x14ac:dyDescent="0.3">
      <c r="B46">
        <v>-93.353700000000003</v>
      </c>
      <c r="C46">
        <v>-0.113792</v>
      </c>
    </row>
    <row r="47" spans="2:3" x14ac:dyDescent="0.3">
      <c r="B47">
        <v>-92.784599999999998</v>
      </c>
      <c r="C47">
        <v>-0.11476600000000001</v>
      </c>
    </row>
    <row r="48" spans="2:3" x14ac:dyDescent="0.3">
      <c r="B48">
        <v>-92.221000000000004</v>
      </c>
      <c r="C48">
        <v>-0.115816</v>
      </c>
    </row>
    <row r="49" spans="2:3" x14ac:dyDescent="0.3">
      <c r="B49">
        <v>-91.654499999999999</v>
      </c>
      <c r="C49">
        <v>-0.11677700000000001</v>
      </c>
    </row>
    <row r="50" spans="2:3" x14ac:dyDescent="0.3">
      <c r="B50">
        <v>-91.078699999999998</v>
      </c>
      <c r="C50">
        <v>-0.117698</v>
      </c>
    </row>
    <row r="51" spans="2:3" x14ac:dyDescent="0.3">
      <c r="B51">
        <v>-90.507300000000001</v>
      </c>
      <c r="C51">
        <v>-0.11851100000000001</v>
      </c>
    </row>
    <row r="52" spans="2:3" x14ac:dyDescent="0.3">
      <c r="B52">
        <v>-89.933999999999997</v>
      </c>
      <c r="C52">
        <v>-0.119392</v>
      </c>
    </row>
    <row r="53" spans="2:3" x14ac:dyDescent="0.3">
      <c r="B53">
        <v>-89.351100000000002</v>
      </c>
      <c r="C53">
        <v>-0.120195</v>
      </c>
    </row>
    <row r="54" spans="2:3" x14ac:dyDescent="0.3">
      <c r="B54">
        <v>-88.780299999999997</v>
      </c>
      <c r="C54">
        <v>-0.120971</v>
      </c>
    </row>
    <row r="55" spans="2:3" x14ac:dyDescent="0.3">
      <c r="B55">
        <v>-88.203199999999995</v>
      </c>
      <c r="C55">
        <v>-0.12167</v>
      </c>
    </row>
    <row r="56" spans="2:3" x14ac:dyDescent="0.3">
      <c r="B56">
        <v>-87.622399999999999</v>
      </c>
      <c r="C56">
        <v>-0.122456</v>
      </c>
    </row>
    <row r="57" spans="2:3" x14ac:dyDescent="0.3">
      <c r="B57">
        <v>-87.037899999999993</v>
      </c>
      <c r="C57">
        <v>-0.1232</v>
      </c>
    </row>
    <row r="58" spans="2:3" x14ac:dyDescent="0.3">
      <c r="B58">
        <v>-86.459400000000002</v>
      </c>
      <c r="C58">
        <v>-0.123988</v>
      </c>
    </row>
    <row r="59" spans="2:3" x14ac:dyDescent="0.3">
      <c r="B59">
        <v>-85.876400000000004</v>
      </c>
      <c r="C59">
        <v>-0.124781</v>
      </c>
    </row>
    <row r="60" spans="2:3" x14ac:dyDescent="0.3">
      <c r="B60">
        <v>-85.291300000000007</v>
      </c>
      <c r="C60">
        <v>-0.125582</v>
      </c>
    </row>
    <row r="61" spans="2:3" x14ac:dyDescent="0.3">
      <c r="B61">
        <v>-84.702399999999997</v>
      </c>
      <c r="C61">
        <v>-0.12626100000000001</v>
      </c>
    </row>
    <row r="62" spans="2:3" x14ac:dyDescent="0.3">
      <c r="B62">
        <v>-84.113399999999999</v>
      </c>
      <c r="C62">
        <v>-0.12703999999999999</v>
      </c>
    </row>
    <row r="63" spans="2:3" x14ac:dyDescent="0.3">
      <c r="B63">
        <v>-83.527199999999993</v>
      </c>
      <c r="C63">
        <v>-0.12790499999999999</v>
      </c>
    </row>
    <row r="64" spans="2:3" x14ac:dyDescent="0.3">
      <c r="B64">
        <v>-82.923199999999994</v>
      </c>
      <c r="C64">
        <v>-0.12873399999999999</v>
      </c>
    </row>
    <row r="65" spans="2:3" x14ac:dyDescent="0.3">
      <c r="B65">
        <v>-82.317400000000006</v>
      </c>
      <c r="C65">
        <v>-0.129473</v>
      </c>
    </row>
    <row r="66" spans="2:3" x14ac:dyDescent="0.3">
      <c r="B66">
        <v>-81.720100000000002</v>
      </c>
      <c r="C66">
        <v>-0.13020200000000001</v>
      </c>
    </row>
    <row r="67" spans="2:3" x14ac:dyDescent="0.3">
      <c r="B67">
        <v>-81.129199999999997</v>
      </c>
      <c r="C67">
        <v>-0.131048</v>
      </c>
    </row>
    <row r="68" spans="2:3" x14ac:dyDescent="0.3">
      <c r="B68">
        <v>-80.529799999999994</v>
      </c>
      <c r="C68">
        <v>-0.13199900000000001</v>
      </c>
    </row>
    <row r="69" spans="2:3" x14ac:dyDescent="0.3">
      <c r="B69">
        <v>-79.9358</v>
      </c>
      <c r="C69">
        <v>-0.13287299999999999</v>
      </c>
    </row>
    <row r="70" spans="2:3" x14ac:dyDescent="0.3">
      <c r="B70">
        <v>-79.3352</v>
      </c>
      <c r="C70">
        <v>-0.133662</v>
      </c>
    </row>
    <row r="71" spans="2:3" x14ac:dyDescent="0.3">
      <c r="B71">
        <v>-78.7303</v>
      </c>
      <c r="C71">
        <v>-0.13462499999999999</v>
      </c>
    </row>
    <row r="72" spans="2:3" x14ac:dyDescent="0.3">
      <c r="B72">
        <v>-78.135000000000005</v>
      </c>
      <c r="C72">
        <v>-0.135573</v>
      </c>
    </row>
    <row r="73" spans="2:3" x14ac:dyDescent="0.3">
      <c r="B73">
        <v>-77.533000000000001</v>
      </c>
      <c r="C73">
        <v>-0.136522</v>
      </c>
    </row>
    <row r="74" spans="2:3" x14ac:dyDescent="0.3">
      <c r="B74">
        <v>-76.938800000000001</v>
      </c>
      <c r="C74">
        <v>-0.13749500000000001</v>
      </c>
    </row>
    <row r="75" spans="2:3" x14ac:dyDescent="0.3">
      <c r="B75">
        <v>-76.344700000000003</v>
      </c>
      <c r="C75">
        <v>-0.138404</v>
      </c>
    </row>
    <row r="76" spans="2:3" x14ac:dyDescent="0.3">
      <c r="B76">
        <v>-75.747399999999999</v>
      </c>
      <c r="C76">
        <v>-0.139455</v>
      </c>
    </row>
    <row r="77" spans="2:3" x14ac:dyDescent="0.3">
      <c r="B77">
        <v>-75.150499999999994</v>
      </c>
      <c r="C77">
        <v>-0.14050499999999999</v>
      </c>
    </row>
    <row r="78" spans="2:3" x14ac:dyDescent="0.3">
      <c r="B78">
        <v>-74.5471</v>
      </c>
      <c r="C78">
        <v>-0.14154900000000001</v>
      </c>
    </row>
    <row r="79" spans="2:3" x14ac:dyDescent="0.3">
      <c r="B79">
        <v>-73.947100000000006</v>
      </c>
      <c r="C79">
        <v>-0.14266499999999999</v>
      </c>
    </row>
    <row r="80" spans="2:3" x14ac:dyDescent="0.3">
      <c r="B80">
        <v>-73.343100000000007</v>
      </c>
      <c r="C80">
        <v>-0.143787</v>
      </c>
    </row>
    <row r="81" spans="2:3" x14ac:dyDescent="0.3">
      <c r="B81">
        <v>-72.745599999999996</v>
      </c>
      <c r="C81">
        <v>-0.145258</v>
      </c>
    </row>
    <row r="82" spans="2:3" x14ac:dyDescent="0.3">
      <c r="B82">
        <v>-72.149799999999999</v>
      </c>
      <c r="C82">
        <v>-0.146476</v>
      </c>
    </row>
    <row r="83" spans="2:3" x14ac:dyDescent="0.3">
      <c r="B83">
        <v>-71.550399999999996</v>
      </c>
      <c r="C83">
        <v>-0.147951</v>
      </c>
    </row>
    <row r="84" spans="2:3" x14ac:dyDescent="0.3">
      <c r="B84">
        <v>-70.940100000000001</v>
      </c>
      <c r="C84">
        <v>-0.149288</v>
      </c>
    </row>
    <row r="85" spans="2:3" x14ac:dyDescent="0.3">
      <c r="B85">
        <v>-70.337900000000005</v>
      </c>
      <c r="C85">
        <v>-0.150784</v>
      </c>
    </row>
    <row r="86" spans="2:3" x14ac:dyDescent="0.3">
      <c r="B86">
        <v>-69.731800000000007</v>
      </c>
      <c r="C86">
        <v>-0.15229999999999999</v>
      </c>
    </row>
    <row r="87" spans="2:3" x14ac:dyDescent="0.3">
      <c r="B87">
        <v>-69.133399999999995</v>
      </c>
      <c r="C87">
        <v>-0.15600900000000001</v>
      </c>
    </row>
    <row r="88" spans="2:3" x14ac:dyDescent="0.3">
      <c r="B88">
        <v>-68.526899999999998</v>
      </c>
      <c r="C88">
        <v>-0.159632</v>
      </c>
    </row>
    <row r="89" spans="2:3" x14ac:dyDescent="0.3">
      <c r="B89">
        <v>-67.924499999999995</v>
      </c>
      <c r="C89">
        <v>-0.16161700000000001</v>
      </c>
    </row>
    <row r="90" spans="2:3" x14ac:dyDescent="0.3">
      <c r="B90">
        <v>-67.322400000000002</v>
      </c>
      <c r="C90">
        <v>-0.16341</v>
      </c>
    </row>
    <row r="91" spans="2:3" x14ac:dyDescent="0.3">
      <c r="B91">
        <v>-66.720500000000001</v>
      </c>
      <c r="C91">
        <v>-0.16531499999999999</v>
      </c>
    </row>
    <row r="92" spans="2:3" x14ac:dyDescent="0.3">
      <c r="B92">
        <v>-66.114400000000003</v>
      </c>
      <c r="C92">
        <v>-0.16838500000000001</v>
      </c>
    </row>
    <row r="93" spans="2:3" x14ac:dyDescent="0.3">
      <c r="B93">
        <v>-65.508099999999999</v>
      </c>
      <c r="C93">
        <v>-0.17016700000000001</v>
      </c>
    </row>
    <row r="94" spans="2:3" x14ac:dyDescent="0.3">
      <c r="B94">
        <v>-64.903499999999994</v>
      </c>
      <c r="C94">
        <v>-0.172268</v>
      </c>
    </row>
    <row r="95" spans="2:3" x14ac:dyDescent="0.3">
      <c r="B95">
        <v>-64.299099999999996</v>
      </c>
      <c r="C95">
        <v>-0.17328399999999999</v>
      </c>
    </row>
    <row r="96" spans="2:3" x14ac:dyDescent="0.3">
      <c r="B96">
        <v>-63.702500000000001</v>
      </c>
      <c r="C96">
        <v>-0.17427500000000001</v>
      </c>
    </row>
    <row r="97" spans="2:3" x14ac:dyDescent="0.3">
      <c r="B97">
        <v>-63.089500000000001</v>
      </c>
      <c r="C97">
        <v>-0.175459</v>
      </c>
    </row>
    <row r="98" spans="2:3" x14ac:dyDescent="0.3">
      <c r="B98">
        <v>-62.486199999999997</v>
      </c>
      <c r="C98">
        <v>-0.17688000000000001</v>
      </c>
    </row>
    <row r="99" spans="2:3" x14ac:dyDescent="0.3">
      <c r="B99">
        <v>-61.885599999999997</v>
      </c>
      <c r="C99">
        <v>-0.17802100000000001</v>
      </c>
    </row>
    <row r="100" spans="2:3" x14ac:dyDescent="0.3">
      <c r="B100">
        <v>-61.2834</v>
      </c>
      <c r="C100">
        <v>-0.17911199999999999</v>
      </c>
    </row>
    <row r="101" spans="2:3" x14ac:dyDescent="0.3">
      <c r="B101">
        <v>-60.685299999999998</v>
      </c>
      <c r="C101">
        <v>-0.18060699999999999</v>
      </c>
    </row>
    <row r="102" spans="2:3" x14ac:dyDescent="0.3">
      <c r="B102">
        <v>-60.0869</v>
      </c>
      <c r="C102">
        <v>-0.18143799999999999</v>
      </c>
    </row>
    <row r="103" spans="2:3" x14ac:dyDescent="0.3">
      <c r="B103">
        <v>-59.482399999999998</v>
      </c>
      <c r="C103">
        <v>-0.18335000000000001</v>
      </c>
    </row>
    <row r="104" spans="2:3" x14ac:dyDescent="0.3">
      <c r="B104">
        <v>-58.877000000000002</v>
      </c>
      <c r="C104">
        <v>-0.18424199999999999</v>
      </c>
    </row>
    <row r="105" spans="2:3" x14ac:dyDescent="0.3">
      <c r="B105">
        <v>-58.279200000000003</v>
      </c>
      <c r="C105">
        <v>-0.185365</v>
      </c>
    </row>
    <row r="106" spans="2:3" x14ac:dyDescent="0.3">
      <c r="B106">
        <v>-57.681899999999999</v>
      </c>
      <c r="C106">
        <v>-0.185948</v>
      </c>
    </row>
    <row r="107" spans="2:3" x14ac:dyDescent="0.3">
      <c r="B107">
        <v>-57.0824</v>
      </c>
      <c r="C107">
        <v>-0.18639500000000001</v>
      </c>
    </row>
    <row r="108" spans="2:3" x14ac:dyDescent="0.3">
      <c r="B108">
        <v>-56.482100000000003</v>
      </c>
      <c r="C108">
        <v>-0.186942</v>
      </c>
    </row>
    <row r="109" spans="2:3" x14ac:dyDescent="0.3">
      <c r="B109">
        <v>-55.877400000000002</v>
      </c>
      <c r="C109">
        <v>-0.18759999999999999</v>
      </c>
    </row>
    <row r="110" spans="2:3" x14ac:dyDescent="0.3">
      <c r="B110">
        <v>-55.274099999999997</v>
      </c>
      <c r="C110">
        <v>-0.18807199999999999</v>
      </c>
    </row>
    <row r="111" spans="2:3" x14ac:dyDescent="0.3">
      <c r="B111">
        <v>-54.674900000000001</v>
      </c>
      <c r="C111">
        <v>-0.18862899999999999</v>
      </c>
    </row>
    <row r="112" spans="2:3" x14ac:dyDescent="0.3">
      <c r="B112">
        <v>-54.076599999999999</v>
      </c>
      <c r="C112">
        <v>-0.189142</v>
      </c>
    </row>
    <row r="113" spans="2:3" x14ac:dyDescent="0.3">
      <c r="B113">
        <v>-53.4786</v>
      </c>
      <c r="C113">
        <v>-0.189585</v>
      </c>
    </row>
    <row r="114" spans="2:3" x14ac:dyDescent="0.3">
      <c r="B114">
        <v>-52.876199999999997</v>
      </c>
      <c r="C114">
        <v>-0.19011700000000001</v>
      </c>
    </row>
    <row r="115" spans="2:3" x14ac:dyDescent="0.3">
      <c r="B115">
        <v>-52.279200000000003</v>
      </c>
      <c r="C115">
        <v>-0.190889</v>
      </c>
    </row>
    <row r="116" spans="2:3" x14ac:dyDescent="0.3">
      <c r="B116">
        <v>-51.674500000000002</v>
      </c>
      <c r="C116">
        <v>-0.19165599999999999</v>
      </c>
    </row>
    <row r="117" spans="2:3" x14ac:dyDescent="0.3">
      <c r="B117">
        <v>-51.073599999999999</v>
      </c>
      <c r="C117">
        <v>-0.192386</v>
      </c>
    </row>
    <row r="118" spans="2:3" x14ac:dyDescent="0.3">
      <c r="B118">
        <v>-50.4724</v>
      </c>
      <c r="C118">
        <v>-0.192664</v>
      </c>
    </row>
    <row r="119" spans="2:3" x14ac:dyDescent="0.3">
      <c r="B119">
        <v>-49.876100000000001</v>
      </c>
      <c r="C119">
        <v>-0.19283900000000001</v>
      </c>
    </row>
    <row r="120" spans="2:3" x14ac:dyDescent="0.3">
      <c r="B120">
        <v>-49.274999999999999</v>
      </c>
      <c r="C120">
        <v>-0.19317400000000001</v>
      </c>
    </row>
    <row r="121" spans="2:3" x14ac:dyDescent="0.3">
      <c r="B121">
        <v>-48.674199999999999</v>
      </c>
      <c r="C121">
        <v>-0.19367799999999999</v>
      </c>
    </row>
    <row r="122" spans="2:3" x14ac:dyDescent="0.3">
      <c r="B122">
        <v>-48.079500000000003</v>
      </c>
      <c r="C122">
        <v>-0.194406</v>
      </c>
    </row>
    <row r="123" spans="2:3" x14ac:dyDescent="0.3">
      <c r="B123">
        <v>-47.483800000000002</v>
      </c>
      <c r="C123">
        <v>-0.195187</v>
      </c>
    </row>
    <row r="124" spans="2:3" x14ac:dyDescent="0.3">
      <c r="B124">
        <v>-46.883899999999997</v>
      </c>
      <c r="C124">
        <v>-0.19539300000000001</v>
      </c>
    </row>
    <row r="125" spans="2:3" x14ac:dyDescent="0.3">
      <c r="B125">
        <v>-46.282200000000003</v>
      </c>
      <c r="C125">
        <v>-0.19567599999999999</v>
      </c>
    </row>
    <row r="126" spans="2:3" x14ac:dyDescent="0.3">
      <c r="B126">
        <v>-45.683599999999998</v>
      </c>
      <c r="C126">
        <v>-0.19636400000000001</v>
      </c>
    </row>
    <row r="127" spans="2:3" x14ac:dyDescent="0.3">
      <c r="B127">
        <v>-45.078499999999998</v>
      </c>
      <c r="C127">
        <v>-0.19681999999999999</v>
      </c>
    </row>
    <row r="128" spans="2:3" x14ac:dyDescent="0.3">
      <c r="B128">
        <v>-44.477600000000002</v>
      </c>
      <c r="C128">
        <v>-0.196686</v>
      </c>
    </row>
    <row r="129" spans="2:3" x14ac:dyDescent="0.3">
      <c r="B129">
        <v>-43.873899999999999</v>
      </c>
      <c r="C129">
        <v>-0.19739100000000001</v>
      </c>
    </row>
    <row r="130" spans="2:3" x14ac:dyDescent="0.3">
      <c r="B130">
        <v>-43.272300000000001</v>
      </c>
      <c r="C130">
        <v>-0.19733700000000001</v>
      </c>
    </row>
    <row r="131" spans="2:3" x14ac:dyDescent="0.3">
      <c r="B131">
        <v>-42.679099999999998</v>
      </c>
      <c r="C131">
        <v>-0.196743</v>
      </c>
    </row>
    <row r="132" spans="2:3" x14ac:dyDescent="0.3">
      <c r="B132">
        <v>-42.0794</v>
      </c>
      <c r="C132">
        <v>-0.19603999999999999</v>
      </c>
    </row>
    <row r="133" spans="2:3" x14ac:dyDescent="0.3">
      <c r="B133">
        <v>-41.479399999999998</v>
      </c>
      <c r="C133">
        <v>-0.19545499999999999</v>
      </c>
    </row>
    <row r="134" spans="2:3" x14ac:dyDescent="0.3">
      <c r="B134">
        <v>-40.874899999999997</v>
      </c>
      <c r="C134">
        <v>-0.19497900000000001</v>
      </c>
    </row>
    <row r="135" spans="2:3" x14ac:dyDescent="0.3">
      <c r="B135">
        <v>-40.277000000000001</v>
      </c>
      <c r="C135">
        <v>-0.19426199999999999</v>
      </c>
    </row>
    <row r="136" spans="2:3" x14ac:dyDescent="0.3">
      <c r="B136">
        <v>-39.676000000000002</v>
      </c>
      <c r="C136">
        <v>-0.19353600000000001</v>
      </c>
    </row>
    <row r="137" spans="2:3" x14ac:dyDescent="0.3">
      <c r="B137">
        <v>-39.079599999999999</v>
      </c>
      <c r="C137">
        <v>-0.192718</v>
      </c>
    </row>
    <row r="138" spans="2:3" x14ac:dyDescent="0.3">
      <c r="B138">
        <v>-38.478000000000002</v>
      </c>
      <c r="C138">
        <v>-0.19186</v>
      </c>
    </row>
    <row r="139" spans="2:3" x14ac:dyDescent="0.3">
      <c r="B139">
        <v>-37.878</v>
      </c>
      <c r="C139">
        <v>-0.19093299999999999</v>
      </c>
    </row>
    <row r="140" spans="2:3" x14ac:dyDescent="0.3">
      <c r="B140">
        <v>-37.28</v>
      </c>
      <c r="C140">
        <v>-0.18990199999999999</v>
      </c>
    </row>
    <row r="141" spans="2:3" x14ac:dyDescent="0.3">
      <c r="B141">
        <v>-36.685000000000002</v>
      </c>
      <c r="C141">
        <v>-0.188832</v>
      </c>
    </row>
    <row r="142" spans="2:3" x14ac:dyDescent="0.3">
      <c r="B142">
        <v>-36.081699999999998</v>
      </c>
      <c r="C142">
        <v>-0.18768799999999999</v>
      </c>
    </row>
    <row r="143" spans="2:3" x14ac:dyDescent="0.3">
      <c r="B143">
        <v>-35.478999999999999</v>
      </c>
      <c r="C143">
        <v>-0.18646399999999999</v>
      </c>
    </row>
    <row r="144" spans="2:3" x14ac:dyDescent="0.3">
      <c r="B144">
        <v>-34.875799999999998</v>
      </c>
      <c r="C144">
        <v>-0.18521699999999999</v>
      </c>
    </row>
    <row r="145" spans="2:3" x14ac:dyDescent="0.3">
      <c r="B145">
        <v>-34.278599999999997</v>
      </c>
      <c r="C145">
        <v>-0.18387500000000001</v>
      </c>
    </row>
    <row r="146" spans="2:3" x14ac:dyDescent="0.3">
      <c r="B146">
        <v>-33.679499999999997</v>
      </c>
      <c r="C146">
        <v>-0.18233199999999999</v>
      </c>
    </row>
    <row r="147" spans="2:3" x14ac:dyDescent="0.3">
      <c r="B147">
        <v>-33.081400000000002</v>
      </c>
      <c r="C147">
        <v>-0.18040100000000001</v>
      </c>
    </row>
    <row r="148" spans="2:3" x14ac:dyDescent="0.3">
      <c r="B148">
        <v>-32.482999999999997</v>
      </c>
      <c r="C148">
        <v>-0.179066</v>
      </c>
    </row>
    <row r="149" spans="2:3" x14ac:dyDescent="0.3">
      <c r="B149">
        <v>-31.881900000000002</v>
      </c>
      <c r="C149">
        <v>-0.177347</v>
      </c>
    </row>
    <row r="150" spans="2:3" x14ac:dyDescent="0.3">
      <c r="B150">
        <v>-31.2821</v>
      </c>
      <c r="C150">
        <v>-0.175506</v>
      </c>
    </row>
    <row r="151" spans="2:3" x14ac:dyDescent="0.3">
      <c r="B151">
        <v>-30.6875</v>
      </c>
      <c r="C151">
        <v>-0.173624</v>
      </c>
    </row>
    <row r="152" spans="2:3" x14ac:dyDescent="0.3">
      <c r="B152">
        <v>-30.085599999999999</v>
      </c>
      <c r="C152">
        <v>-0.17166400000000001</v>
      </c>
    </row>
    <row r="153" spans="2:3" x14ac:dyDescent="0.3">
      <c r="B153">
        <v>-29.484000000000002</v>
      </c>
      <c r="C153">
        <v>-0.16958000000000001</v>
      </c>
    </row>
    <row r="154" spans="2:3" x14ac:dyDescent="0.3">
      <c r="B154">
        <v>-28.880700000000001</v>
      </c>
      <c r="C154">
        <v>-0.16742399999999999</v>
      </c>
    </row>
    <row r="155" spans="2:3" x14ac:dyDescent="0.3">
      <c r="B155">
        <v>-28.293500000000002</v>
      </c>
      <c r="C155">
        <v>-0.16518099999999999</v>
      </c>
    </row>
    <row r="156" spans="2:3" x14ac:dyDescent="0.3">
      <c r="B156">
        <v>-27.691400000000002</v>
      </c>
      <c r="C156">
        <v>-0.16282099999999999</v>
      </c>
    </row>
    <row r="157" spans="2:3" x14ac:dyDescent="0.3">
      <c r="B157">
        <v>-27.093699999999998</v>
      </c>
      <c r="C157">
        <v>-0.16039400000000001</v>
      </c>
    </row>
    <row r="158" spans="2:3" x14ac:dyDescent="0.3">
      <c r="B158">
        <v>-26.4955</v>
      </c>
      <c r="C158">
        <v>-0.157997</v>
      </c>
    </row>
    <row r="159" spans="2:3" x14ac:dyDescent="0.3">
      <c r="B159">
        <v>-25.895399999999999</v>
      </c>
      <c r="C159">
        <v>-0.155359</v>
      </c>
    </row>
    <row r="160" spans="2:3" x14ac:dyDescent="0.3">
      <c r="B160">
        <v>-25.2988</v>
      </c>
      <c r="C160">
        <v>-0.15304400000000001</v>
      </c>
    </row>
    <row r="161" spans="2:3" x14ac:dyDescent="0.3">
      <c r="B161">
        <v>-24.6965</v>
      </c>
      <c r="C161">
        <v>-0.150532</v>
      </c>
    </row>
    <row r="162" spans="2:3" x14ac:dyDescent="0.3">
      <c r="B162">
        <v>-24.101099999999999</v>
      </c>
      <c r="C162">
        <v>-0.14772399999999999</v>
      </c>
    </row>
    <row r="163" spans="2:3" x14ac:dyDescent="0.3">
      <c r="B163">
        <v>-23.501300000000001</v>
      </c>
      <c r="C163">
        <v>-0.14453299999999999</v>
      </c>
    </row>
    <row r="164" spans="2:3" x14ac:dyDescent="0.3">
      <c r="B164">
        <v>-22.907800000000002</v>
      </c>
      <c r="C164">
        <v>-0.14158499999999999</v>
      </c>
    </row>
    <row r="165" spans="2:3" x14ac:dyDescent="0.3">
      <c r="B165">
        <v>-22.308900000000001</v>
      </c>
      <c r="C165">
        <v>-0.138539</v>
      </c>
    </row>
    <row r="166" spans="2:3" x14ac:dyDescent="0.3">
      <c r="B166">
        <v>-21.712900000000001</v>
      </c>
      <c r="C166">
        <v>-0.13527900000000001</v>
      </c>
    </row>
    <row r="167" spans="2:3" x14ac:dyDescent="0.3">
      <c r="B167">
        <v>-21.113600000000002</v>
      </c>
      <c r="C167">
        <v>-0.13209499999999999</v>
      </c>
    </row>
    <row r="168" spans="2:3" x14ac:dyDescent="0.3">
      <c r="B168">
        <v>-20.5273</v>
      </c>
      <c r="C168">
        <v>-0.12878800000000001</v>
      </c>
    </row>
    <row r="169" spans="2:3" x14ac:dyDescent="0.3">
      <c r="B169">
        <v>-19.929500000000001</v>
      </c>
      <c r="C169">
        <v>-0.125446</v>
      </c>
    </row>
    <row r="170" spans="2:3" x14ac:dyDescent="0.3">
      <c r="B170">
        <v>-19.3353</v>
      </c>
      <c r="C170">
        <v>-0.122084</v>
      </c>
    </row>
    <row r="171" spans="2:3" x14ac:dyDescent="0.3">
      <c r="B171">
        <v>-18.737200000000001</v>
      </c>
      <c r="C171">
        <v>-0.118657</v>
      </c>
    </row>
    <row r="172" spans="2:3" x14ac:dyDescent="0.3">
      <c r="B172">
        <v>-18.1418</v>
      </c>
      <c r="C172">
        <v>-0.115067</v>
      </c>
    </row>
    <row r="173" spans="2:3" x14ac:dyDescent="0.3">
      <c r="B173">
        <v>-17.542999999999999</v>
      </c>
      <c r="C173">
        <v>-0.111193</v>
      </c>
    </row>
    <row r="174" spans="2:3" x14ac:dyDescent="0.3">
      <c r="B174">
        <v>-16.947700000000001</v>
      </c>
      <c r="C174">
        <v>-0.106639</v>
      </c>
    </row>
    <row r="175" spans="2:3" x14ac:dyDescent="0.3">
      <c r="B175">
        <v>-16.351099999999999</v>
      </c>
      <c r="C175">
        <v>-0.102627</v>
      </c>
    </row>
    <row r="176" spans="2:3" x14ac:dyDescent="0.3">
      <c r="B176">
        <v>-15.7545</v>
      </c>
      <c r="C176">
        <v>-9.8548200000000002E-2</v>
      </c>
    </row>
    <row r="177" spans="2:3" x14ac:dyDescent="0.3">
      <c r="B177">
        <v>-15.156700000000001</v>
      </c>
      <c r="C177">
        <v>-9.4155699999999995E-2</v>
      </c>
    </row>
    <row r="178" spans="2:3" x14ac:dyDescent="0.3">
      <c r="B178">
        <v>-14.564299999999999</v>
      </c>
      <c r="C178">
        <v>-8.9854900000000001E-2</v>
      </c>
    </row>
    <row r="179" spans="2:3" x14ac:dyDescent="0.3">
      <c r="B179">
        <v>-13.9636</v>
      </c>
      <c r="C179">
        <v>-8.5425399999999999E-2</v>
      </c>
    </row>
    <row r="180" spans="2:3" x14ac:dyDescent="0.3">
      <c r="B180">
        <v>-13.3668</v>
      </c>
      <c r="C180">
        <v>-8.0500299999999997E-2</v>
      </c>
    </row>
    <row r="181" spans="2:3" x14ac:dyDescent="0.3">
      <c r="B181">
        <v>-12.777900000000001</v>
      </c>
      <c r="C181">
        <v>-7.2692599999999996E-2</v>
      </c>
    </row>
    <row r="182" spans="2:3" x14ac:dyDescent="0.3">
      <c r="B182">
        <v>-12.1838</v>
      </c>
      <c r="C182">
        <v>-6.7639900000000003E-2</v>
      </c>
    </row>
    <row r="183" spans="2:3" x14ac:dyDescent="0.3">
      <c r="B183">
        <v>-11.5809</v>
      </c>
      <c r="C183">
        <v>-6.2845499999999999E-2</v>
      </c>
    </row>
    <row r="184" spans="2:3" x14ac:dyDescent="0.3">
      <c r="B184">
        <v>-10.9831</v>
      </c>
      <c r="C184">
        <v>-5.7376200000000002E-2</v>
      </c>
    </row>
    <row r="185" spans="2:3" x14ac:dyDescent="0.3">
      <c r="B185">
        <v>-10.3841</v>
      </c>
      <c r="C185">
        <v>-5.1134100000000002E-2</v>
      </c>
    </row>
    <row r="186" spans="2:3" x14ac:dyDescent="0.3">
      <c r="B186">
        <v>-9.7862899999999993</v>
      </c>
      <c r="C186">
        <v>-4.54011E-2</v>
      </c>
    </row>
    <row r="187" spans="2:3" x14ac:dyDescent="0.3">
      <c r="B187">
        <v>-9.1883300000000006</v>
      </c>
      <c r="C187">
        <v>-4.0106299999999998E-2</v>
      </c>
    </row>
    <row r="188" spans="2:3" x14ac:dyDescent="0.3">
      <c r="B188">
        <v>-8.5920799999999993</v>
      </c>
      <c r="C188">
        <v>-3.4833200000000002E-2</v>
      </c>
    </row>
    <row r="189" spans="2:3" x14ac:dyDescent="0.3">
      <c r="B189">
        <v>-7.9977099999999997</v>
      </c>
      <c r="C189">
        <v>-3.0913800000000002E-2</v>
      </c>
    </row>
    <row r="190" spans="2:3" x14ac:dyDescent="0.3">
      <c r="B190">
        <v>-7.39975</v>
      </c>
      <c r="C190">
        <v>-2.7528299999999999E-2</v>
      </c>
    </row>
    <row r="191" spans="2:3" x14ac:dyDescent="0.3">
      <c r="B191">
        <v>-6.8042800000000003</v>
      </c>
      <c r="C191">
        <v>-2.40241E-2</v>
      </c>
    </row>
    <row r="192" spans="2:3" x14ac:dyDescent="0.3">
      <c r="B192">
        <v>-6.2050299999999998</v>
      </c>
      <c r="C192">
        <v>-2.02156E-2</v>
      </c>
    </row>
    <row r="193" spans="2:3" x14ac:dyDescent="0.3">
      <c r="B193">
        <v>-5.6113799999999996</v>
      </c>
      <c r="C193">
        <v>-1.7632499999999999E-2</v>
      </c>
    </row>
    <row r="194" spans="2:3" x14ac:dyDescent="0.3">
      <c r="B194">
        <v>-5.01335</v>
      </c>
      <c r="C194">
        <v>-1.5261200000000001E-2</v>
      </c>
    </row>
    <row r="195" spans="2:3" x14ac:dyDescent="0.3">
      <c r="B195">
        <v>-4.4180700000000002</v>
      </c>
      <c r="C195">
        <v>-1.30122E-2</v>
      </c>
    </row>
    <row r="196" spans="2:3" x14ac:dyDescent="0.3">
      <c r="B196">
        <v>-3.8195199999999998</v>
      </c>
      <c r="C196">
        <v>-1.0654200000000001E-2</v>
      </c>
    </row>
    <row r="197" spans="2:3" x14ac:dyDescent="0.3">
      <c r="B197">
        <v>-3.2236699999999998</v>
      </c>
      <c r="C197">
        <v>-8.33974E-3</v>
      </c>
    </row>
    <row r="198" spans="2:3" x14ac:dyDescent="0.3">
      <c r="B198">
        <v>-2.6273300000000002</v>
      </c>
      <c r="C198">
        <v>-6.0109500000000001E-3</v>
      </c>
    </row>
    <row r="199" spans="2:3" x14ac:dyDescent="0.3">
      <c r="B199">
        <v>-2.0316299999999998</v>
      </c>
      <c r="C199">
        <v>-3.66659E-3</v>
      </c>
    </row>
    <row r="200" spans="2:3" x14ac:dyDescent="0.3">
      <c r="B200">
        <v>-1.4368000000000001</v>
      </c>
      <c r="C200">
        <v>-1.3747399999999999E-3</v>
      </c>
    </row>
    <row r="201" spans="2:3" x14ac:dyDescent="0.3">
      <c r="B201">
        <v>-0.83919699999999997</v>
      </c>
      <c r="C201">
        <v>1.0487000000000001E-3</v>
      </c>
    </row>
    <row r="202" spans="2:3" x14ac:dyDescent="0.3">
      <c r="B202">
        <v>-0.24446599999999999</v>
      </c>
      <c r="C202">
        <v>3.1461900000000001E-3</v>
      </c>
    </row>
    <row r="203" spans="2:3" x14ac:dyDescent="0.3">
      <c r="B203">
        <v>0.34606700000000001</v>
      </c>
      <c r="C203">
        <v>5.1496299999999997E-3</v>
      </c>
    </row>
    <row r="204" spans="2:3" x14ac:dyDescent="0.3">
      <c r="B204">
        <v>0.94971000000000005</v>
      </c>
      <c r="C204">
        <v>7.2323700000000001E-3</v>
      </c>
    </row>
    <row r="205" spans="2:3" x14ac:dyDescent="0.3">
      <c r="B205">
        <v>1.5465800000000001</v>
      </c>
      <c r="C205">
        <v>9.3488500000000006E-3</v>
      </c>
    </row>
    <row r="206" spans="2:3" x14ac:dyDescent="0.3">
      <c r="B206">
        <v>2.1385999999999998</v>
      </c>
      <c r="C206">
        <v>1.1542200000000001E-2</v>
      </c>
    </row>
    <row r="207" spans="2:3" x14ac:dyDescent="0.3">
      <c r="B207">
        <v>2.7404700000000002</v>
      </c>
      <c r="C207">
        <v>1.41411E-2</v>
      </c>
    </row>
    <row r="208" spans="2:3" x14ac:dyDescent="0.3">
      <c r="B208">
        <v>3.3320400000000001</v>
      </c>
      <c r="C208">
        <v>1.67478E-2</v>
      </c>
    </row>
    <row r="209" spans="2:3" x14ac:dyDescent="0.3">
      <c r="B209">
        <v>3.9281299999999999</v>
      </c>
      <c r="C209">
        <v>1.9592700000000001E-2</v>
      </c>
    </row>
    <row r="210" spans="2:3" x14ac:dyDescent="0.3">
      <c r="B210">
        <v>4.5316799999999997</v>
      </c>
      <c r="C210">
        <v>2.25945E-2</v>
      </c>
    </row>
    <row r="211" spans="2:3" x14ac:dyDescent="0.3">
      <c r="B211">
        <v>5.1287399999999996</v>
      </c>
      <c r="C211">
        <v>2.57317E-2</v>
      </c>
    </row>
    <row r="212" spans="2:3" x14ac:dyDescent="0.3">
      <c r="B212">
        <v>5.72173</v>
      </c>
      <c r="C212">
        <v>2.8799000000000002E-2</v>
      </c>
    </row>
    <row r="213" spans="2:3" x14ac:dyDescent="0.3">
      <c r="B213">
        <v>6.3181599999999998</v>
      </c>
      <c r="C213">
        <v>3.1925000000000002E-2</v>
      </c>
    </row>
    <row r="214" spans="2:3" x14ac:dyDescent="0.3">
      <c r="B214">
        <v>6.9183399999999997</v>
      </c>
      <c r="C214">
        <v>3.5268099999999997E-2</v>
      </c>
    </row>
    <row r="215" spans="2:3" x14ac:dyDescent="0.3">
      <c r="B215">
        <v>7.5128199999999996</v>
      </c>
      <c r="C215">
        <v>3.8678900000000002E-2</v>
      </c>
    </row>
    <row r="216" spans="2:3" x14ac:dyDescent="0.3">
      <c r="B216">
        <v>8.1089000000000002</v>
      </c>
      <c r="C216">
        <v>4.2190800000000001E-2</v>
      </c>
    </row>
    <row r="217" spans="2:3" x14ac:dyDescent="0.3">
      <c r="B217">
        <v>8.7004099999999998</v>
      </c>
      <c r="C217">
        <v>4.5743699999999998E-2</v>
      </c>
    </row>
    <row r="218" spans="2:3" x14ac:dyDescent="0.3">
      <c r="B218">
        <v>9.2934099999999997</v>
      </c>
      <c r="C218">
        <v>4.8787499999999998E-2</v>
      </c>
    </row>
    <row r="219" spans="2:3" x14ac:dyDescent="0.3">
      <c r="B219">
        <v>9.8948300000000007</v>
      </c>
      <c r="C219">
        <v>5.2014400000000002E-2</v>
      </c>
    </row>
    <row r="220" spans="2:3" x14ac:dyDescent="0.3">
      <c r="B220">
        <v>10.4923</v>
      </c>
      <c r="C220">
        <v>5.5664499999999999E-2</v>
      </c>
    </row>
    <row r="221" spans="2:3" x14ac:dyDescent="0.3">
      <c r="B221">
        <v>11.085000000000001</v>
      </c>
      <c r="C221">
        <v>5.9441800000000003E-2</v>
      </c>
    </row>
    <row r="222" spans="2:3" x14ac:dyDescent="0.3">
      <c r="B222">
        <v>11.6828</v>
      </c>
      <c r="C222">
        <v>6.3459600000000005E-2</v>
      </c>
    </row>
    <row r="223" spans="2:3" x14ac:dyDescent="0.3">
      <c r="B223">
        <v>12.2791</v>
      </c>
      <c r="C223">
        <v>6.8426799999999996E-2</v>
      </c>
    </row>
    <row r="224" spans="2:3" x14ac:dyDescent="0.3">
      <c r="B224">
        <v>12.886799999999999</v>
      </c>
      <c r="C224">
        <v>7.2522799999999998E-2</v>
      </c>
    </row>
    <row r="225" spans="2:3" x14ac:dyDescent="0.3">
      <c r="B225">
        <v>13.488</v>
      </c>
      <c r="C225">
        <v>7.7959799999999996E-2</v>
      </c>
    </row>
    <row r="226" spans="2:3" x14ac:dyDescent="0.3">
      <c r="B226">
        <v>14.085699999999999</v>
      </c>
      <c r="C226">
        <v>8.1882200000000002E-2</v>
      </c>
    </row>
    <row r="227" spans="2:3" x14ac:dyDescent="0.3">
      <c r="B227">
        <v>14.6831</v>
      </c>
      <c r="C227">
        <v>8.6764599999999997E-2</v>
      </c>
    </row>
    <row r="228" spans="2:3" x14ac:dyDescent="0.3">
      <c r="B228">
        <v>15.279199999999999</v>
      </c>
      <c r="C228">
        <v>9.1840599999999994E-2</v>
      </c>
    </row>
  </sheetData>
  <phoneticPr fontId="1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Test_condition</vt:lpstr>
      <vt:lpstr>Radial</vt:lpstr>
      <vt:lpstr>EEPF (Radial)</vt:lpstr>
      <vt:lpstr>Axial</vt:lpstr>
      <vt:lpstr>EEPF (Axial)</vt:lpstr>
      <vt:lpstr>Supplement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 Young Kim</dc:creator>
  <cp:lastModifiedBy>Geunwoo Go</cp:lastModifiedBy>
  <cp:lastPrinted>2020-03-17T03:43:44Z</cp:lastPrinted>
  <dcterms:created xsi:type="dcterms:W3CDTF">2018-04-26T04:00:14Z</dcterms:created>
  <dcterms:modified xsi:type="dcterms:W3CDTF">2020-04-03T03:45:56Z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E:\Applied Matrials\실험 데이터\Langmuir probe\2018_04_26\data.xlsx</vt:lpwstr>
  </property>
</Properties>
</file>